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全体" sheetId="1" r:id="rId1"/>
  </sheets>
  <definedNames>
    <definedName name="_xlnm.Print_Area" localSheetId="0">'全体'!$B$1:$I$42</definedName>
  </definedNames>
  <calcPr fullCalcOnLoad="1"/>
</workbook>
</file>

<file path=xl/sharedStrings.xml><?xml version="1.0" encoding="utf-8"?>
<sst xmlns="http://schemas.openxmlformats.org/spreadsheetml/2006/main" count="37" uniqueCount="35">
  <si>
    <t>キャッシュフロー計算書</t>
  </si>
  <si>
    <t>（平成14年4月1日～平成15年3月31日）</t>
  </si>
  <si>
    <t>（単位：千円）</t>
  </si>
  <si>
    <t>Ⅰ　行政活動によるキャッシュフロー</t>
  </si>
  <si>
    <t>税収</t>
  </si>
  <si>
    <t>使用料及び手数料収入</t>
  </si>
  <si>
    <t>人件費による支出</t>
  </si>
  <si>
    <t>物件費による支出</t>
  </si>
  <si>
    <t>維持補修費による支出</t>
  </si>
  <si>
    <t>扶助費による支出</t>
  </si>
  <si>
    <t>諸収入（貸付金元利収入以外）</t>
  </si>
  <si>
    <t>小計</t>
  </si>
  <si>
    <t>交付金による収入</t>
  </si>
  <si>
    <t>国・県支出金による収入</t>
  </si>
  <si>
    <t>分担金・負担金・寄附金による収入</t>
  </si>
  <si>
    <t>補助費等による支出</t>
  </si>
  <si>
    <t>行政活動によるキャッシュフロー合計</t>
  </si>
  <si>
    <t>Ⅱ　投資活動によるキャッシュフロー</t>
  </si>
  <si>
    <t>有形固定資産取得による支出</t>
  </si>
  <si>
    <t>財産の売却・運用による収入</t>
  </si>
  <si>
    <t>貸付金元利収入</t>
  </si>
  <si>
    <t>貸付金の貸付による支出</t>
  </si>
  <si>
    <t>投資・出資による支出</t>
  </si>
  <si>
    <t>他会計・基金からの繰入収入</t>
  </si>
  <si>
    <t>積立基金による支出</t>
  </si>
  <si>
    <t>他会計・定額運用基金への繰出</t>
  </si>
  <si>
    <t>投資活動によるキャッシュフロー合計</t>
  </si>
  <si>
    <t>Ⅲ　財務活動によるキャッシュフロー　</t>
  </si>
  <si>
    <t>地方債発行による収入</t>
  </si>
  <si>
    <t>地方債償還による支出</t>
  </si>
  <si>
    <t>支払利子・公債諸費による支出</t>
  </si>
  <si>
    <t>財務活動によるキャッシュフロー合計</t>
  </si>
  <si>
    <t>Ⅳ　現金の増減額</t>
  </si>
  <si>
    <t>Ⅴ　現金の繰越残高</t>
  </si>
  <si>
    <t>Ⅵ　現金の年度末残高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</si>
</sst>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38" fontId="0" fillId="0" borderId="0" xfId="16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3" fillId="0" borderId="0" xfId="16" applyNumberFormat="1" applyFont="1" applyAlignment="1">
      <alignment/>
    </xf>
    <xf numFmtId="0" fontId="3" fillId="0" borderId="0" xfId="0" applyFont="1" applyAlignment="1">
      <alignment horizontal="center"/>
    </xf>
    <xf numFmtId="176" fontId="3" fillId="0" borderId="0" xfId="16" applyNumberFormat="1" applyFont="1" applyFill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176" fontId="4" fillId="0" borderId="1" xfId="16" applyNumberFormat="1" applyFont="1" applyFill="1" applyBorder="1" applyAlignment="1">
      <alignment/>
    </xf>
    <xf numFmtId="0" fontId="4" fillId="0" borderId="1" xfId="0" applyFont="1" applyBorder="1" applyAlignment="1">
      <alignment horizontal="left"/>
    </xf>
    <xf numFmtId="176" fontId="4" fillId="0" borderId="1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4"/>
  <sheetViews>
    <sheetView tabSelected="1" zoomScale="75" zoomScaleNormal="75" workbookViewId="0" topLeftCell="A1">
      <selection activeCell="L7" sqref="L7"/>
    </sheetView>
  </sheetViews>
  <sheetFormatPr defaultColWidth="9.00390625" defaultRowHeight="13.5"/>
  <cols>
    <col min="2" max="3" width="3.625" style="0" customWidth="1"/>
    <col min="6" max="6" width="25.375" style="0" customWidth="1"/>
    <col min="7" max="7" width="17.375" style="0" customWidth="1"/>
    <col min="10" max="10" width="12.875" style="0" bestFit="1" customWidth="1"/>
  </cols>
  <sheetData>
    <row r="1" spans="2:9" ht="19.5" customHeight="1">
      <c r="B1" s="1" t="s">
        <v>0</v>
      </c>
      <c r="C1" s="1"/>
      <c r="D1" s="1"/>
      <c r="E1" s="1"/>
      <c r="F1" s="1"/>
      <c r="G1" s="1"/>
      <c r="H1" s="1"/>
      <c r="I1" s="1"/>
    </row>
    <row r="2" spans="2:9" ht="19.5" customHeight="1">
      <c r="B2" s="1" t="s">
        <v>1</v>
      </c>
      <c r="C2" s="1"/>
      <c r="D2" s="1"/>
      <c r="E2" s="1"/>
      <c r="F2" s="1"/>
      <c r="G2" s="1"/>
      <c r="H2" s="1"/>
      <c r="I2" s="1"/>
    </row>
    <row r="3" spans="2:9" ht="19.5" customHeight="1">
      <c r="B3" s="5"/>
      <c r="C3" s="5"/>
      <c r="D3" s="5"/>
      <c r="E3" s="5"/>
      <c r="F3" s="5"/>
      <c r="G3" s="5" t="s">
        <v>2</v>
      </c>
      <c r="I3" s="5"/>
    </row>
    <row r="4" spans="2:9" ht="18.75" customHeight="1">
      <c r="B4" s="6" t="s">
        <v>3</v>
      </c>
      <c r="C4" s="5"/>
      <c r="D4" s="5"/>
      <c r="E4" s="5"/>
      <c r="F4" s="5"/>
      <c r="G4" s="5"/>
      <c r="H4" s="5"/>
      <c r="I4" s="5"/>
    </row>
    <row r="5" spans="2:9" ht="18.75" customHeight="1">
      <c r="B5" s="7"/>
      <c r="C5" s="7">
        <v>1</v>
      </c>
      <c r="D5" s="5" t="s">
        <v>4</v>
      </c>
      <c r="E5" s="5"/>
      <c r="F5" s="5"/>
      <c r="G5" s="8">
        <f>20692132+490053</f>
        <v>21182185</v>
      </c>
      <c r="H5" s="5"/>
      <c r="I5" s="5"/>
    </row>
    <row r="6" spans="2:9" ht="18.75" customHeight="1">
      <c r="B6" s="7"/>
      <c r="C6" s="7">
        <v>2</v>
      </c>
      <c r="D6" s="5" t="s">
        <v>5</v>
      </c>
      <c r="E6" s="5"/>
      <c r="F6" s="5"/>
      <c r="G6" s="8">
        <f>1021029+513087</f>
        <v>1534116</v>
      </c>
      <c r="H6" s="5"/>
      <c r="I6" s="5"/>
    </row>
    <row r="7" spans="2:9" ht="18.75" customHeight="1">
      <c r="B7" s="7"/>
      <c r="C7" s="7">
        <v>3</v>
      </c>
      <c r="D7" s="5" t="s">
        <v>6</v>
      </c>
      <c r="E7" s="5"/>
      <c r="F7" s="5"/>
      <c r="G7" s="8">
        <v>-8261342</v>
      </c>
      <c r="H7" s="5"/>
      <c r="I7" s="5"/>
    </row>
    <row r="8" spans="2:10" ht="18.75" customHeight="1">
      <c r="B8" s="7"/>
      <c r="C8" s="7">
        <v>4</v>
      </c>
      <c r="D8" s="5" t="s">
        <v>7</v>
      </c>
      <c r="E8" s="5"/>
      <c r="F8" s="5"/>
      <c r="G8" s="8">
        <v>-7143693</v>
      </c>
      <c r="H8" s="5"/>
      <c r="I8" s="5"/>
      <c r="J8" s="3"/>
    </row>
    <row r="9" spans="2:9" ht="18.75" customHeight="1">
      <c r="B9" s="7"/>
      <c r="C9" s="7">
        <v>5</v>
      </c>
      <c r="D9" s="5" t="s">
        <v>8</v>
      </c>
      <c r="E9" s="5"/>
      <c r="F9" s="5"/>
      <c r="G9" s="8">
        <v>-224225</v>
      </c>
      <c r="H9" s="5"/>
      <c r="I9" s="5"/>
    </row>
    <row r="10" spans="2:9" ht="18.75" customHeight="1">
      <c r="B10" s="7"/>
      <c r="C10" s="7">
        <v>6</v>
      </c>
      <c r="D10" s="5" t="s">
        <v>9</v>
      </c>
      <c r="E10" s="5"/>
      <c r="F10" s="5"/>
      <c r="G10" s="8">
        <v>-6062744</v>
      </c>
      <c r="H10" s="5"/>
      <c r="I10" s="5"/>
    </row>
    <row r="11" spans="2:10" ht="18.75" customHeight="1">
      <c r="B11" s="7"/>
      <c r="C11" s="7">
        <v>7</v>
      </c>
      <c r="D11" s="5" t="s">
        <v>10</v>
      </c>
      <c r="E11" s="5"/>
      <c r="F11" s="5"/>
      <c r="G11" s="8">
        <v>527701</v>
      </c>
      <c r="H11" s="5"/>
      <c r="I11" s="5"/>
      <c r="J11" s="3"/>
    </row>
    <row r="12" spans="2:9" ht="18.75" customHeight="1">
      <c r="B12" s="7"/>
      <c r="C12" s="7"/>
      <c r="D12" s="9" t="s">
        <v>11</v>
      </c>
      <c r="E12" s="9"/>
      <c r="F12" s="5"/>
      <c r="G12" s="8">
        <f>SUM(G5:G11)</f>
        <v>1551998</v>
      </c>
      <c r="H12" s="5"/>
      <c r="I12" s="5"/>
    </row>
    <row r="13" spans="2:9" ht="18.75" customHeight="1">
      <c r="B13" s="7"/>
      <c r="C13" s="7">
        <v>8</v>
      </c>
      <c r="D13" s="5" t="s">
        <v>12</v>
      </c>
      <c r="E13" s="5"/>
      <c r="F13" s="5"/>
      <c r="G13" s="8">
        <f>236019+1475236+21733+160+207114+718511+8966633+31416</f>
        <v>11656822</v>
      </c>
      <c r="H13" s="5"/>
      <c r="I13" s="5"/>
    </row>
    <row r="14" spans="2:9" ht="18.75" customHeight="1">
      <c r="B14" s="7"/>
      <c r="C14" s="7">
        <v>9</v>
      </c>
      <c r="D14" s="5" t="s">
        <v>13</v>
      </c>
      <c r="E14" s="5"/>
      <c r="F14" s="5"/>
      <c r="G14" s="10">
        <f>5196409+3641998-1580329</f>
        <v>7258078</v>
      </c>
      <c r="H14" s="5"/>
      <c r="I14" s="5"/>
    </row>
    <row r="15" spans="2:9" ht="18.75" customHeight="1">
      <c r="B15" s="7"/>
      <c r="C15" s="7">
        <v>10</v>
      </c>
      <c r="D15" s="5" t="s">
        <v>14</v>
      </c>
      <c r="E15" s="5"/>
      <c r="F15" s="5"/>
      <c r="G15" s="8">
        <f>605856+15124</f>
        <v>620980</v>
      </c>
      <c r="H15" s="5"/>
      <c r="I15" s="5"/>
    </row>
    <row r="16" spans="2:9" ht="18.75" customHeight="1">
      <c r="B16" s="7"/>
      <c r="C16" s="7">
        <v>11</v>
      </c>
      <c r="D16" s="5" t="s">
        <v>15</v>
      </c>
      <c r="E16" s="5"/>
      <c r="F16" s="5"/>
      <c r="G16" s="10">
        <f>-(6781461+12445041-10112788)</f>
        <v>-9113714</v>
      </c>
      <c r="H16" s="5"/>
      <c r="I16" s="5"/>
    </row>
    <row r="17" spans="2:9" ht="18.75" customHeight="1">
      <c r="B17" s="7"/>
      <c r="C17" s="7"/>
      <c r="D17" s="9" t="s">
        <v>11</v>
      </c>
      <c r="E17" s="9"/>
      <c r="F17" s="5"/>
      <c r="G17" s="10">
        <f>SUM(G13:G16)</f>
        <v>10422166</v>
      </c>
      <c r="H17" s="5"/>
      <c r="I17" s="5"/>
    </row>
    <row r="18" spans="2:9" ht="18.75" customHeight="1">
      <c r="B18" s="7"/>
      <c r="C18" s="11" t="s">
        <v>16</v>
      </c>
      <c r="D18" s="12"/>
      <c r="E18" s="12"/>
      <c r="F18" s="12"/>
      <c r="G18" s="13">
        <f>+G12+G17</f>
        <v>11974164</v>
      </c>
      <c r="H18" s="5"/>
      <c r="I18" s="5"/>
    </row>
    <row r="19" spans="2:9" ht="18.75" customHeight="1">
      <c r="B19" s="7"/>
      <c r="C19" s="7"/>
      <c r="D19" s="5"/>
      <c r="E19" s="5"/>
      <c r="F19" s="5"/>
      <c r="G19" s="10"/>
      <c r="H19" s="5"/>
      <c r="I19" s="5"/>
    </row>
    <row r="20" spans="2:9" ht="18.75" customHeight="1">
      <c r="B20" s="6" t="s">
        <v>17</v>
      </c>
      <c r="C20" s="7"/>
      <c r="D20" s="5"/>
      <c r="E20" s="5"/>
      <c r="F20" s="5"/>
      <c r="G20" s="10"/>
      <c r="H20" s="5"/>
      <c r="I20" s="5"/>
    </row>
    <row r="21" spans="2:9" ht="18.75" customHeight="1">
      <c r="B21" s="7"/>
      <c r="C21" s="7">
        <v>1</v>
      </c>
      <c r="D21" s="5" t="s">
        <v>18</v>
      </c>
      <c r="E21" s="5"/>
      <c r="F21" s="5"/>
      <c r="G21" s="10">
        <f>-(2916114+7196674)</f>
        <v>-10112788</v>
      </c>
      <c r="H21" s="5"/>
      <c r="I21" s="5"/>
    </row>
    <row r="22" spans="2:9" ht="18.75" customHeight="1">
      <c r="B22" s="7"/>
      <c r="C22" s="7">
        <v>2</v>
      </c>
      <c r="D22" s="5" t="s">
        <v>13</v>
      </c>
      <c r="E22" s="5"/>
      <c r="F22" s="5"/>
      <c r="G22" s="10">
        <f>1042285+367719+170325</f>
        <v>1580329</v>
      </c>
      <c r="H22" s="5"/>
      <c r="I22" s="5"/>
    </row>
    <row r="23" spans="2:9" ht="18.75" customHeight="1">
      <c r="B23" s="7"/>
      <c r="C23" s="7">
        <v>3</v>
      </c>
      <c r="D23" s="5" t="s">
        <v>19</v>
      </c>
      <c r="E23" s="5"/>
      <c r="F23" s="5"/>
      <c r="G23" s="8">
        <v>245830</v>
      </c>
      <c r="H23" s="5"/>
      <c r="I23" s="5"/>
    </row>
    <row r="24" spans="2:9" ht="18.75" customHeight="1">
      <c r="B24" s="7"/>
      <c r="C24" s="7">
        <v>4</v>
      </c>
      <c r="D24" s="5" t="s">
        <v>20</v>
      </c>
      <c r="E24" s="5"/>
      <c r="F24" s="5"/>
      <c r="G24" s="8">
        <v>6154359</v>
      </c>
      <c r="H24" s="5"/>
      <c r="I24" s="5"/>
    </row>
    <row r="25" spans="2:9" ht="18.75" customHeight="1">
      <c r="B25" s="7"/>
      <c r="C25" s="7">
        <v>5</v>
      </c>
      <c r="D25" s="5" t="s">
        <v>21</v>
      </c>
      <c r="E25" s="5"/>
      <c r="F25" s="5"/>
      <c r="G25" s="8">
        <v>-6033121</v>
      </c>
      <c r="H25" s="5"/>
      <c r="I25" s="5"/>
    </row>
    <row r="26" spans="2:9" ht="18.75" customHeight="1">
      <c r="B26" s="7"/>
      <c r="C26" s="7">
        <v>6</v>
      </c>
      <c r="D26" s="5" t="s">
        <v>22</v>
      </c>
      <c r="E26" s="5"/>
      <c r="F26" s="5"/>
      <c r="G26" s="8">
        <v>-733583</v>
      </c>
      <c r="H26" s="5"/>
      <c r="I26" s="5"/>
    </row>
    <row r="27" spans="2:9" ht="18.75" customHeight="1">
      <c r="B27" s="7"/>
      <c r="C27" s="7">
        <v>7</v>
      </c>
      <c r="D27" s="5" t="s">
        <v>23</v>
      </c>
      <c r="E27" s="5"/>
      <c r="F27" s="5"/>
      <c r="G27" s="8">
        <v>4957999</v>
      </c>
      <c r="H27" s="5"/>
      <c r="I27" s="5"/>
    </row>
    <row r="28" spans="2:9" ht="18.75" customHeight="1">
      <c r="B28" s="7"/>
      <c r="C28" s="7">
        <v>8</v>
      </c>
      <c r="D28" s="5" t="s">
        <v>24</v>
      </c>
      <c r="E28" s="5"/>
      <c r="F28" s="5"/>
      <c r="G28" s="8">
        <v>-1617437</v>
      </c>
      <c r="H28" s="5"/>
      <c r="I28" s="5"/>
    </row>
    <row r="29" spans="2:9" ht="18.75" customHeight="1">
      <c r="B29" s="7"/>
      <c r="C29" s="7">
        <v>9</v>
      </c>
      <c r="D29" s="5" t="s">
        <v>25</v>
      </c>
      <c r="E29" s="5"/>
      <c r="F29" s="5"/>
      <c r="G29" s="8">
        <v>-5824086</v>
      </c>
      <c r="H29" s="5"/>
      <c r="I29" s="5"/>
    </row>
    <row r="30" spans="2:9" ht="18.75" customHeight="1">
      <c r="B30" s="7"/>
      <c r="C30" s="14" t="s">
        <v>26</v>
      </c>
      <c r="D30" s="12"/>
      <c r="E30" s="12"/>
      <c r="F30" s="12"/>
      <c r="G30" s="15">
        <f>SUM(G21:G29)</f>
        <v>-11382498</v>
      </c>
      <c r="H30" s="5"/>
      <c r="I30" s="5"/>
    </row>
    <row r="31" spans="2:9" ht="18.75" customHeight="1">
      <c r="B31" s="7"/>
      <c r="C31" s="7"/>
      <c r="D31" s="5"/>
      <c r="E31" s="5"/>
      <c r="F31" s="5"/>
      <c r="G31" s="8"/>
      <c r="H31" s="5"/>
      <c r="I31" s="5"/>
    </row>
    <row r="32" spans="2:9" ht="18.75" customHeight="1">
      <c r="B32" s="6" t="s">
        <v>27</v>
      </c>
      <c r="C32" s="7"/>
      <c r="D32" s="5"/>
      <c r="E32" s="5"/>
      <c r="F32" s="5"/>
      <c r="G32" s="8"/>
      <c r="H32" s="5"/>
      <c r="I32" s="5"/>
    </row>
    <row r="33" spans="2:9" ht="18.75" customHeight="1">
      <c r="B33" s="7"/>
      <c r="C33" s="7">
        <v>1</v>
      </c>
      <c r="D33" s="5" t="s">
        <v>28</v>
      </c>
      <c r="E33" s="5"/>
      <c r="F33" s="5"/>
      <c r="G33" s="8">
        <v>7236103</v>
      </c>
      <c r="H33" s="5"/>
      <c r="I33" s="5"/>
    </row>
    <row r="34" spans="2:9" ht="18.75" customHeight="1">
      <c r="B34" s="5"/>
      <c r="C34" s="7">
        <v>2</v>
      </c>
      <c r="D34" s="5" t="s">
        <v>29</v>
      </c>
      <c r="E34" s="5"/>
      <c r="F34" s="5"/>
      <c r="G34" s="8">
        <v>-5686751</v>
      </c>
      <c r="H34" s="5"/>
      <c r="I34" s="5"/>
    </row>
    <row r="35" spans="2:9" ht="18.75" customHeight="1">
      <c r="B35" s="5"/>
      <c r="C35" s="7">
        <v>3</v>
      </c>
      <c r="D35" s="5" t="s">
        <v>30</v>
      </c>
      <c r="E35" s="5"/>
      <c r="F35" s="5"/>
      <c r="G35" s="8">
        <v>-2365077</v>
      </c>
      <c r="H35" s="5"/>
      <c r="I35" s="5"/>
    </row>
    <row r="36" spans="2:9" ht="18.75" customHeight="1">
      <c r="B36" s="5"/>
      <c r="C36" s="14" t="s">
        <v>31</v>
      </c>
      <c r="D36" s="12"/>
      <c r="E36" s="12"/>
      <c r="F36" s="12"/>
      <c r="G36" s="15">
        <f>SUM(G33:G35)</f>
        <v>-815725</v>
      </c>
      <c r="H36" s="5"/>
      <c r="I36" s="5"/>
    </row>
    <row r="37" spans="2:9" ht="18.75" customHeight="1">
      <c r="B37" s="5"/>
      <c r="C37" s="7"/>
      <c r="D37" s="5"/>
      <c r="E37" s="5"/>
      <c r="F37" s="5"/>
      <c r="G37" s="8"/>
      <c r="H37" s="5"/>
      <c r="I37" s="5"/>
    </row>
    <row r="38" spans="2:9" ht="18.75" customHeight="1">
      <c r="B38" s="5" t="s">
        <v>32</v>
      </c>
      <c r="C38" s="7"/>
      <c r="D38" s="5"/>
      <c r="E38" s="5"/>
      <c r="F38" s="5"/>
      <c r="G38" s="8">
        <f>+G18+G30+G36</f>
        <v>-224059</v>
      </c>
      <c r="H38" s="5"/>
      <c r="I38" s="5"/>
    </row>
    <row r="39" spans="2:9" ht="18.75" customHeight="1">
      <c r="B39" s="5"/>
      <c r="C39" s="7"/>
      <c r="D39" s="5"/>
      <c r="E39" s="5"/>
      <c r="F39" s="5"/>
      <c r="G39" s="8"/>
      <c r="H39" s="5"/>
      <c r="I39" s="5"/>
    </row>
    <row r="40" spans="2:9" ht="18.75" customHeight="1">
      <c r="B40" s="5" t="s">
        <v>33</v>
      </c>
      <c r="C40" s="7"/>
      <c r="D40" s="5"/>
      <c r="E40" s="5"/>
      <c r="F40" s="5"/>
      <c r="G40" s="8">
        <v>833288</v>
      </c>
      <c r="H40" s="5"/>
      <c r="I40" s="5"/>
    </row>
    <row r="41" spans="2:9" ht="18.75" customHeight="1">
      <c r="B41" s="5"/>
      <c r="C41" s="7"/>
      <c r="D41" s="5"/>
      <c r="E41" s="5"/>
      <c r="F41" s="5"/>
      <c r="G41" s="8"/>
      <c r="H41" s="5"/>
      <c r="I41" s="5"/>
    </row>
    <row r="42" spans="2:9" ht="18.75" customHeight="1">
      <c r="B42" s="5" t="s">
        <v>34</v>
      </c>
      <c r="C42" s="7"/>
      <c r="D42" s="5"/>
      <c r="E42" s="5"/>
      <c r="F42" s="5"/>
      <c r="G42" s="8">
        <f>+G38+G40</f>
        <v>609229</v>
      </c>
      <c r="H42" s="5"/>
      <c r="I42" s="5"/>
    </row>
    <row r="43" spans="3:7" ht="13.5">
      <c r="C43" s="2"/>
      <c r="G43" s="4"/>
    </row>
    <row r="44" spans="3:7" ht="13.5">
      <c r="C44" s="2"/>
      <c r="G44" s="4"/>
    </row>
    <row r="45" spans="3:7" ht="13.5">
      <c r="C45" s="2"/>
      <c r="G45" s="4"/>
    </row>
    <row r="46" spans="3:7" ht="13.5">
      <c r="C46" s="2"/>
      <c r="G46" s="4"/>
    </row>
    <row r="47" spans="3:7" ht="13.5">
      <c r="C47" s="2"/>
      <c r="G47" s="4"/>
    </row>
    <row r="48" spans="3:7" ht="13.5">
      <c r="C48" s="2"/>
      <c r="G48" s="4"/>
    </row>
    <row r="49" spans="3:7" ht="13.5">
      <c r="C49" s="2"/>
      <c r="G49" s="4"/>
    </row>
    <row r="50" spans="3:7" ht="13.5">
      <c r="C50" s="2"/>
      <c r="G50" s="4"/>
    </row>
    <row r="51" spans="3:7" ht="13.5">
      <c r="C51" s="2"/>
      <c r="G51" s="4"/>
    </row>
    <row r="52" spans="3:7" ht="13.5">
      <c r="C52" s="2"/>
      <c r="G52" s="4"/>
    </row>
    <row r="53" spans="3:7" ht="13.5">
      <c r="C53" s="2"/>
      <c r="G53" s="4"/>
    </row>
    <row r="54" ht="13.5">
      <c r="G54" s="4"/>
    </row>
    <row r="55" ht="13.5">
      <c r="G55" s="4"/>
    </row>
    <row r="56" ht="13.5">
      <c r="G56" s="4"/>
    </row>
    <row r="57" ht="13.5">
      <c r="G57" s="4"/>
    </row>
    <row r="58" ht="13.5">
      <c r="G58" s="4"/>
    </row>
    <row r="59" ht="13.5">
      <c r="G59" s="4"/>
    </row>
    <row r="60" ht="13.5">
      <c r="G60" s="4"/>
    </row>
    <row r="61" ht="13.5">
      <c r="G61" s="4"/>
    </row>
    <row r="62" ht="13.5">
      <c r="G62" s="4"/>
    </row>
    <row r="63" ht="13.5">
      <c r="G63" s="4"/>
    </row>
    <row r="64" ht="13.5">
      <c r="G64" s="4"/>
    </row>
    <row r="65" ht="13.5">
      <c r="G65" s="4"/>
    </row>
    <row r="66" ht="13.5">
      <c r="G66" s="4"/>
    </row>
    <row r="67" ht="13.5">
      <c r="G67" s="4"/>
    </row>
    <row r="68" ht="13.5">
      <c r="G68" s="4"/>
    </row>
    <row r="69" ht="13.5">
      <c r="G69" s="4"/>
    </row>
    <row r="70" ht="13.5">
      <c r="G70" s="4"/>
    </row>
    <row r="71" ht="13.5">
      <c r="G71" s="4"/>
    </row>
    <row r="72" ht="13.5">
      <c r="G72" s="4"/>
    </row>
    <row r="73" ht="13.5">
      <c r="G73" s="4"/>
    </row>
    <row r="74" ht="13.5">
      <c r="G74" s="4"/>
    </row>
    <row r="75" ht="13.5">
      <c r="G75" s="4"/>
    </row>
    <row r="76" ht="13.5">
      <c r="G76" s="4"/>
    </row>
    <row r="77" ht="13.5">
      <c r="G77" s="4"/>
    </row>
    <row r="78" ht="13.5">
      <c r="G78" s="4"/>
    </row>
    <row r="79" ht="13.5">
      <c r="G79" s="4"/>
    </row>
    <row r="80" ht="13.5">
      <c r="G80" s="4"/>
    </row>
    <row r="81" ht="13.5">
      <c r="G81" s="4"/>
    </row>
    <row r="82" ht="13.5">
      <c r="G82" s="4"/>
    </row>
    <row r="83" ht="13.5">
      <c r="G83" s="4"/>
    </row>
    <row r="84" ht="13.5">
      <c r="G84" s="4"/>
    </row>
    <row r="85" ht="13.5">
      <c r="G85" s="4"/>
    </row>
    <row r="86" ht="13.5">
      <c r="G86" s="4"/>
    </row>
    <row r="87" ht="13.5">
      <c r="G87" s="4"/>
    </row>
    <row r="88" ht="13.5">
      <c r="G88" s="4"/>
    </row>
    <row r="89" ht="13.5">
      <c r="G89" s="4"/>
    </row>
    <row r="90" ht="13.5">
      <c r="G90" s="4"/>
    </row>
    <row r="91" ht="13.5">
      <c r="G91" s="4"/>
    </row>
    <row r="92" ht="13.5">
      <c r="G92" s="4"/>
    </row>
    <row r="93" ht="13.5">
      <c r="G93" s="4"/>
    </row>
    <row r="94" ht="13.5">
      <c r="G94" s="4"/>
    </row>
    <row r="95" ht="13.5">
      <c r="G95" s="4"/>
    </row>
    <row r="96" ht="13.5">
      <c r="G96" s="4"/>
    </row>
    <row r="97" ht="13.5">
      <c r="G97" s="4"/>
    </row>
    <row r="98" ht="13.5">
      <c r="G98" s="4"/>
    </row>
    <row r="99" ht="13.5">
      <c r="G99" s="4"/>
    </row>
    <row r="100" ht="13.5">
      <c r="G100" s="4"/>
    </row>
    <row r="101" ht="13.5">
      <c r="G101" s="4"/>
    </row>
    <row r="102" ht="13.5">
      <c r="G102" s="4"/>
    </row>
    <row r="103" ht="13.5">
      <c r="G103" s="4"/>
    </row>
    <row r="104" ht="13.5">
      <c r="G104" s="4"/>
    </row>
    <row r="105" ht="13.5">
      <c r="G105" s="4"/>
    </row>
    <row r="106" ht="13.5">
      <c r="G106" s="4"/>
    </row>
    <row r="107" ht="13.5">
      <c r="G107" s="4"/>
    </row>
    <row r="108" ht="13.5">
      <c r="G108" s="4"/>
    </row>
    <row r="109" ht="13.5">
      <c r="G109" s="4"/>
    </row>
    <row r="110" ht="13.5">
      <c r="G110" s="4"/>
    </row>
    <row r="111" ht="13.5">
      <c r="G111" s="4"/>
    </row>
    <row r="112" ht="13.5">
      <c r="G112" s="4"/>
    </row>
    <row r="113" ht="13.5">
      <c r="G113" s="4"/>
    </row>
    <row r="114" ht="13.5">
      <c r="G114" s="4"/>
    </row>
    <row r="115" ht="13.5">
      <c r="G115" s="4"/>
    </row>
    <row r="116" ht="13.5">
      <c r="G116" s="4"/>
    </row>
    <row r="117" ht="13.5">
      <c r="G117" s="4"/>
    </row>
    <row r="118" ht="13.5">
      <c r="G118" s="4"/>
    </row>
    <row r="119" ht="13.5">
      <c r="G119" s="4"/>
    </row>
    <row r="120" ht="13.5">
      <c r="G120" s="4"/>
    </row>
    <row r="121" ht="13.5">
      <c r="G121" s="4"/>
    </row>
    <row r="122" ht="13.5">
      <c r="G122" s="4"/>
    </row>
    <row r="123" ht="13.5">
      <c r="G123" s="4"/>
    </row>
    <row r="124" ht="13.5">
      <c r="G124" s="4"/>
    </row>
    <row r="125" ht="13.5">
      <c r="G125" s="4"/>
    </row>
    <row r="126" ht="13.5">
      <c r="G126" s="4"/>
    </row>
    <row r="127" ht="13.5">
      <c r="G127" s="4"/>
    </row>
    <row r="128" ht="13.5">
      <c r="G128" s="4"/>
    </row>
    <row r="129" ht="13.5">
      <c r="G129" s="4"/>
    </row>
    <row r="130" ht="13.5">
      <c r="G130" s="4"/>
    </row>
    <row r="131" ht="13.5">
      <c r="G131" s="4"/>
    </row>
    <row r="132" ht="13.5">
      <c r="G132" s="4"/>
    </row>
    <row r="133" ht="13.5">
      <c r="G133" s="4"/>
    </row>
    <row r="134" ht="13.5">
      <c r="G134" s="4"/>
    </row>
    <row r="135" ht="13.5">
      <c r="G135" s="4"/>
    </row>
    <row r="136" ht="13.5">
      <c r="G136" s="4"/>
    </row>
    <row r="137" ht="13.5">
      <c r="G137" s="4"/>
    </row>
    <row r="138" ht="13.5">
      <c r="G138" s="4"/>
    </row>
    <row r="139" ht="13.5">
      <c r="G139" s="4"/>
    </row>
    <row r="140" ht="13.5">
      <c r="G140" s="4"/>
    </row>
    <row r="141" ht="13.5">
      <c r="G141" s="4"/>
    </row>
    <row r="142" ht="13.5">
      <c r="G142" s="4"/>
    </row>
    <row r="143" ht="13.5">
      <c r="G143" s="4"/>
    </row>
    <row r="144" ht="13.5">
      <c r="G144" s="4"/>
    </row>
    <row r="145" ht="13.5">
      <c r="G145" s="4"/>
    </row>
    <row r="146" ht="13.5">
      <c r="G146" s="4"/>
    </row>
    <row r="147" ht="13.5">
      <c r="G147" s="4"/>
    </row>
    <row r="148" ht="13.5">
      <c r="G148" s="4"/>
    </row>
    <row r="149" ht="13.5">
      <c r="G149" s="4"/>
    </row>
    <row r="150" ht="13.5">
      <c r="G150" s="4"/>
    </row>
    <row r="151" ht="13.5">
      <c r="G151" s="4"/>
    </row>
    <row r="152" ht="13.5">
      <c r="G152" s="4"/>
    </row>
    <row r="153" ht="13.5">
      <c r="G153" s="4"/>
    </row>
    <row r="154" ht="13.5">
      <c r="G154" s="4"/>
    </row>
    <row r="155" ht="13.5">
      <c r="G155" s="4"/>
    </row>
    <row r="156" ht="13.5">
      <c r="G156" s="4"/>
    </row>
    <row r="157" ht="13.5">
      <c r="G157" s="4"/>
    </row>
    <row r="158" ht="13.5">
      <c r="G158" s="4"/>
    </row>
    <row r="159" ht="13.5">
      <c r="G159" s="4"/>
    </row>
    <row r="160" ht="13.5">
      <c r="G160" s="4"/>
    </row>
    <row r="161" ht="13.5">
      <c r="G161" s="4"/>
    </row>
    <row r="162" ht="13.5">
      <c r="G162" s="4"/>
    </row>
    <row r="163" ht="13.5">
      <c r="G163" s="4"/>
    </row>
    <row r="164" ht="13.5">
      <c r="G164" s="4"/>
    </row>
    <row r="165" ht="13.5">
      <c r="G165" s="4"/>
    </row>
    <row r="166" ht="13.5">
      <c r="G166" s="4"/>
    </row>
    <row r="167" ht="13.5">
      <c r="G167" s="4"/>
    </row>
    <row r="168" ht="13.5">
      <c r="G168" s="4"/>
    </row>
    <row r="169" ht="13.5">
      <c r="G169" s="4"/>
    </row>
    <row r="170" ht="13.5">
      <c r="G170" s="4"/>
    </row>
    <row r="171" ht="13.5">
      <c r="G171" s="4"/>
    </row>
    <row r="172" ht="13.5">
      <c r="G172" s="4"/>
    </row>
    <row r="173" ht="13.5">
      <c r="G173" s="4"/>
    </row>
    <row r="174" ht="13.5">
      <c r="G174" s="4"/>
    </row>
    <row r="175" ht="13.5">
      <c r="G175" s="4"/>
    </row>
    <row r="176" ht="13.5">
      <c r="G176" s="4"/>
    </row>
    <row r="177" ht="13.5">
      <c r="G177" s="4"/>
    </row>
    <row r="178" ht="13.5">
      <c r="G178" s="4"/>
    </row>
    <row r="179" ht="13.5">
      <c r="G179" s="4"/>
    </row>
    <row r="180" ht="13.5">
      <c r="G180" s="4"/>
    </row>
    <row r="181" ht="13.5">
      <c r="G181" s="4"/>
    </row>
    <row r="182" ht="13.5">
      <c r="G182" s="4"/>
    </row>
    <row r="183" ht="13.5">
      <c r="G183" s="4"/>
    </row>
    <row r="184" ht="13.5">
      <c r="G184" s="4"/>
    </row>
    <row r="185" ht="13.5">
      <c r="G185" s="4"/>
    </row>
    <row r="186" ht="13.5">
      <c r="G186" s="4"/>
    </row>
    <row r="187" ht="13.5">
      <c r="G187" s="4"/>
    </row>
    <row r="188" ht="13.5">
      <c r="G188" s="4"/>
    </row>
    <row r="189" ht="13.5">
      <c r="G189" s="4"/>
    </row>
    <row r="190" ht="13.5">
      <c r="G190" s="4"/>
    </row>
    <row r="191" ht="13.5">
      <c r="G191" s="4"/>
    </row>
    <row r="192" ht="13.5">
      <c r="G192" s="4"/>
    </row>
    <row r="193" ht="13.5">
      <c r="G193" s="4"/>
    </row>
    <row r="194" ht="13.5">
      <c r="G194" s="4"/>
    </row>
    <row r="195" ht="13.5">
      <c r="G195" s="4"/>
    </row>
    <row r="196" ht="13.5">
      <c r="G196" s="4"/>
    </row>
    <row r="197" ht="13.5">
      <c r="G197" s="4"/>
    </row>
    <row r="198" ht="13.5">
      <c r="G198" s="4"/>
    </row>
    <row r="199" ht="13.5">
      <c r="G199" s="4"/>
    </row>
    <row r="200" ht="13.5">
      <c r="G200" s="4"/>
    </row>
    <row r="201" ht="13.5">
      <c r="G201" s="4"/>
    </row>
    <row r="202" ht="13.5">
      <c r="G202" s="4"/>
    </row>
    <row r="203" ht="13.5">
      <c r="G203" s="4"/>
    </row>
    <row r="204" ht="13.5">
      <c r="G204" s="4"/>
    </row>
    <row r="205" ht="13.5">
      <c r="G205" s="4"/>
    </row>
    <row r="206" ht="13.5">
      <c r="G206" s="4"/>
    </row>
    <row r="207" ht="13.5">
      <c r="G207" s="4"/>
    </row>
    <row r="208" ht="13.5">
      <c r="G208" s="4"/>
    </row>
    <row r="209" ht="13.5">
      <c r="G209" s="4"/>
    </row>
    <row r="210" ht="13.5">
      <c r="G210" s="4"/>
    </row>
    <row r="211" ht="13.5">
      <c r="G211" s="4"/>
    </row>
    <row r="212" ht="13.5">
      <c r="G212" s="4"/>
    </row>
    <row r="213" ht="13.5">
      <c r="G213" s="4"/>
    </row>
    <row r="214" ht="13.5">
      <c r="G214" s="4"/>
    </row>
    <row r="215" ht="13.5">
      <c r="G215" s="4"/>
    </row>
    <row r="216" ht="13.5">
      <c r="G216" s="4"/>
    </row>
    <row r="217" ht="13.5">
      <c r="G217" s="4"/>
    </row>
    <row r="218" ht="13.5">
      <c r="G218" s="4"/>
    </row>
    <row r="219" ht="13.5">
      <c r="G219" s="4"/>
    </row>
    <row r="220" ht="13.5">
      <c r="G220" s="4"/>
    </row>
    <row r="221" ht="13.5">
      <c r="G221" s="4"/>
    </row>
    <row r="222" ht="13.5">
      <c r="G222" s="4"/>
    </row>
    <row r="223" ht="13.5">
      <c r="G223" s="4"/>
    </row>
    <row r="224" ht="13.5">
      <c r="G224" s="4"/>
    </row>
  </sheetData>
  <mergeCells count="4">
    <mergeCell ref="B1:I1"/>
    <mergeCell ref="B2:I2"/>
    <mergeCell ref="D12:E12"/>
    <mergeCell ref="D17:E17"/>
  </mergeCells>
  <printOptions/>
  <pageMargins left="0.92" right="0.61" top="0.45" bottom="0.39" header="0.31" footer="0.2"/>
  <pageSetup horizontalDpi="300" verticalDpi="300" orientation="portrait" paperSize="9" r:id="rId1"/>
  <headerFooter alignWithMargins="0">
    <oddFooter>&amp;L&amp;8&amp;Z&amp;F&amp;C&amp;8&amp;A&amp;R&amp;8&amp;D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omuro.takashi</dc:creator>
  <cp:keywords/>
  <dc:description/>
  <cp:lastModifiedBy>omuro.takashi</cp:lastModifiedBy>
  <cp:lastPrinted>2004-07-02T05:13:20Z</cp:lastPrinted>
  <dcterms:created xsi:type="dcterms:W3CDTF">2004-07-02T05:05:16Z</dcterms:created>
  <dcterms:modified xsi:type="dcterms:W3CDTF">2004-07-02T05:13:31Z</dcterms:modified>
  <cp:category/>
  <cp:version/>
  <cp:contentType/>
  <cp:contentStatus/>
</cp:coreProperties>
</file>