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715" windowHeight="9255" activeTab="0"/>
  </bookViews>
  <sheets>
    <sheet name="変更算定表" sheetId="1" r:id="rId1"/>
    <sheet name="記入例" sheetId="2" r:id="rId2"/>
  </sheets>
  <definedNames>
    <definedName name="_xlnm.Print_Area" localSheetId="1">'記入例'!$B$3:$K$23</definedName>
    <definedName name="_xlnm.Print_Area" localSheetId="0">'変更算定表'!$B$3:$K$23</definedName>
  </definedNames>
  <calcPr fullCalcOnLoad="1"/>
</workbook>
</file>

<file path=xl/sharedStrings.xml><?xml version="1.0" encoding="utf-8"?>
<sst xmlns="http://schemas.openxmlformats.org/spreadsheetml/2006/main" count="48" uniqueCount="20">
  <si>
    <t>設　計　変　更　算　定　表</t>
  </si>
  <si>
    <t>）×</t>
  </si>
  <si>
    <t>変更消費税額 （</t>
  </si>
  <si>
    <t>変更契約額　 （</t>
  </si>
  <si>
    <t xml:space="preserve"> </t>
  </si>
  <si>
    <t>変更請負額　計算式</t>
  </si>
  <si>
    <t>（</t>
  </si>
  <si>
    <t>）千円未満切捨て</t>
  </si>
  <si>
    <t>　</t>
  </si>
  <si>
    <t>増 減 金 額  （</t>
  </si>
  <si>
    <t>変更請負額&lt;税抜&gt;（</t>
  </si>
  <si>
    <t>）＝変更設計額&lt;税抜&gt;（</t>
  </si>
  <si>
    <t>元請負金額&lt;税込&gt;（</t>
  </si>
  <si>
    <t>）</t>
  </si>
  <si>
    <t>元設計金額&lt;税込&gt;（</t>
  </si>
  <si>
    <t>）＝　変更請負額 × ５％</t>
  </si>
  <si>
    <t>）＝　変更請負額 ＋ 変更消費税額</t>
  </si>
  <si>
    <t>）＝　変更契約額＜税込み＞ － 元請負金額＜税込み＞</t>
  </si>
  <si>
    <t>増減率</t>
  </si>
  <si>
    <t>　･･･　色付セルに金額を入力してください。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</si>
</sst>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 &quot;"/>
    <numFmt numFmtId="177" formatCode="#,###"/>
  </numFmts>
  <fonts count="48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1" fontId="2" fillId="0" borderId="0">
      <alignment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77" fontId="4" fillId="0" borderId="0" xfId="0" applyNumberFormat="1" applyFont="1" applyBorder="1" applyAlignment="1" applyProtection="1">
      <alignment horizontal="left" vertical="top"/>
      <protection/>
    </xf>
    <xf numFmtId="0" fontId="4" fillId="0" borderId="15" xfId="0" applyFont="1" applyBorder="1" applyAlignment="1">
      <alignment/>
    </xf>
    <xf numFmtId="177" fontId="4" fillId="0" borderId="15" xfId="0" applyNumberFormat="1" applyFont="1" applyBorder="1" applyAlignment="1" applyProtection="1">
      <alignment horizontal="left"/>
      <protection/>
    </xf>
    <xf numFmtId="0" fontId="0" fillId="0" borderId="15" xfId="61" applyFont="1" applyBorder="1" applyAlignment="1" applyProtection="1">
      <alignment horizontal="right" vertical="center"/>
      <protection/>
    </xf>
    <xf numFmtId="10" fontId="4" fillId="0" borderId="15" xfId="61" applyNumberFormat="1" applyFont="1" applyBorder="1" applyAlignment="1">
      <alignment horizontal="center" vertical="center"/>
      <protection/>
    </xf>
    <xf numFmtId="177" fontId="47" fillId="0" borderId="0" xfId="0" applyNumberFormat="1" applyFont="1" applyBorder="1" applyAlignment="1" applyProtection="1">
      <alignment horizontal="right" vertical="center"/>
      <protection/>
    </xf>
    <xf numFmtId="37" fontId="47" fillId="0" borderId="0" xfId="0" applyNumberFormat="1" applyFont="1" applyBorder="1" applyAlignment="1" applyProtection="1">
      <alignment horizontal="right"/>
      <protection/>
    </xf>
    <xf numFmtId="0" fontId="5" fillId="33" borderId="18" xfId="0" applyFont="1" applyFill="1" applyBorder="1" applyAlignment="1" applyProtection="1">
      <alignment horizontal="right"/>
      <protection/>
    </xf>
    <xf numFmtId="177" fontId="4" fillId="33" borderId="15" xfId="0" applyNumberFormat="1" applyFont="1" applyFill="1" applyBorder="1" applyAlignment="1" applyProtection="1">
      <alignment horizontal="right"/>
      <protection/>
    </xf>
    <xf numFmtId="177" fontId="4" fillId="33" borderId="0" xfId="0" applyNumberFormat="1" applyFont="1" applyFill="1" applyBorder="1" applyAlignment="1" applyProtection="1">
      <alignment horizontal="right" vertical="top"/>
      <protection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4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177" fontId="4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変更算定表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30"/>
  <sheetViews>
    <sheetView tabSelected="1" defaultGridColor="0" view="pageBreakPreview" zoomScaleSheetLayoutView="100" zoomScalePageLayoutView="0" colorId="22" workbookViewId="0" topLeftCell="A2">
      <selection activeCell="I14" sqref="I14"/>
    </sheetView>
  </sheetViews>
  <sheetFormatPr defaultColWidth="10.625" defaultRowHeight="16.5" customHeight="1"/>
  <cols>
    <col min="1" max="1" width="10.625" style="4" customWidth="1"/>
    <col min="2" max="2" width="4.625" style="4" customWidth="1"/>
    <col min="3" max="3" width="18.625" style="5" customWidth="1"/>
    <col min="4" max="4" width="12.625" style="4" customWidth="1"/>
    <col min="5" max="5" width="22.625" style="6" customWidth="1"/>
    <col min="6" max="6" width="12.625" style="4" customWidth="1"/>
    <col min="7" max="7" width="4.625" style="4" customWidth="1"/>
    <col min="8" max="8" width="20.625" style="32" customWidth="1"/>
    <col min="9" max="9" width="12.625" style="4" customWidth="1"/>
    <col min="10" max="10" width="3.625" style="4" customWidth="1"/>
    <col min="11" max="11" width="4.625" style="4" customWidth="1"/>
    <col min="12" max="16384" width="10.625" style="4" customWidth="1"/>
  </cols>
  <sheetData>
    <row r="1" spans="2:8" ht="16.5" customHeight="1">
      <c r="B1" s="1"/>
      <c r="C1" s="2"/>
      <c r="D1" s="1"/>
      <c r="E1" s="3"/>
      <c r="F1" s="1"/>
      <c r="G1" s="1"/>
      <c r="H1" s="29"/>
    </row>
    <row r="2" spans="2:8" ht="16.5" customHeight="1">
      <c r="B2" s="1"/>
      <c r="C2" s="2"/>
      <c r="D2" s="1"/>
      <c r="E2" s="3"/>
      <c r="F2" s="1"/>
      <c r="G2" s="1"/>
      <c r="H2" s="29"/>
    </row>
    <row r="3" spans="2:11" ht="21.75" customHeight="1">
      <c r="B3" s="18"/>
      <c r="C3" s="8"/>
      <c r="D3" s="9"/>
      <c r="E3" s="10"/>
      <c r="F3" s="9"/>
      <c r="G3" s="9"/>
      <c r="H3" s="30"/>
      <c r="I3" s="33"/>
      <c r="J3" s="34"/>
      <c r="K3" s="35"/>
    </row>
    <row r="4" spans="2:11" s="28" customFormat="1" ht="21.75" customHeight="1">
      <c r="B4" s="50" t="s">
        <v>0</v>
      </c>
      <c r="C4" s="51"/>
      <c r="D4" s="51"/>
      <c r="E4" s="51"/>
      <c r="F4" s="51"/>
      <c r="G4" s="51"/>
      <c r="H4" s="51"/>
      <c r="I4" s="51"/>
      <c r="J4" s="36"/>
      <c r="K4" s="37"/>
    </row>
    <row r="5" spans="2:11" ht="21.75" customHeight="1">
      <c r="B5" s="19"/>
      <c r="C5" s="11"/>
      <c r="D5" s="12"/>
      <c r="E5" s="13"/>
      <c r="F5" s="12"/>
      <c r="G5" s="12"/>
      <c r="H5" s="17"/>
      <c r="I5" s="16"/>
      <c r="J5" s="38"/>
      <c r="K5" s="39"/>
    </row>
    <row r="6" spans="2:11" ht="21.75" customHeight="1">
      <c r="B6" s="19"/>
      <c r="C6" s="53" t="s">
        <v>5</v>
      </c>
      <c r="D6" s="54"/>
      <c r="E6" s="54"/>
      <c r="F6" s="54"/>
      <c r="G6" s="54"/>
      <c r="H6" s="54"/>
      <c r="I6" s="16"/>
      <c r="J6" s="38"/>
      <c r="K6" s="39"/>
    </row>
    <row r="7" spans="2:11" ht="21.75" customHeight="1">
      <c r="B7" s="19"/>
      <c r="C7" s="11"/>
      <c r="D7" s="12"/>
      <c r="E7" s="13"/>
      <c r="F7" s="12"/>
      <c r="G7" s="12"/>
      <c r="H7" s="17"/>
      <c r="I7" s="16"/>
      <c r="J7" s="38"/>
      <c r="K7" s="39"/>
    </row>
    <row r="8" spans="2:11" ht="21.75" customHeight="1">
      <c r="B8" s="19"/>
      <c r="C8" s="58" t="s">
        <v>10</v>
      </c>
      <c r="D8" s="55" t="e">
        <f>ROUNDDOWN(D10,-3)</f>
        <v>#DIV/0!</v>
      </c>
      <c r="E8" s="52" t="s">
        <v>11</v>
      </c>
      <c r="F8" s="57"/>
      <c r="G8" s="52" t="s">
        <v>1</v>
      </c>
      <c r="H8" s="24" t="s">
        <v>12</v>
      </c>
      <c r="I8" s="48"/>
      <c r="J8" s="42" t="s">
        <v>13</v>
      </c>
      <c r="K8" s="21"/>
    </row>
    <row r="9" spans="2:11" ht="21.75" customHeight="1">
      <c r="B9" s="19"/>
      <c r="C9" s="59"/>
      <c r="D9" s="55"/>
      <c r="E9" s="56"/>
      <c r="F9" s="57"/>
      <c r="G9" s="52"/>
      <c r="H9" s="7" t="s">
        <v>14</v>
      </c>
      <c r="I9" s="49"/>
      <c r="J9" s="40" t="s">
        <v>13</v>
      </c>
      <c r="K9" s="21"/>
    </row>
    <row r="10" spans="2:11" ht="21.75" customHeight="1">
      <c r="B10" s="19"/>
      <c r="C10" s="14" t="s">
        <v>6</v>
      </c>
      <c r="D10" s="45" t="e">
        <f>INT((I8/I9)*F8)</f>
        <v>#DIV/0!</v>
      </c>
      <c r="E10" s="22" t="s">
        <v>7</v>
      </c>
      <c r="F10" s="20"/>
      <c r="G10" s="15"/>
      <c r="H10" s="31"/>
      <c r="I10" s="16"/>
      <c r="J10" s="16"/>
      <c r="K10" s="21"/>
    </row>
    <row r="11" spans="2:11" ht="21.75" customHeight="1">
      <c r="B11" s="19"/>
      <c r="C11" s="11" t="s">
        <v>8</v>
      </c>
      <c r="D11" s="11"/>
      <c r="E11" s="17"/>
      <c r="F11" s="12"/>
      <c r="G11" s="12"/>
      <c r="H11" s="17"/>
      <c r="I11" s="16"/>
      <c r="J11" s="16"/>
      <c r="K11" s="21"/>
    </row>
    <row r="12" spans="2:11" ht="21.75" customHeight="1">
      <c r="B12" s="19"/>
      <c r="C12" s="11"/>
      <c r="D12" s="11"/>
      <c r="E12" s="17"/>
      <c r="F12" s="12"/>
      <c r="G12" s="12"/>
      <c r="H12" s="17"/>
      <c r="I12" s="16"/>
      <c r="J12" s="16"/>
      <c r="K12" s="21"/>
    </row>
    <row r="13" spans="2:11" ht="21.75" customHeight="1">
      <c r="B13" s="19"/>
      <c r="C13" s="11" t="s">
        <v>2</v>
      </c>
      <c r="D13" s="46" t="e">
        <f>TRUNC(D8*0.05)</f>
        <v>#DIV/0!</v>
      </c>
      <c r="E13" s="17" t="s">
        <v>15</v>
      </c>
      <c r="F13" s="12"/>
      <c r="G13" s="12"/>
      <c r="H13" s="17"/>
      <c r="I13" s="16"/>
      <c r="J13" s="16"/>
      <c r="K13" s="21"/>
    </row>
    <row r="14" spans="2:11" ht="21.75" customHeight="1">
      <c r="B14" s="19"/>
      <c r="C14" s="11"/>
      <c r="D14" s="11"/>
      <c r="E14" s="17"/>
      <c r="F14" s="12"/>
      <c r="G14" s="12"/>
      <c r="H14" s="17"/>
      <c r="I14" s="16"/>
      <c r="J14" s="16"/>
      <c r="K14" s="21"/>
    </row>
    <row r="15" spans="2:11" ht="21.75" customHeight="1">
      <c r="B15" s="19"/>
      <c r="C15" s="11"/>
      <c r="D15" s="11"/>
      <c r="E15" s="17"/>
      <c r="F15" s="12"/>
      <c r="G15" s="12"/>
      <c r="H15" s="17"/>
      <c r="I15" s="16"/>
      <c r="J15" s="16"/>
      <c r="K15" s="21"/>
    </row>
    <row r="16" spans="2:11" ht="21.75" customHeight="1">
      <c r="B16" s="19"/>
      <c r="C16" s="11" t="s">
        <v>3</v>
      </c>
      <c r="D16" s="46" t="e">
        <f>D8+D13</f>
        <v>#DIV/0!</v>
      </c>
      <c r="E16" s="17" t="s">
        <v>16</v>
      </c>
      <c r="F16" s="12"/>
      <c r="G16" s="12"/>
      <c r="H16" s="17"/>
      <c r="I16" s="16"/>
      <c r="J16" s="16"/>
      <c r="K16" s="21"/>
    </row>
    <row r="17" spans="2:11" ht="21.75" customHeight="1">
      <c r="B17" s="19"/>
      <c r="C17" s="11"/>
      <c r="D17" s="11"/>
      <c r="E17" s="17"/>
      <c r="F17" s="12"/>
      <c r="G17" s="12"/>
      <c r="H17" s="17"/>
      <c r="I17" s="16"/>
      <c r="J17" s="16"/>
      <c r="K17" s="21"/>
    </row>
    <row r="18" spans="2:11" ht="21.75" customHeight="1">
      <c r="B18" s="19"/>
      <c r="C18" s="11"/>
      <c r="D18" s="11"/>
      <c r="E18" s="17"/>
      <c r="F18" s="12"/>
      <c r="G18" s="12"/>
      <c r="H18" s="17"/>
      <c r="I18" s="16"/>
      <c r="J18" s="16"/>
      <c r="K18" s="21"/>
    </row>
    <row r="19" spans="2:11" ht="21.75" customHeight="1">
      <c r="B19" s="19"/>
      <c r="C19" s="11" t="s">
        <v>9</v>
      </c>
      <c r="D19" s="46" t="e">
        <f>D16-I8</f>
        <v>#DIV/0!</v>
      </c>
      <c r="E19" s="17" t="s">
        <v>17</v>
      </c>
      <c r="F19" s="12"/>
      <c r="G19" s="12"/>
      <c r="H19" s="17"/>
      <c r="I19" s="16"/>
      <c r="J19" s="16"/>
      <c r="K19" s="21"/>
    </row>
    <row r="20" spans="2:11" ht="21.75" customHeight="1">
      <c r="B20" s="19"/>
      <c r="C20" s="11"/>
      <c r="D20" s="12"/>
      <c r="E20" s="13"/>
      <c r="F20" s="12"/>
      <c r="G20" s="12"/>
      <c r="H20" s="17"/>
      <c r="I20" s="16"/>
      <c r="J20" s="16"/>
      <c r="K20" s="21"/>
    </row>
    <row r="21" spans="2:11" ht="21.75" customHeight="1">
      <c r="B21" s="23"/>
      <c r="C21" s="24"/>
      <c r="D21" s="25"/>
      <c r="E21" s="26"/>
      <c r="F21" s="25"/>
      <c r="G21" s="25"/>
      <c r="H21" s="43" t="s">
        <v>18</v>
      </c>
      <c r="I21" s="44" t="e">
        <f>D19/I8</f>
        <v>#DIV/0!</v>
      </c>
      <c r="J21" s="41"/>
      <c r="K21" s="27"/>
    </row>
    <row r="22" spans="2:8" ht="16.5" customHeight="1">
      <c r="B22" s="1"/>
      <c r="C22" s="2"/>
      <c r="D22" s="1"/>
      <c r="E22" s="3"/>
      <c r="F22" s="1"/>
      <c r="G22" s="1"/>
      <c r="H22" s="29"/>
    </row>
    <row r="23" spans="2:8" ht="16.5" customHeight="1">
      <c r="B23" s="1"/>
      <c r="C23" s="47"/>
      <c r="D23" s="1" t="s">
        <v>19</v>
      </c>
      <c r="E23" s="3"/>
      <c r="F23" s="1"/>
      <c r="G23" s="1"/>
      <c r="H23" s="29"/>
    </row>
    <row r="24" spans="2:8" ht="16.5" customHeight="1">
      <c r="B24" s="1"/>
      <c r="C24" s="2"/>
      <c r="D24" s="1"/>
      <c r="E24" s="3"/>
      <c r="F24" s="1"/>
      <c r="G24" s="1"/>
      <c r="H24" s="29"/>
    </row>
    <row r="25" spans="2:8" ht="16.5" customHeight="1">
      <c r="B25" s="1"/>
      <c r="C25" s="2"/>
      <c r="D25" s="1"/>
      <c r="E25" s="3"/>
      <c r="F25" s="1"/>
      <c r="G25" s="1"/>
      <c r="H25" s="29"/>
    </row>
    <row r="26" spans="2:8" ht="16.5" customHeight="1">
      <c r="B26" s="1"/>
      <c r="C26" s="2"/>
      <c r="D26" s="1"/>
      <c r="E26" s="3"/>
      <c r="F26" s="1"/>
      <c r="G26" s="1"/>
      <c r="H26" s="29"/>
    </row>
    <row r="27" spans="2:8" ht="16.5" customHeight="1">
      <c r="B27" s="1"/>
      <c r="C27" s="2" t="s">
        <v>4</v>
      </c>
      <c r="D27" s="1"/>
      <c r="E27" s="3"/>
      <c r="F27" s="1"/>
      <c r="G27" s="1"/>
      <c r="H27" s="29"/>
    </row>
    <row r="28" spans="2:8" ht="16.5" customHeight="1">
      <c r="B28" s="1"/>
      <c r="C28" s="2" t="s">
        <v>4</v>
      </c>
      <c r="D28" s="1"/>
      <c r="E28" s="3"/>
      <c r="F28" s="1"/>
      <c r="G28" s="1"/>
      <c r="H28" s="29"/>
    </row>
    <row r="29" spans="2:8" ht="16.5" customHeight="1">
      <c r="B29" s="1"/>
      <c r="C29" s="2" t="s">
        <v>4</v>
      </c>
      <c r="D29" s="1"/>
      <c r="E29" s="3"/>
      <c r="F29" s="1"/>
      <c r="G29" s="1"/>
      <c r="H29" s="29"/>
    </row>
    <row r="30" spans="2:8" ht="16.5" customHeight="1">
      <c r="B30" s="1"/>
      <c r="C30" s="2" t="s">
        <v>4</v>
      </c>
      <c r="D30" s="1"/>
      <c r="E30" s="3"/>
      <c r="F30" s="1"/>
      <c r="G30" s="1"/>
      <c r="H30" s="29"/>
    </row>
  </sheetData>
  <sheetProtection/>
  <mergeCells count="7">
    <mergeCell ref="B4:I4"/>
    <mergeCell ref="G8:G9"/>
    <mergeCell ref="C6:H6"/>
    <mergeCell ref="D8:D9"/>
    <mergeCell ref="E8:E9"/>
    <mergeCell ref="F8:F9"/>
    <mergeCell ref="C8:C9"/>
  </mergeCells>
  <printOptions horizontalCentered="1" verticalCentered="1"/>
  <pageMargins left="0.3937007874015748" right="0.3937007874015748" top="0.984251968503937" bottom="0.5905511811023623" header="0" footer="0"/>
  <pageSetup horizontalDpi="600" verticalDpi="600" orientation="landscape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30"/>
  <sheetViews>
    <sheetView defaultGridColor="0" view="pageBreakPreview" zoomScaleSheetLayoutView="100" zoomScalePageLayoutView="0" colorId="22" workbookViewId="0" topLeftCell="A2">
      <selection activeCell="H15" sqref="H15"/>
    </sheetView>
  </sheetViews>
  <sheetFormatPr defaultColWidth="10.625" defaultRowHeight="16.5" customHeight="1"/>
  <cols>
    <col min="1" max="1" width="10.625" style="4" customWidth="1"/>
    <col min="2" max="2" width="4.625" style="4" customWidth="1"/>
    <col min="3" max="3" width="18.625" style="5" customWidth="1"/>
    <col min="4" max="4" width="12.625" style="4" customWidth="1"/>
    <col min="5" max="5" width="22.625" style="6" customWidth="1"/>
    <col min="6" max="6" width="12.625" style="4" customWidth="1"/>
    <col min="7" max="7" width="4.625" style="4" customWidth="1"/>
    <col min="8" max="8" width="20.625" style="32" customWidth="1"/>
    <col min="9" max="9" width="12.625" style="4" customWidth="1"/>
    <col min="10" max="10" width="3.625" style="4" customWidth="1"/>
    <col min="11" max="11" width="4.625" style="4" customWidth="1"/>
    <col min="12" max="16384" width="10.625" style="4" customWidth="1"/>
  </cols>
  <sheetData>
    <row r="1" spans="2:8" ht="16.5" customHeight="1">
      <c r="B1" s="1"/>
      <c r="C1" s="2"/>
      <c r="D1" s="1"/>
      <c r="E1" s="3"/>
      <c r="F1" s="1"/>
      <c r="G1" s="1"/>
      <c r="H1" s="29"/>
    </row>
    <row r="2" spans="2:8" ht="16.5" customHeight="1">
      <c r="B2" s="1"/>
      <c r="C2" s="2"/>
      <c r="D2" s="1"/>
      <c r="E2" s="3"/>
      <c r="F2" s="1"/>
      <c r="G2" s="1"/>
      <c r="H2" s="29"/>
    </row>
    <row r="3" spans="2:11" ht="21.75" customHeight="1">
      <c r="B3" s="18"/>
      <c r="C3" s="8"/>
      <c r="D3" s="9"/>
      <c r="E3" s="10"/>
      <c r="F3" s="9"/>
      <c r="G3" s="9"/>
      <c r="H3" s="30"/>
      <c r="I3" s="33"/>
      <c r="J3" s="34"/>
      <c r="K3" s="35"/>
    </row>
    <row r="4" spans="2:11" s="28" customFormat="1" ht="21.75" customHeight="1">
      <c r="B4" s="50" t="s">
        <v>0</v>
      </c>
      <c r="C4" s="51"/>
      <c r="D4" s="51"/>
      <c r="E4" s="51"/>
      <c r="F4" s="51"/>
      <c r="G4" s="51"/>
      <c r="H4" s="51"/>
      <c r="I4" s="51"/>
      <c r="J4" s="36"/>
      <c r="K4" s="37"/>
    </row>
    <row r="5" spans="2:11" ht="21.75" customHeight="1">
      <c r="B5" s="19"/>
      <c r="C5" s="11"/>
      <c r="D5" s="12"/>
      <c r="E5" s="13"/>
      <c r="F5" s="12"/>
      <c r="G5" s="12"/>
      <c r="H5" s="17"/>
      <c r="I5" s="16"/>
      <c r="J5" s="38"/>
      <c r="K5" s="39"/>
    </row>
    <row r="6" spans="2:11" ht="21.75" customHeight="1">
      <c r="B6" s="19"/>
      <c r="C6" s="53" t="s">
        <v>5</v>
      </c>
      <c r="D6" s="54"/>
      <c r="E6" s="54"/>
      <c r="F6" s="54"/>
      <c r="G6" s="54"/>
      <c r="H6" s="54"/>
      <c r="I6" s="16"/>
      <c r="J6" s="38"/>
      <c r="K6" s="39"/>
    </row>
    <row r="7" spans="2:11" ht="21.75" customHeight="1">
      <c r="B7" s="19"/>
      <c r="C7" s="11"/>
      <c r="D7" s="12"/>
      <c r="E7" s="13"/>
      <c r="F7" s="12"/>
      <c r="G7" s="12"/>
      <c r="H7" s="17"/>
      <c r="I7" s="16"/>
      <c r="J7" s="38"/>
      <c r="K7" s="39"/>
    </row>
    <row r="8" spans="2:11" ht="21.75" customHeight="1">
      <c r="B8" s="19"/>
      <c r="C8" s="58" t="s">
        <v>10</v>
      </c>
      <c r="D8" s="55">
        <f>ROUNDDOWN(D10,-3)</f>
        <v>66940000</v>
      </c>
      <c r="E8" s="52" t="s">
        <v>11</v>
      </c>
      <c r="F8" s="57">
        <v>69044000</v>
      </c>
      <c r="G8" s="52" t="s">
        <v>1</v>
      </c>
      <c r="H8" s="24" t="s">
        <v>12</v>
      </c>
      <c r="I8" s="48">
        <v>59325000</v>
      </c>
      <c r="J8" s="42" t="s">
        <v>13</v>
      </c>
      <c r="K8" s="21"/>
    </row>
    <row r="9" spans="2:11" ht="21.75" customHeight="1">
      <c r="B9" s="19"/>
      <c r="C9" s="59"/>
      <c r="D9" s="55"/>
      <c r="E9" s="56"/>
      <c r="F9" s="57"/>
      <c r="G9" s="52"/>
      <c r="H9" s="7" t="s">
        <v>14</v>
      </c>
      <c r="I9" s="49">
        <v>61188750</v>
      </c>
      <c r="J9" s="40" t="s">
        <v>13</v>
      </c>
      <c r="K9" s="21"/>
    </row>
    <row r="10" spans="2:11" ht="21.75" customHeight="1">
      <c r="B10" s="19"/>
      <c r="C10" s="14" t="s">
        <v>6</v>
      </c>
      <c r="D10" s="45">
        <f>INT((I8/I9)*F8)</f>
        <v>66940986</v>
      </c>
      <c r="E10" s="22" t="s">
        <v>7</v>
      </c>
      <c r="F10" s="20"/>
      <c r="G10" s="15"/>
      <c r="H10" s="31"/>
      <c r="I10" s="16"/>
      <c r="J10" s="16"/>
      <c r="K10" s="21"/>
    </row>
    <row r="11" spans="2:11" ht="21.75" customHeight="1">
      <c r="B11" s="19"/>
      <c r="C11" s="11" t="s">
        <v>8</v>
      </c>
      <c r="D11" s="11"/>
      <c r="E11" s="17"/>
      <c r="F11" s="12"/>
      <c r="G11" s="12"/>
      <c r="H11" s="17"/>
      <c r="I11" s="16"/>
      <c r="J11" s="16"/>
      <c r="K11" s="21"/>
    </row>
    <row r="12" spans="2:11" ht="21.75" customHeight="1">
      <c r="B12" s="19"/>
      <c r="C12" s="11"/>
      <c r="D12" s="11"/>
      <c r="E12" s="17"/>
      <c r="F12" s="12"/>
      <c r="G12" s="12"/>
      <c r="H12" s="17"/>
      <c r="I12" s="16"/>
      <c r="J12" s="16"/>
      <c r="K12" s="21"/>
    </row>
    <row r="13" spans="2:11" ht="21.75" customHeight="1">
      <c r="B13" s="19"/>
      <c r="C13" s="11" t="s">
        <v>2</v>
      </c>
      <c r="D13" s="46">
        <f>TRUNC(D8*0.05)</f>
        <v>3347000</v>
      </c>
      <c r="E13" s="17" t="s">
        <v>15</v>
      </c>
      <c r="F13" s="12"/>
      <c r="G13" s="12"/>
      <c r="H13" s="17"/>
      <c r="I13" s="16"/>
      <c r="J13" s="16"/>
      <c r="K13" s="21"/>
    </row>
    <row r="14" spans="2:11" ht="21.75" customHeight="1">
      <c r="B14" s="19"/>
      <c r="C14" s="11"/>
      <c r="D14" s="11"/>
      <c r="E14" s="17"/>
      <c r="F14" s="12"/>
      <c r="G14" s="12"/>
      <c r="H14" s="17"/>
      <c r="I14" s="16"/>
      <c r="J14" s="16"/>
      <c r="K14" s="21"/>
    </row>
    <row r="15" spans="2:11" ht="21.75" customHeight="1">
      <c r="B15" s="19"/>
      <c r="C15" s="11"/>
      <c r="D15" s="11"/>
      <c r="E15" s="17"/>
      <c r="F15" s="12"/>
      <c r="G15" s="12"/>
      <c r="H15" s="17"/>
      <c r="I15" s="16"/>
      <c r="J15" s="16"/>
      <c r="K15" s="21"/>
    </row>
    <row r="16" spans="2:11" ht="21.75" customHeight="1">
      <c r="B16" s="19"/>
      <c r="C16" s="11" t="s">
        <v>3</v>
      </c>
      <c r="D16" s="46">
        <f>D8+D13</f>
        <v>70287000</v>
      </c>
      <c r="E16" s="17" t="s">
        <v>16</v>
      </c>
      <c r="F16" s="12"/>
      <c r="G16" s="12"/>
      <c r="H16" s="17"/>
      <c r="I16" s="16"/>
      <c r="J16" s="16"/>
      <c r="K16" s="21"/>
    </row>
    <row r="17" spans="2:11" ht="21.75" customHeight="1">
      <c r="B17" s="19"/>
      <c r="C17" s="11"/>
      <c r="D17" s="11"/>
      <c r="E17" s="17"/>
      <c r="F17" s="12"/>
      <c r="G17" s="12"/>
      <c r="H17" s="17"/>
      <c r="I17" s="16"/>
      <c r="J17" s="16"/>
      <c r="K17" s="21"/>
    </row>
    <row r="18" spans="2:11" ht="21.75" customHeight="1">
      <c r="B18" s="19"/>
      <c r="C18" s="11"/>
      <c r="D18" s="11"/>
      <c r="E18" s="17"/>
      <c r="F18" s="12"/>
      <c r="G18" s="12"/>
      <c r="H18" s="17"/>
      <c r="I18" s="16"/>
      <c r="J18" s="16"/>
      <c r="K18" s="21"/>
    </row>
    <row r="19" spans="2:11" ht="21.75" customHeight="1">
      <c r="B19" s="19"/>
      <c r="C19" s="11" t="s">
        <v>9</v>
      </c>
      <c r="D19" s="46">
        <f>D16-I8</f>
        <v>10962000</v>
      </c>
      <c r="E19" s="17" t="s">
        <v>17</v>
      </c>
      <c r="F19" s="12"/>
      <c r="G19" s="12"/>
      <c r="H19" s="17"/>
      <c r="I19" s="16"/>
      <c r="J19" s="16"/>
      <c r="K19" s="21"/>
    </row>
    <row r="20" spans="2:11" ht="21.75" customHeight="1">
      <c r="B20" s="19"/>
      <c r="C20" s="11"/>
      <c r="D20" s="12"/>
      <c r="E20" s="13"/>
      <c r="F20" s="12"/>
      <c r="G20" s="12"/>
      <c r="H20" s="17"/>
      <c r="I20" s="16"/>
      <c r="J20" s="16"/>
      <c r="K20" s="21"/>
    </row>
    <row r="21" spans="2:11" ht="21.75" customHeight="1">
      <c r="B21" s="23"/>
      <c r="C21" s="24"/>
      <c r="D21" s="25"/>
      <c r="E21" s="26"/>
      <c r="F21" s="25"/>
      <c r="G21" s="25"/>
      <c r="H21" s="43" t="s">
        <v>18</v>
      </c>
      <c r="I21" s="44">
        <f>D19/I8</f>
        <v>0.1847787610619469</v>
      </c>
      <c r="J21" s="41"/>
      <c r="K21" s="27"/>
    </row>
    <row r="22" spans="2:8" ht="16.5" customHeight="1">
      <c r="B22" s="1"/>
      <c r="C22" s="2"/>
      <c r="D22" s="1"/>
      <c r="E22" s="3"/>
      <c r="F22" s="1"/>
      <c r="G22" s="1"/>
      <c r="H22" s="29"/>
    </row>
    <row r="23" spans="2:8" ht="16.5" customHeight="1">
      <c r="B23" s="1"/>
      <c r="C23" s="47"/>
      <c r="D23" s="1" t="s">
        <v>19</v>
      </c>
      <c r="E23" s="3"/>
      <c r="F23" s="1"/>
      <c r="G23" s="1"/>
      <c r="H23" s="29"/>
    </row>
    <row r="24" spans="2:8" ht="16.5" customHeight="1">
      <c r="B24" s="1"/>
      <c r="C24" s="2"/>
      <c r="D24" s="1"/>
      <c r="E24" s="3"/>
      <c r="F24" s="1"/>
      <c r="G24" s="1"/>
      <c r="H24" s="29"/>
    </row>
    <row r="25" spans="2:8" ht="16.5" customHeight="1">
      <c r="B25" s="1"/>
      <c r="C25" s="2"/>
      <c r="D25" s="1"/>
      <c r="E25" s="3"/>
      <c r="F25" s="1"/>
      <c r="G25" s="1"/>
      <c r="H25" s="29"/>
    </row>
    <row r="26" spans="2:8" ht="16.5" customHeight="1">
      <c r="B26" s="1"/>
      <c r="C26" s="2"/>
      <c r="D26" s="1"/>
      <c r="E26" s="3"/>
      <c r="F26" s="1"/>
      <c r="G26" s="1"/>
      <c r="H26" s="29"/>
    </row>
    <row r="27" spans="2:8" ht="16.5" customHeight="1">
      <c r="B27" s="1"/>
      <c r="C27" s="2" t="s">
        <v>4</v>
      </c>
      <c r="D27" s="1"/>
      <c r="E27" s="3"/>
      <c r="F27" s="1"/>
      <c r="G27" s="1"/>
      <c r="H27" s="29"/>
    </row>
    <row r="28" spans="2:8" ht="16.5" customHeight="1">
      <c r="B28" s="1"/>
      <c r="C28" s="2" t="s">
        <v>4</v>
      </c>
      <c r="D28" s="1"/>
      <c r="E28" s="3"/>
      <c r="F28" s="1"/>
      <c r="G28" s="1"/>
      <c r="H28" s="29"/>
    </row>
    <row r="29" spans="2:8" ht="16.5" customHeight="1">
      <c r="B29" s="1"/>
      <c r="C29" s="2" t="s">
        <v>4</v>
      </c>
      <c r="D29" s="1"/>
      <c r="E29" s="3"/>
      <c r="F29" s="1"/>
      <c r="G29" s="1"/>
      <c r="H29" s="29"/>
    </row>
    <row r="30" spans="2:8" ht="16.5" customHeight="1">
      <c r="B30" s="1"/>
      <c r="C30" s="2" t="s">
        <v>4</v>
      </c>
      <c r="D30" s="1"/>
      <c r="E30" s="3"/>
      <c r="F30" s="1"/>
      <c r="G30" s="1"/>
      <c r="H30" s="29"/>
    </row>
  </sheetData>
  <sheetProtection/>
  <mergeCells count="7">
    <mergeCell ref="B4:I4"/>
    <mergeCell ref="C6:H6"/>
    <mergeCell ref="C8:C9"/>
    <mergeCell ref="D8:D9"/>
    <mergeCell ref="E8:E9"/>
    <mergeCell ref="F8:F9"/>
    <mergeCell ref="G8:G9"/>
  </mergeCells>
  <printOptions horizontalCentered="1" verticalCentered="1"/>
  <pageMargins left="0.3937007874015748" right="0.3937007874015748" top="0.984251968503937" bottom="0.5905511811023623" header="0" footer="0"/>
  <pageSetup horizontalDpi="600" verticalDpi="600" orientation="landscape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鳥取市</cp:lastModifiedBy>
  <cp:lastPrinted>2006-03-14T05:09:38Z</cp:lastPrinted>
  <dcterms:created xsi:type="dcterms:W3CDTF">2001-12-11T06:56:00Z</dcterms:created>
  <dcterms:modified xsi:type="dcterms:W3CDTF">2013-07-17T06:03:20Z</dcterms:modified>
  <cp:category/>
  <cp:version/>
  <cp:contentType/>
  <cp:contentStatus/>
</cp:coreProperties>
</file>