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15.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00003131\Downloads\"/>
    </mc:Choice>
  </mc:AlternateContent>
  <xr:revisionPtr revIDLastSave="0" documentId="13_ncr:1_{5A24D0EB-20BC-4CAE-829E-71712223150F}" xr6:coauthVersionLast="47" xr6:coauthVersionMax="47" xr10:uidLastSave="{00000000-0000-0000-0000-000000000000}"/>
  <bookViews>
    <workbookView xWindow="-120" yWindow="-120" windowWidth="29040" windowHeight="15720" tabRatio="933" xr2:uid="{00000000-000D-0000-FFFF-FFFF00000000}"/>
  </bookViews>
  <sheets>
    <sheet name="加算シート一覧" sheetId="116" r:id="rId1"/>
    <sheet name="1" sheetId="219" r:id="rId2"/>
    <sheet name="2" sheetId="220" r:id="rId3"/>
    <sheet name="3" sheetId="221" r:id="rId4"/>
    <sheet name="4" sheetId="222" r:id="rId5"/>
    <sheet name="5" sheetId="266" r:id="rId6"/>
    <sheet name="6" sheetId="238" r:id="rId7"/>
    <sheet name="7" sheetId="239" r:id="rId8"/>
    <sheet name="8" sheetId="237" r:id="rId9"/>
    <sheet name="9" sheetId="267" r:id="rId10"/>
    <sheet name="10" sheetId="235" r:id="rId11"/>
    <sheet name="11" sheetId="252" r:id="rId12"/>
    <sheet name="12" sheetId="286" r:id="rId13"/>
    <sheet name="13" sheetId="224" r:id="rId14"/>
    <sheet name="14-1" sheetId="135" r:id="rId15"/>
    <sheet name="14-2" sheetId="136" r:id="rId16"/>
    <sheet name="15-1" sheetId="137" r:id="rId17"/>
    <sheet name="15-2" sheetId="138" r:id="rId18"/>
    <sheet name="16-1" sheetId="271" r:id="rId19"/>
    <sheet name="16-2" sheetId="140" r:id="rId20"/>
    <sheet name="17-1" sheetId="141" r:id="rId21"/>
    <sheet name="17-2" sheetId="142" r:id="rId22"/>
    <sheet name="18-1" sheetId="282" r:id="rId23"/>
    <sheet name="18-2" sheetId="143" r:id="rId24"/>
    <sheet name="18-3" sheetId="144" r:id="rId25"/>
    <sheet name="18-4" sheetId="145" r:id="rId26"/>
    <sheet name="18-5" sheetId="146" r:id="rId27"/>
    <sheet name="18-6" sheetId="147" r:id="rId28"/>
    <sheet name="18-7" sheetId="148" r:id="rId29"/>
    <sheet name="19" sheetId="256" r:id="rId30"/>
    <sheet name="20" sheetId="269" r:id="rId31"/>
    <sheet name="21" sheetId="283" r:id="rId32"/>
    <sheet name="21(6月以降）" sheetId="284" r:id="rId33"/>
    <sheet name="22" sheetId="270" r:id="rId34"/>
    <sheet name="23-1" sheetId="257" r:id="rId35"/>
    <sheet name="23-2" sheetId="155" r:id="rId36"/>
    <sheet name="24" sheetId="285" r:id="rId37"/>
    <sheet name="25" sheetId="272" r:id="rId38"/>
    <sheet name="26-1" sheetId="157" r:id="rId39"/>
    <sheet name="26-2" sheetId="158" r:id="rId40"/>
    <sheet name="26-3" sheetId="159" r:id="rId41"/>
    <sheet name="27" sheetId="273" r:id="rId42"/>
    <sheet name="28" sheetId="279" r:id="rId43"/>
    <sheet name="29" sheetId="278" r:id="rId44"/>
    <sheet name="30" sheetId="163" r:id="rId45"/>
    <sheet name="31" sheetId="229" r:id="rId46"/>
    <sheet name="32" sheetId="277" r:id="rId47"/>
    <sheet name="33" sheetId="275" r:id="rId48"/>
    <sheet name="34" sheetId="253" r:id="rId49"/>
    <sheet name="35" sheetId="168" r:id="rId50"/>
    <sheet name="36" sheetId="243" r:id="rId51"/>
    <sheet name="37" sheetId="226" r:id="rId52"/>
    <sheet name="38" sheetId="171" r:id="rId53"/>
    <sheet name="39-1" sheetId="227" r:id="rId54"/>
    <sheet name="39-2" sheetId="228" r:id="rId55"/>
    <sheet name="39-3" sheetId="174" r:id="rId56"/>
    <sheet name="40" sheetId="276" r:id="rId57"/>
    <sheet name="41" sheetId="225" r:id="rId58"/>
    <sheet name="42" sheetId="241" r:id="rId59"/>
    <sheet name="43" sheetId="242" r:id="rId60"/>
    <sheet name="44" sheetId="244" r:id="rId61"/>
    <sheet name="45-1" sheetId="261" r:id="rId62"/>
    <sheet name="45-2" sheetId="181" r:id="rId63"/>
    <sheet name="45-3" sheetId="182" r:id="rId64"/>
    <sheet name="45-4" sheetId="183" r:id="rId65"/>
    <sheet name="46-1" sheetId="264" r:id="rId66"/>
    <sheet name="46-2" sheetId="185" r:id="rId67"/>
    <sheet name="46-3" sheetId="186" r:id="rId68"/>
    <sheet name="47" sheetId="187" r:id="rId69"/>
    <sheet name="48" sheetId="262" r:id="rId70"/>
    <sheet name="49-1" sheetId="255" r:id="rId71"/>
    <sheet name="49-2" sheetId="190" r:id="rId72"/>
    <sheet name="49-3" sheetId="191" r:id="rId73"/>
    <sheet name="50-1" sheetId="254" r:id="rId74"/>
    <sheet name="50-2" sheetId="193" r:id="rId75"/>
    <sheet name="50-3" sheetId="194" r:id="rId76"/>
    <sheet name="51" sheetId="230" r:id="rId77"/>
    <sheet name="52" sheetId="231" r:id="rId78"/>
    <sheet name="53" sheetId="232" r:id="rId79"/>
    <sheet name="54" sheetId="246" r:id="rId80"/>
    <sheet name="55" sheetId="245" r:id="rId81"/>
    <sheet name="56" sheetId="259" r:id="rId82"/>
    <sheet name="57" sheetId="233" r:id="rId83"/>
    <sheet name="58" sheetId="234" r:id="rId84"/>
    <sheet name="59" sheetId="263" r:id="rId85"/>
    <sheet name="60" sheetId="265" r:id="rId86"/>
    <sheet name="61-1" sheetId="205" r:id="rId87"/>
    <sheet name="61-2" sheetId="206" r:id="rId88"/>
    <sheet name="62" sheetId="240" r:id="rId89"/>
    <sheet name="63" sheetId="247" r:id="rId90"/>
    <sheet name="64" sheetId="248" r:id="rId91"/>
    <sheet name="65" sheetId="249" r:id="rId92"/>
    <sheet name="66" sheetId="251" r:id="rId93"/>
    <sheet name="67" sheetId="274" r:id="rId94"/>
    <sheet name="68" sheetId="236" r:id="rId95"/>
    <sheet name="69" sheetId="268" r:id="rId96"/>
    <sheet name="70" sheetId="215" r:id="rId97"/>
    <sheet name="71" sheetId="260" r:id="rId98"/>
    <sheet name="72" sheetId="280" r:id="rId99"/>
    <sheet name="73" sheetId="281" r:id="rId100"/>
  </sheets>
  <externalReferences>
    <externalReference r:id="rId101"/>
    <externalReference r:id="rId102"/>
    <externalReference r:id="rId103"/>
    <externalReference r:id="rId104"/>
    <externalReference r:id="rId105"/>
  </externalReferences>
  <definedNames>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#REF!</definedName>
    <definedName name="____________________________________________________________________kk29" localSheetId="30">#REF!</definedName>
    <definedName name="____________________________________________________________________kk29" localSheetId="33">#REF!</definedName>
    <definedName name="____________________________________________________________________kk29" localSheetId="95">#REF!</definedName>
    <definedName name="____________________________________________________________________kk29">#REF!</definedName>
    <definedName name="___________________________________________________________________kk29" localSheetId="30">#REF!</definedName>
    <definedName name="___________________________________________________________________kk29" localSheetId="33">#REF!</definedName>
    <definedName name="___________________________________________________________________kk29" localSheetId="95">#REF!</definedName>
    <definedName name="___________________________________________________________________kk29">#REF!</definedName>
    <definedName name="__________________________________________________________________kk06" localSheetId="31">#REF!</definedName>
    <definedName name="__________________________________________________________________kk06" localSheetId="32">#REF!</definedName>
    <definedName name="__________________________________________________________________kk06">#REF!</definedName>
    <definedName name="__________________________________________________________________kk29" localSheetId="30">#REF!</definedName>
    <definedName name="__________________________________________________________________kk29" localSheetId="33">#REF!</definedName>
    <definedName name="__________________________________________________________________kk29" localSheetId="95">#REF!</definedName>
    <definedName name="__________________________________________________________________kk29">#REF!</definedName>
    <definedName name="_________________________________________________________________kk06" localSheetId="30">#REF!</definedName>
    <definedName name="_________________________________________________________________kk06" localSheetId="33">#REF!</definedName>
    <definedName name="_________________________________________________________________kk06" localSheetId="95">#REF!</definedName>
    <definedName name="_________________________________________________________________kk06">#REF!</definedName>
    <definedName name="_________________________________________________________________kk29" localSheetId="30">#REF!</definedName>
    <definedName name="_________________________________________________________________kk29" localSheetId="33">#REF!</definedName>
    <definedName name="_________________________________________________________________kk29" localSheetId="95">#REF!</definedName>
    <definedName name="_________________________________________________________________kk29">#REF!</definedName>
    <definedName name="________________________________________________________________kk06" localSheetId="30">#REF!</definedName>
    <definedName name="________________________________________________________________kk06" localSheetId="33">#REF!</definedName>
    <definedName name="________________________________________________________________kk06" localSheetId="95">#REF!</definedName>
    <definedName name="________________________________________________________________kk06">#REF!</definedName>
    <definedName name="________________________________________________________________kk29" localSheetId="30">#REF!</definedName>
    <definedName name="________________________________________________________________kk29" localSheetId="33">#REF!</definedName>
    <definedName name="________________________________________________________________kk29" localSheetId="95">#REF!</definedName>
    <definedName name="________________________________________________________________kk29">#REF!</definedName>
    <definedName name="_______________________________________________________________kk06" localSheetId="30">#REF!</definedName>
    <definedName name="_______________________________________________________________kk06" localSheetId="33">#REF!</definedName>
    <definedName name="_______________________________________________________________kk06" localSheetId="95">#REF!</definedName>
    <definedName name="_______________________________________________________________kk06">#REF!</definedName>
    <definedName name="_______________________________________________________________kk29" localSheetId="30">#REF!</definedName>
    <definedName name="_______________________________________________________________kk29" localSheetId="33">#REF!</definedName>
    <definedName name="_______________________________________________________________kk29" localSheetId="95">#REF!</definedName>
    <definedName name="_______________________________________________________________kk29">#REF!</definedName>
    <definedName name="______________________________________________________________kk06" localSheetId="30">#REF!</definedName>
    <definedName name="______________________________________________________________kk06" localSheetId="33">#REF!</definedName>
    <definedName name="______________________________________________________________kk06" localSheetId="95">#REF!</definedName>
    <definedName name="______________________________________________________________kk06">#REF!</definedName>
    <definedName name="______________________________________________________________kk29" localSheetId="30">#REF!</definedName>
    <definedName name="______________________________________________________________kk29" localSheetId="33">#REF!</definedName>
    <definedName name="______________________________________________________________kk29" localSheetId="95">#REF!</definedName>
    <definedName name="______________________________________________________________kk29">#REF!</definedName>
    <definedName name="_____________________________________________________________kk06" localSheetId="30">#REF!</definedName>
    <definedName name="_____________________________________________________________kk06" localSheetId="33">#REF!</definedName>
    <definedName name="_____________________________________________________________kk06" localSheetId="95">#REF!</definedName>
    <definedName name="_____________________________________________________________kk06">#REF!</definedName>
    <definedName name="_____________________________________________________________kk29" localSheetId="30">#REF!</definedName>
    <definedName name="_____________________________________________________________kk29" localSheetId="33">#REF!</definedName>
    <definedName name="_____________________________________________________________kk29" localSheetId="95">#REF!</definedName>
    <definedName name="_____________________________________________________________kk29">#REF!</definedName>
    <definedName name="____________________________________________________________kk06" localSheetId="30">#REF!</definedName>
    <definedName name="____________________________________________________________kk06" localSheetId="33">#REF!</definedName>
    <definedName name="____________________________________________________________kk06" localSheetId="95">#REF!</definedName>
    <definedName name="____________________________________________________________kk06">#REF!</definedName>
    <definedName name="____________________________________________________________kk29" localSheetId="30">#REF!</definedName>
    <definedName name="____________________________________________________________kk29" localSheetId="33">#REF!</definedName>
    <definedName name="____________________________________________________________kk29" localSheetId="95">#REF!</definedName>
    <definedName name="____________________________________________________________kk29">#REF!</definedName>
    <definedName name="___________________________________________________________kk06" localSheetId="30">#REF!</definedName>
    <definedName name="___________________________________________________________kk06" localSheetId="33">#REF!</definedName>
    <definedName name="___________________________________________________________kk06" localSheetId="95">#REF!</definedName>
    <definedName name="___________________________________________________________kk06">#REF!</definedName>
    <definedName name="___________________________________________________________kk29" localSheetId="30">#REF!</definedName>
    <definedName name="___________________________________________________________kk29" localSheetId="33">#REF!</definedName>
    <definedName name="___________________________________________________________kk29" localSheetId="95">#REF!</definedName>
    <definedName name="___________________________________________________________kk29">#REF!</definedName>
    <definedName name="__________________________________________________________kk06" localSheetId="30">#REF!</definedName>
    <definedName name="__________________________________________________________kk06" localSheetId="33">#REF!</definedName>
    <definedName name="__________________________________________________________kk06" localSheetId="95">#REF!</definedName>
    <definedName name="__________________________________________________________kk06">#REF!</definedName>
    <definedName name="__________________________________________________________kk29" localSheetId="30">#REF!</definedName>
    <definedName name="__________________________________________________________kk29" localSheetId="33">#REF!</definedName>
    <definedName name="__________________________________________________________kk29" localSheetId="95">#REF!</definedName>
    <definedName name="__________________________________________________________kk29">#REF!</definedName>
    <definedName name="_________________________________________________________kk06" localSheetId="30">#REF!</definedName>
    <definedName name="_________________________________________________________kk06" localSheetId="33">#REF!</definedName>
    <definedName name="_________________________________________________________kk06" localSheetId="95">#REF!</definedName>
    <definedName name="_________________________________________________________kk06">#REF!</definedName>
    <definedName name="_________________________________________________________kk29" localSheetId="30">#REF!</definedName>
    <definedName name="_________________________________________________________kk29" localSheetId="33">#REF!</definedName>
    <definedName name="_________________________________________________________kk29" localSheetId="95">#REF!</definedName>
    <definedName name="_________________________________________________________kk29">#REF!</definedName>
    <definedName name="________________________________________________________kk06" localSheetId="30">#REF!</definedName>
    <definedName name="________________________________________________________kk06" localSheetId="33">#REF!</definedName>
    <definedName name="________________________________________________________kk06" localSheetId="95">#REF!</definedName>
    <definedName name="________________________________________________________kk06">#REF!</definedName>
    <definedName name="________________________________________________________kk29" localSheetId="30">#REF!</definedName>
    <definedName name="________________________________________________________kk29" localSheetId="33">#REF!</definedName>
    <definedName name="________________________________________________________kk29" localSheetId="95">#REF!</definedName>
    <definedName name="________________________________________________________kk29">#REF!</definedName>
    <definedName name="_______________________________________________________kk06" localSheetId="30">#REF!</definedName>
    <definedName name="_______________________________________________________kk06" localSheetId="33">#REF!</definedName>
    <definedName name="_______________________________________________________kk06" localSheetId="95">#REF!</definedName>
    <definedName name="_______________________________________________________kk06">#REF!</definedName>
    <definedName name="_______________________________________________________kk29" localSheetId="30">#REF!</definedName>
    <definedName name="_______________________________________________________kk29" localSheetId="33">#REF!</definedName>
    <definedName name="_______________________________________________________kk29" localSheetId="95">#REF!</definedName>
    <definedName name="_______________________________________________________kk29">#REF!</definedName>
    <definedName name="______________________________________________________kk06" localSheetId="30">#REF!</definedName>
    <definedName name="______________________________________________________kk06" localSheetId="33">#REF!</definedName>
    <definedName name="______________________________________________________kk06" localSheetId="95">#REF!</definedName>
    <definedName name="______________________________________________________kk06">#REF!</definedName>
    <definedName name="______________________________________________________kk29" localSheetId="30">#REF!</definedName>
    <definedName name="______________________________________________________kk29" localSheetId="33">#REF!</definedName>
    <definedName name="______________________________________________________kk29" localSheetId="95">#REF!</definedName>
    <definedName name="______________________________________________________kk29">#REF!</definedName>
    <definedName name="_____________________________________________________kk06" localSheetId="30">#REF!</definedName>
    <definedName name="_____________________________________________________kk06" localSheetId="33">#REF!</definedName>
    <definedName name="_____________________________________________________kk06" localSheetId="95">#REF!</definedName>
    <definedName name="_____________________________________________________kk06">#REF!</definedName>
    <definedName name="_____________________________________________________kk29" localSheetId="30">#REF!</definedName>
    <definedName name="_____________________________________________________kk29" localSheetId="33">#REF!</definedName>
    <definedName name="_____________________________________________________kk29" localSheetId="95">#REF!</definedName>
    <definedName name="_____________________________________________________kk29">#REF!</definedName>
    <definedName name="____________________________________________________kk06" localSheetId="30">#REF!</definedName>
    <definedName name="____________________________________________________kk06" localSheetId="33">#REF!</definedName>
    <definedName name="____________________________________________________kk06" localSheetId="95">#REF!</definedName>
    <definedName name="____________________________________________________kk06">#REF!</definedName>
    <definedName name="____________________________________________________kk29" localSheetId="30">#REF!</definedName>
    <definedName name="____________________________________________________kk29" localSheetId="33">#REF!</definedName>
    <definedName name="____________________________________________________kk29" localSheetId="95">#REF!</definedName>
    <definedName name="____________________________________________________kk29">#REF!</definedName>
    <definedName name="___________________________________________________kk06" localSheetId="30">#REF!</definedName>
    <definedName name="___________________________________________________kk06" localSheetId="33">#REF!</definedName>
    <definedName name="___________________________________________________kk06" localSheetId="95">#REF!</definedName>
    <definedName name="___________________________________________________kk06">#REF!</definedName>
    <definedName name="___________________________________________________kk29" localSheetId="30">#REF!</definedName>
    <definedName name="___________________________________________________kk29" localSheetId="33">#REF!</definedName>
    <definedName name="___________________________________________________kk29" localSheetId="95">#REF!</definedName>
    <definedName name="___________________________________________________kk29">#REF!</definedName>
    <definedName name="__________________________________________________kk06" localSheetId="30">#REF!</definedName>
    <definedName name="__________________________________________________kk06" localSheetId="33">#REF!</definedName>
    <definedName name="__________________________________________________kk06" localSheetId="95">#REF!</definedName>
    <definedName name="__________________________________________________kk06">#REF!</definedName>
    <definedName name="__________________________________________________kk29" localSheetId="30">#REF!</definedName>
    <definedName name="__________________________________________________kk29" localSheetId="33">#REF!</definedName>
    <definedName name="__________________________________________________kk29" localSheetId="95">#REF!</definedName>
    <definedName name="__________________________________________________kk29">#REF!</definedName>
    <definedName name="_________________________________________________kk06" localSheetId="30">#REF!</definedName>
    <definedName name="_________________________________________________kk06" localSheetId="33">#REF!</definedName>
    <definedName name="_________________________________________________kk06" localSheetId="95">#REF!</definedName>
    <definedName name="_________________________________________________kk06">#REF!</definedName>
    <definedName name="_________________________________________________kk29" localSheetId="30">#REF!</definedName>
    <definedName name="_________________________________________________kk29" localSheetId="33">#REF!</definedName>
    <definedName name="_________________________________________________kk29" localSheetId="95">#REF!</definedName>
    <definedName name="_________________________________________________kk29">#REF!</definedName>
    <definedName name="________________________________________________kk06" localSheetId="30">#REF!</definedName>
    <definedName name="________________________________________________kk06" localSheetId="33">#REF!</definedName>
    <definedName name="________________________________________________kk06" localSheetId="95">#REF!</definedName>
    <definedName name="________________________________________________kk06">#REF!</definedName>
    <definedName name="________________________________________________kk29" localSheetId="30">#REF!</definedName>
    <definedName name="________________________________________________kk29" localSheetId="33">#REF!</definedName>
    <definedName name="________________________________________________kk29" localSheetId="95">#REF!</definedName>
    <definedName name="________________________________________________kk29">#REF!</definedName>
    <definedName name="_______________________________________________kk06" localSheetId="30">#REF!</definedName>
    <definedName name="_______________________________________________kk06" localSheetId="33">#REF!</definedName>
    <definedName name="_______________________________________________kk06" localSheetId="95">#REF!</definedName>
    <definedName name="_______________________________________________kk06">#REF!</definedName>
    <definedName name="_______________________________________________kk29" localSheetId="30">#REF!</definedName>
    <definedName name="_______________________________________________kk29" localSheetId="33">#REF!</definedName>
    <definedName name="_______________________________________________kk29" localSheetId="95">#REF!</definedName>
    <definedName name="_______________________________________________kk29">#REF!</definedName>
    <definedName name="______________________________________________kk06" localSheetId="30">#REF!</definedName>
    <definedName name="______________________________________________kk06" localSheetId="33">#REF!</definedName>
    <definedName name="______________________________________________kk06" localSheetId="95">#REF!</definedName>
    <definedName name="______________________________________________kk06">#REF!</definedName>
    <definedName name="______________________________________________kk29" localSheetId="30">#REF!</definedName>
    <definedName name="______________________________________________kk29" localSheetId="33">#REF!</definedName>
    <definedName name="______________________________________________kk29" localSheetId="95">#REF!</definedName>
    <definedName name="______________________________________________kk29">#REF!</definedName>
    <definedName name="_____________________________________________kk06" localSheetId="30">#REF!</definedName>
    <definedName name="_____________________________________________kk06" localSheetId="33">#REF!</definedName>
    <definedName name="_____________________________________________kk06" localSheetId="95">#REF!</definedName>
    <definedName name="_____________________________________________kk06">#REF!</definedName>
    <definedName name="_____________________________________________kk29" localSheetId="30">#REF!</definedName>
    <definedName name="_____________________________________________kk29" localSheetId="33">#REF!</definedName>
    <definedName name="_____________________________________________kk29" localSheetId="95">#REF!</definedName>
    <definedName name="_____________________________________________kk29">#REF!</definedName>
    <definedName name="____________________________________________kk06" localSheetId="30">#REF!</definedName>
    <definedName name="____________________________________________kk06" localSheetId="33">#REF!</definedName>
    <definedName name="____________________________________________kk06" localSheetId="95">#REF!</definedName>
    <definedName name="____________________________________________kk06">#REF!</definedName>
    <definedName name="____________________________________________kk29" localSheetId="30">#REF!</definedName>
    <definedName name="____________________________________________kk29" localSheetId="33">#REF!</definedName>
    <definedName name="____________________________________________kk29" localSheetId="95">#REF!</definedName>
    <definedName name="____________________________________________kk29">#REF!</definedName>
    <definedName name="___________________________________________kk06" localSheetId="30">#REF!</definedName>
    <definedName name="___________________________________________kk06" localSheetId="33">#REF!</definedName>
    <definedName name="___________________________________________kk06" localSheetId="95">#REF!</definedName>
    <definedName name="___________________________________________kk06">#REF!</definedName>
    <definedName name="___________________________________________kk29" localSheetId="30">#REF!</definedName>
    <definedName name="___________________________________________kk29" localSheetId="33">#REF!</definedName>
    <definedName name="___________________________________________kk29" localSheetId="95">#REF!</definedName>
    <definedName name="___________________________________________kk29">#REF!</definedName>
    <definedName name="__________________________________________kk06" localSheetId="30">#REF!</definedName>
    <definedName name="__________________________________________kk06" localSheetId="33">#REF!</definedName>
    <definedName name="__________________________________________kk06" localSheetId="95">#REF!</definedName>
    <definedName name="__________________________________________kk06">#REF!</definedName>
    <definedName name="__________________________________________kk29" localSheetId="30">#REF!</definedName>
    <definedName name="__________________________________________kk29" localSheetId="33">#REF!</definedName>
    <definedName name="__________________________________________kk29" localSheetId="95">#REF!</definedName>
    <definedName name="__________________________________________kk29">#REF!</definedName>
    <definedName name="_________________________________________kk06" localSheetId="30">#REF!</definedName>
    <definedName name="_________________________________________kk06" localSheetId="33">#REF!</definedName>
    <definedName name="_________________________________________kk06" localSheetId="95">#REF!</definedName>
    <definedName name="_________________________________________kk06">#REF!</definedName>
    <definedName name="_________________________________________kk29" localSheetId="30">#REF!</definedName>
    <definedName name="_________________________________________kk29" localSheetId="33">#REF!</definedName>
    <definedName name="_________________________________________kk29" localSheetId="95">#REF!</definedName>
    <definedName name="_________________________________________kk29">#REF!</definedName>
    <definedName name="________________________________________kk06" localSheetId="30">#REF!</definedName>
    <definedName name="________________________________________kk06" localSheetId="33">#REF!</definedName>
    <definedName name="________________________________________kk06" localSheetId="95">#REF!</definedName>
    <definedName name="________________________________________kk06">#REF!</definedName>
    <definedName name="________________________________________kk29" localSheetId="30">#REF!</definedName>
    <definedName name="________________________________________kk29" localSheetId="33">#REF!</definedName>
    <definedName name="________________________________________kk29" localSheetId="95">#REF!</definedName>
    <definedName name="________________________________________kk29">#REF!</definedName>
    <definedName name="_______________________________________kk06" localSheetId="30">#REF!</definedName>
    <definedName name="_______________________________________kk06" localSheetId="33">#REF!</definedName>
    <definedName name="_______________________________________kk06" localSheetId="95">#REF!</definedName>
    <definedName name="_______________________________________kk06">#REF!</definedName>
    <definedName name="_______________________________________kk29" localSheetId="30">#REF!</definedName>
    <definedName name="_______________________________________kk29" localSheetId="33">#REF!</definedName>
    <definedName name="_______________________________________kk29" localSheetId="95">#REF!</definedName>
    <definedName name="_______________________________________kk29">#REF!</definedName>
    <definedName name="______________________________________kk06" localSheetId="30">#REF!</definedName>
    <definedName name="______________________________________kk06" localSheetId="33">#REF!</definedName>
    <definedName name="______________________________________kk06" localSheetId="95">#REF!</definedName>
    <definedName name="______________________________________kk06">#REF!</definedName>
    <definedName name="______________________________________kk29" localSheetId="30">#REF!</definedName>
    <definedName name="______________________________________kk29" localSheetId="33">#REF!</definedName>
    <definedName name="______________________________________kk29" localSheetId="95">#REF!</definedName>
    <definedName name="______________________________________kk29">#REF!</definedName>
    <definedName name="_____________________________________kk06" localSheetId="30">#REF!</definedName>
    <definedName name="_____________________________________kk06" localSheetId="33">#REF!</definedName>
    <definedName name="_____________________________________kk06" localSheetId="95">#REF!</definedName>
    <definedName name="_____________________________________kk06">#REF!</definedName>
    <definedName name="_____________________________________kk29" localSheetId="30">#REF!</definedName>
    <definedName name="_____________________________________kk29" localSheetId="33">#REF!</definedName>
    <definedName name="_____________________________________kk29" localSheetId="95">#REF!</definedName>
    <definedName name="_____________________________________kk29">#REF!</definedName>
    <definedName name="____________________________________kk06" localSheetId="30">#REF!</definedName>
    <definedName name="____________________________________kk06" localSheetId="33">#REF!</definedName>
    <definedName name="____________________________________kk06" localSheetId="95">#REF!</definedName>
    <definedName name="____________________________________kk06">#REF!</definedName>
    <definedName name="____________________________________kk29" localSheetId="30">#REF!</definedName>
    <definedName name="____________________________________kk29" localSheetId="33">#REF!</definedName>
    <definedName name="____________________________________kk29" localSheetId="95">#REF!</definedName>
    <definedName name="____________________________________kk29">#REF!</definedName>
    <definedName name="___________________________________kk06" localSheetId="30">#REF!</definedName>
    <definedName name="___________________________________kk06" localSheetId="33">#REF!</definedName>
    <definedName name="___________________________________kk06" localSheetId="95">#REF!</definedName>
    <definedName name="___________________________________kk06">#REF!</definedName>
    <definedName name="___________________________________kk29" localSheetId="30">#REF!</definedName>
    <definedName name="___________________________________kk29" localSheetId="33">#REF!</definedName>
    <definedName name="___________________________________kk29" localSheetId="95">#REF!</definedName>
    <definedName name="___________________________________kk29">#REF!</definedName>
    <definedName name="__________________________________kk06" localSheetId="30">#REF!</definedName>
    <definedName name="__________________________________kk06" localSheetId="33">#REF!</definedName>
    <definedName name="__________________________________kk06" localSheetId="95">#REF!</definedName>
    <definedName name="__________________________________kk06">#REF!</definedName>
    <definedName name="__________________________________kk29" localSheetId="30">#REF!</definedName>
    <definedName name="__________________________________kk29" localSheetId="33">#REF!</definedName>
    <definedName name="__________________________________kk29" localSheetId="95">#REF!</definedName>
    <definedName name="__________________________________kk29">#REF!</definedName>
    <definedName name="_________________________________kk06" localSheetId="30">#REF!</definedName>
    <definedName name="_________________________________kk06" localSheetId="33">#REF!</definedName>
    <definedName name="_________________________________kk06" localSheetId="95">#REF!</definedName>
    <definedName name="_________________________________kk06">#REF!</definedName>
    <definedName name="_________________________________kk29" localSheetId="30">#REF!</definedName>
    <definedName name="_________________________________kk29" localSheetId="33">#REF!</definedName>
    <definedName name="_________________________________kk29" localSheetId="95">#REF!</definedName>
    <definedName name="_________________________________kk29">#REF!</definedName>
    <definedName name="________________________________kk06" localSheetId="30">#REF!</definedName>
    <definedName name="________________________________kk06" localSheetId="33">#REF!</definedName>
    <definedName name="________________________________kk06" localSheetId="95">#REF!</definedName>
    <definedName name="________________________________kk06">#REF!</definedName>
    <definedName name="________________________________kk29" localSheetId="30">#REF!</definedName>
    <definedName name="________________________________kk29" localSheetId="33">#REF!</definedName>
    <definedName name="________________________________kk29" localSheetId="95">#REF!</definedName>
    <definedName name="________________________________kk29">#REF!</definedName>
    <definedName name="_______________________________kk06" localSheetId="30">#REF!</definedName>
    <definedName name="_______________________________kk06" localSheetId="33">#REF!</definedName>
    <definedName name="_______________________________kk06" localSheetId="95">#REF!</definedName>
    <definedName name="_______________________________kk06">#REF!</definedName>
    <definedName name="_______________________________kk29" localSheetId="30">#REF!</definedName>
    <definedName name="_______________________________kk29" localSheetId="33">#REF!</definedName>
    <definedName name="_______________________________kk29" localSheetId="95">#REF!</definedName>
    <definedName name="_______________________________kk29">#REF!</definedName>
    <definedName name="______________________________kk06" localSheetId="30">#REF!</definedName>
    <definedName name="______________________________kk06" localSheetId="33">#REF!</definedName>
    <definedName name="______________________________kk06" localSheetId="95">#REF!</definedName>
    <definedName name="______________________________kk06">#REF!</definedName>
    <definedName name="______________________________kk29" localSheetId="30">#REF!</definedName>
    <definedName name="______________________________kk29" localSheetId="33">#REF!</definedName>
    <definedName name="______________________________kk29" localSheetId="95">#REF!</definedName>
    <definedName name="______________________________kk29">#REF!</definedName>
    <definedName name="_____________________________kk06" localSheetId="30">#REF!</definedName>
    <definedName name="_____________________________kk06" localSheetId="33">#REF!</definedName>
    <definedName name="_____________________________kk06" localSheetId="95">#REF!</definedName>
    <definedName name="_____________________________kk06">#REF!</definedName>
    <definedName name="_____________________________kk29" localSheetId="30">#REF!</definedName>
    <definedName name="_____________________________kk29" localSheetId="33">#REF!</definedName>
    <definedName name="_____________________________kk29" localSheetId="95">#REF!</definedName>
    <definedName name="_____________________________kk29">#REF!</definedName>
    <definedName name="____________________________kk06" localSheetId="30">#REF!</definedName>
    <definedName name="____________________________kk06" localSheetId="33">#REF!</definedName>
    <definedName name="____________________________kk06" localSheetId="95">#REF!</definedName>
    <definedName name="____________________________kk06">#REF!</definedName>
    <definedName name="____________________________kk29" localSheetId="30">#REF!</definedName>
    <definedName name="____________________________kk29" localSheetId="33">#REF!</definedName>
    <definedName name="____________________________kk29" localSheetId="95">#REF!</definedName>
    <definedName name="____________________________kk29">#REF!</definedName>
    <definedName name="___________________________kk06" localSheetId="30">#REF!</definedName>
    <definedName name="___________________________kk06" localSheetId="33">#REF!</definedName>
    <definedName name="___________________________kk06" localSheetId="95">#REF!</definedName>
    <definedName name="___________________________kk06">#REF!</definedName>
    <definedName name="___________________________kk29" localSheetId="30">#REF!</definedName>
    <definedName name="___________________________kk29" localSheetId="33">#REF!</definedName>
    <definedName name="___________________________kk29" localSheetId="95">#REF!</definedName>
    <definedName name="___________________________kk29">#REF!</definedName>
    <definedName name="__________________________kk06" localSheetId="30">#REF!</definedName>
    <definedName name="__________________________kk06" localSheetId="33">#REF!</definedName>
    <definedName name="__________________________kk06" localSheetId="95">#REF!</definedName>
    <definedName name="__________________________kk06">#REF!</definedName>
    <definedName name="__________________________kk29" localSheetId="30">#REF!</definedName>
    <definedName name="__________________________kk29" localSheetId="33">#REF!</definedName>
    <definedName name="__________________________kk29" localSheetId="95">#REF!</definedName>
    <definedName name="__________________________kk29">#REF!</definedName>
    <definedName name="_________________________kk06" localSheetId="30">#REF!</definedName>
    <definedName name="_________________________kk06" localSheetId="33">#REF!</definedName>
    <definedName name="_________________________kk06" localSheetId="95">#REF!</definedName>
    <definedName name="_________________________kk06">#REF!</definedName>
    <definedName name="_________________________kk29" localSheetId="30">#REF!</definedName>
    <definedName name="_________________________kk29" localSheetId="33">#REF!</definedName>
    <definedName name="_________________________kk29" localSheetId="95">#REF!</definedName>
    <definedName name="_________________________kk29">#REF!</definedName>
    <definedName name="________________________kk06" localSheetId="30">#REF!</definedName>
    <definedName name="________________________kk06" localSheetId="33">#REF!</definedName>
    <definedName name="________________________kk06" localSheetId="95">#REF!</definedName>
    <definedName name="________________________kk06">#REF!</definedName>
    <definedName name="________________________kk29" localSheetId="30">#REF!</definedName>
    <definedName name="________________________kk29" localSheetId="33">#REF!</definedName>
    <definedName name="________________________kk29" localSheetId="95">#REF!</definedName>
    <definedName name="________________________kk29">#REF!</definedName>
    <definedName name="_______________________kk06" localSheetId="30">#REF!</definedName>
    <definedName name="_______________________kk06" localSheetId="33">#REF!</definedName>
    <definedName name="_______________________kk06" localSheetId="95">#REF!</definedName>
    <definedName name="_______________________kk06">#REF!</definedName>
    <definedName name="_______________________kk29" localSheetId="30">#REF!</definedName>
    <definedName name="_______________________kk29" localSheetId="33">#REF!</definedName>
    <definedName name="_______________________kk29" localSheetId="95">#REF!</definedName>
    <definedName name="_______________________kk29">#REF!</definedName>
    <definedName name="______________________kk06" localSheetId="30">#REF!</definedName>
    <definedName name="______________________kk06" localSheetId="33">#REF!</definedName>
    <definedName name="______________________kk06" localSheetId="95">#REF!</definedName>
    <definedName name="______________________kk06">#REF!</definedName>
    <definedName name="______________________kk29" localSheetId="30">#REF!</definedName>
    <definedName name="______________________kk29" localSheetId="33">#REF!</definedName>
    <definedName name="______________________kk29" localSheetId="95">#REF!</definedName>
    <definedName name="______________________kk29">#REF!</definedName>
    <definedName name="_____________________kk06" localSheetId="30">#REF!</definedName>
    <definedName name="_____________________kk06" localSheetId="33">#REF!</definedName>
    <definedName name="_____________________kk06" localSheetId="95">#REF!</definedName>
    <definedName name="_____________________kk06">#REF!</definedName>
    <definedName name="_____________________kk29" localSheetId="30">#REF!</definedName>
    <definedName name="_____________________kk29" localSheetId="33">#REF!</definedName>
    <definedName name="_____________________kk29" localSheetId="95">#REF!</definedName>
    <definedName name="_____________________kk29">#REF!</definedName>
    <definedName name="____________________kk06" localSheetId="30">#REF!</definedName>
    <definedName name="____________________kk06" localSheetId="33">#REF!</definedName>
    <definedName name="____________________kk06" localSheetId="95">#REF!</definedName>
    <definedName name="____________________kk06">#REF!</definedName>
    <definedName name="____________________kk29" localSheetId="30">#REF!</definedName>
    <definedName name="____________________kk29" localSheetId="33">#REF!</definedName>
    <definedName name="____________________kk29" localSheetId="95">#REF!</definedName>
    <definedName name="____________________kk29">#REF!</definedName>
    <definedName name="___________________kk06" localSheetId="30">#REF!</definedName>
    <definedName name="___________________kk06" localSheetId="33">#REF!</definedName>
    <definedName name="___________________kk06" localSheetId="95">#REF!</definedName>
    <definedName name="___________________kk06">#REF!</definedName>
    <definedName name="___________________kk29" localSheetId="30">#REF!</definedName>
    <definedName name="___________________kk29" localSheetId="33">#REF!</definedName>
    <definedName name="___________________kk29" localSheetId="95">#REF!</definedName>
    <definedName name="___________________kk29">#REF!</definedName>
    <definedName name="__________________kk06" localSheetId="30">#REF!</definedName>
    <definedName name="__________________kk06" localSheetId="33">#REF!</definedName>
    <definedName name="__________________kk06" localSheetId="95">#REF!</definedName>
    <definedName name="__________________kk06">#REF!</definedName>
    <definedName name="__________________kk29" localSheetId="30">#REF!</definedName>
    <definedName name="__________________kk29" localSheetId="33">#REF!</definedName>
    <definedName name="__________________kk29" localSheetId="95">#REF!</definedName>
    <definedName name="__________________kk29">#REF!</definedName>
    <definedName name="_________________kk06" localSheetId="30">#REF!</definedName>
    <definedName name="_________________kk06" localSheetId="33">#REF!</definedName>
    <definedName name="_________________kk06" localSheetId="95">#REF!</definedName>
    <definedName name="_________________kk06">#REF!</definedName>
    <definedName name="_________________kk29" localSheetId="30">#REF!</definedName>
    <definedName name="_________________kk29" localSheetId="33">#REF!</definedName>
    <definedName name="_________________kk29" localSheetId="95">#REF!</definedName>
    <definedName name="_________________kk29">#REF!</definedName>
    <definedName name="________________kk06" localSheetId="30">#REF!</definedName>
    <definedName name="________________kk06" localSheetId="33">#REF!</definedName>
    <definedName name="________________kk06" localSheetId="95">#REF!</definedName>
    <definedName name="________________kk06">#REF!</definedName>
    <definedName name="________________kk29" localSheetId="30">#REF!</definedName>
    <definedName name="________________kk29" localSheetId="33">#REF!</definedName>
    <definedName name="________________kk29" localSheetId="95">#REF!</definedName>
    <definedName name="________________kk29">#REF!</definedName>
    <definedName name="_______________kk06" localSheetId="30">#REF!</definedName>
    <definedName name="_______________kk06" localSheetId="33">#REF!</definedName>
    <definedName name="_______________kk06" localSheetId="95">#REF!</definedName>
    <definedName name="_______________kk06">#REF!</definedName>
    <definedName name="_______________kk29" localSheetId="30">#REF!</definedName>
    <definedName name="_______________kk29" localSheetId="33">#REF!</definedName>
    <definedName name="_______________kk29" localSheetId="95">#REF!</definedName>
    <definedName name="_______________kk29">#REF!</definedName>
    <definedName name="______________kk06" localSheetId="30">#REF!</definedName>
    <definedName name="______________kk06" localSheetId="33">#REF!</definedName>
    <definedName name="______________kk06" localSheetId="95">#REF!</definedName>
    <definedName name="______________kk06">#REF!</definedName>
    <definedName name="______________kk29" localSheetId="30">#REF!</definedName>
    <definedName name="______________kk29" localSheetId="33">#REF!</definedName>
    <definedName name="______________kk29" localSheetId="95">#REF!</definedName>
    <definedName name="______________kk29">#REF!</definedName>
    <definedName name="_____________kk06" localSheetId="30">#REF!</definedName>
    <definedName name="_____________kk06" localSheetId="33">#REF!</definedName>
    <definedName name="_____________kk06" localSheetId="95">#REF!</definedName>
    <definedName name="_____________kk06">#REF!</definedName>
    <definedName name="_____________kk29" localSheetId="30">#REF!</definedName>
    <definedName name="_____________kk29" localSheetId="33">#REF!</definedName>
    <definedName name="_____________kk29" localSheetId="95">#REF!</definedName>
    <definedName name="_____________kk29">#REF!</definedName>
    <definedName name="____________kk06" localSheetId="30">#REF!</definedName>
    <definedName name="____________kk06" localSheetId="33">#REF!</definedName>
    <definedName name="____________kk06" localSheetId="95">#REF!</definedName>
    <definedName name="____________kk06">#REF!</definedName>
    <definedName name="____________kk29" localSheetId="30">#REF!</definedName>
    <definedName name="____________kk29" localSheetId="33">#REF!</definedName>
    <definedName name="____________kk29" localSheetId="95">#REF!</definedName>
    <definedName name="____________kk29">#REF!</definedName>
    <definedName name="___________kk06" localSheetId="30">#REF!</definedName>
    <definedName name="___________kk06" localSheetId="33">#REF!</definedName>
    <definedName name="___________kk06" localSheetId="95">#REF!</definedName>
    <definedName name="___________kk06">#REF!</definedName>
    <definedName name="___________kk29" localSheetId="30">#REF!</definedName>
    <definedName name="___________kk29" localSheetId="33">#REF!</definedName>
    <definedName name="___________kk29" localSheetId="95">#REF!</definedName>
    <definedName name="___________kk29">#REF!</definedName>
    <definedName name="__________kk06" localSheetId="30">#REF!</definedName>
    <definedName name="__________kk06" localSheetId="33">#REF!</definedName>
    <definedName name="__________kk06" localSheetId="95">#REF!</definedName>
    <definedName name="__________kk06">#REF!</definedName>
    <definedName name="__________kk29" localSheetId="30">#REF!</definedName>
    <definedName name="__________kk29" localSheetId="33">#REF!</definedName>
    <definedName name="__________kk29" localSheetId="65">#REF!</definedName>
    <definedName name="__________kk29" localSheetId="66">#REF!</definedName>
    <definedName name="__________kk29" localSheetId="67">#REF!</definedName>
    <definedName name="__________kk29" localSheetId="95">#REF!</definedName>
    <definedName name="__________kk29">#REF!</definedName>
    <definedName name="_________kk06" localSheetId="30">#REF!</definedName>
    <definedName name="_________kk06" localSheetId="33">#REF!</definedName>
    <definedName name="_________kk06" localSheetId="65">#REF!</definedName>
    <definedName name="_________kk06" localSheetId="66">#REF!</definedName>
    <definedName name="_________kk06" localSheetId="67">#REF!</definedName>
    <definedName name="_________kk06" localSheetId="95">#REF!</definedName>
    <definedName name="_________kk06">#REF!</definedName>
    <definedName name="_________kk29" localSheetId="30">#REF!</definedName>
    <definedName name="_________kk29" localSheetId="33">#REF!</definedName>
    <definedName name="_________kk29" localSheetId="65">#REF!</definedName>
    <definedName name="_________kk29" localSheetId="66">#REF!</definedName>
    <definedName name="_________kk29" localSheetId="67">#REF!</definedName>
    <definedName name="_________kk29" localSheetId="95">#REF!</definedName>
    <definedName name="_________kk29">#REF!</definedName>
    <definedName name="________kk06" localSheetId="30">#REF!</definedName>
    <definedName name="________kk06" localSheetId="33">#REF!</definedName>
    <definedName name="________kk06" localSheetId="65">#REF!</definedName>
    <definedName name="________kk06" localSheetId="66">#REF!</definedName>
    <definedName name="________kk06" localSheetId="67">#REF!</definedName>
    <definedName name="________kk06" localSheetId="95">#REF!</definedName>
    <definedName name="________kk06">#REF!</definedName>
    <definedName name="________kk29" localSheetId="30">#REF!</definedName>
    <definedName name="________kk29" localSheetId="33">#REF!</definedName>
    <definedName name="________kk29" localSheetId="65">#REF!</definedName>
    <definedName name="________kk29" localSheetId="66">#REF!</definedName>
    <definedName name="________kk29" localSheetId="67">#REF!</definedName>
    <definedName name="________kk29" localSheetId="95">#REF!</definedName>
    <definedName name="________kk29">#REF!</definedName>
    <definedName name="_______kk06" localSheetId="30">#REF!</definedName>
    <definedName name="_______kk06" localSheetId="33">#REF!</definedName>
    <definedName name="_______kk06" localSheetId="65">#REF!</definedName>
    <definedName name="_______kk06" localSheetId="66">#REF!</definedName>
    <definedName name="_______kk06" localSheetId="67">#REF!</definedName>
    <definedName name="_______kk06" localSheetId="95">#REF!</definedName>
    <definedName name="_______kk06">#REF!</definedName>
    <definedName name="_______kk29" localSheetId="30">#REF!</definedName>
    <definedName name="_______kk29" localSheetId="33">#REF!</definedName>
    <definedName name="_______kk29" localSheetId="65">#REF!</definedName>
    <definedName name="_______kk29" localSheetId="66">#REF!</definedName>
    <definedName name="_______kk29" localSheetId="67">#REF!</definedName>
    <definedName name="_______kk29" localSheetId="95">#REF!</definedName>
    <definedName name="_______kk29">#REF!</definedName>
    <definedName name="______kk06" localSheetId="30">#REF!</definedName>
    <definedName name="______kk06" localSheetId="33">#REF!</definedName>
    <definedName name="______kk06" localSheetId="65">#REF!</definedName>
    <definedName name="______kk06" localSheetId="66">#REF!</definedName>
    <definedName name="______kk06" localSheetId="67">#REF!</definedName>
    <definedName name="______kk06" localSheetId="95">#REF!</definedName>
    <definedName name="______kk06">#REF!</definedName>
    <definedName name="______kk29" localSheetId="30">#REF!</definedName>
    <definedName name="______kk29" localSheetId="33">#REF!</definedName>
    <definedName name="______kk29" localSheetId="65">#REF!</definedName>
    <definedName name="______kk29" localSheetId="66">#REF!</definedName>
    <definedName name="______kk29" localSheetId="67">#REF!</definedName>
    <definedName name="______kk29" localSheetId="95">#REF!</definedName>
    <definedName name="______kk29">#REF!</definedName>
    <definedName name="_____kk06" localSheetId="30">#REF!</definedName>
    <definedName name="_____kk06" localSheetId="33">#REF!</definedName>
    <definedName name="_____kk06" localSheetId="65">#REF!</definedName>
    <definedName name="_____kk06" localSheetId="66">#REF!</definedName>
    <definedName name="_____kk06" localSheetId="67">#REF!</definedName>
    <definedName name="_____kk06" localSheetId="95">#REF!</definedName>
    <definedName name="_____kk06">#REF!</definedName>
    <definedName name="_____kk29" localSheetId="30">#REF!</definedName>
    <definedName name="_____kk29" localSheetId="33">#REF!</definedName>
    <definedName name="_____kk29" localSheetId="65">#REF!</definedName>
    <definedName name="_____kk29" localSheetId="66">#REF!</definedName>
    <definedName name="_____kk29" localSheetId="67">#REF!</definedName>
    <definedName name="_____kk29" localSheetId="95">#REF!</definedName>
    <definedName name="_____kk29">#REF!</definedName>
    <definedName name="____kk06" localSheetId="30">#REF!</definedName>
    <definedName name="____kk06" localSheetId="33">#REF!</definedName>
    <definedName name="____kk06" localSheetId="65">#REF!</definedName>
    <definedName name="____kk06" localSheetId="66">#REF!</definedName>
    <definedName name="____kk06" localSheetId="67">#REF!</definedName>
    <definedName name="____kk06" localSheetId="95">#REF!</definedName>
    <definedName name="____kk06">#REF!</definedName>
    <definedName name="____kk29" localSheetId="30">#REF!</definedName>
    <definedName name="____kk29" localSheetId="33">#REF!</definedName>
    <definedName name="____kk29" localSheetId="65">#REF!</definedName>
    <definedName name="____kk29" localSheetId="66">#REF!</definedName>
    <definedName name="____kk29" localSheetId="67">#REF!</definedName>
    <definedName name="____kk29" localSheetId="95">#REF!</definedName>
    <definedName name="____kk29">#REF!</definedName>
    <definedName name="___kk06" localSheetId="30">#REF!</definedName>
    <definedName name="___kk06" localSheetId="33">#REF!</definedName>
    <definedName name="___kk06" localSheetId="61">#REF!</definedName>
    <definedName name="___kk06" localSheetId="62">#REF!</definedName>
    <definedName name="___kk06" localSheetId="63">#REF!</definedName>
    <definedName name="___kk06" localSheetId="65">#REF!</definedName>
    <definedName name="___kk06" localSheetId="66">#REF!</definedName>
    <definedName name="___kk06" localSheetId="67">#REF!</definedName>
    <definedName name="___kk06" localSheetId="95">#REF!</definedName>
    <definedName name="___kk06">#REF!</definedName>
    <definedName name="___kk29" localSheetId="30">#REF!</definedName>
    <definedName name="___kk29" localSheetId="33">#REF!</definedName>
    <definedName name="___kk29" localSheetId="61">#REF!</definedName>
    <definedName name="___kk29" localSheetId="62">#REF!</definedName>
    <definedName name="___kk29" localSheetId="63">#REF!</definedName>
    <definedName name="___kk29" localSheetId="65">#REF!</definedName>
    <definedName name="___kk29" localSheetId="66">#REF!</definedName>
    <definedName name="___kk29" localSheetId="67">#REF!</definedName>
    <definedName name="___kk29" localSheetId="95">#REF!</definedName>
    <definedName name="___kk29">#REF!</definedName>
    <definedName name="__08">#N/A</definedName>
    <definedName name="__kk06" localSheetId="22">#REF!</definedName>
    <definedName name="__kk06" localSheetId="30">#REF!</definedName>
    <definedName name="__kk06" localSheetId="33">#REF!</definedName>
    <definedName name="__kk06" localSheetId="61">#REF!</definedName>
    <definedName name="__kk06" localSheetId="62">#REF!</definedName>
    <definedName name="__kk06" localSheetId="63">#REF!</definedName>
    <definedName name="__kk06" localSheetId="65">#REF!</definedName>
    <definedName name="__kk06" localSheetId="66">#REF!</definedName>
    <definedName name="__kk06" localSheetId="67">#REF!</definedName>
    <definedName name="__kk06" localSheetId="95">#REF!</definedName>
    <definedName name="__kk06">#REF!</definedName>
    <definedName name="__kk29" localSheetId="22">#REF!</definedName>
    <definedName name="__kk29" localSheetId="30">#REF!</definedName>
    <definedName name="__kk29" localSheetId="33">#REF!</definedName>
    <definedName name="__kk29" localSheetId="61">#REF!</definedName>
    <definedName name="__kk29" localSheetId="62">#REF!</definedName>
    <definedName name="__kk29" localSheetId="63">#REF!</definedName>
    <definedName name="__kk29" localSheetId="65">#REF!</definedName>
    <definedName name="__kk29" localSheetId="66">#REF!</definedName>
    <definedName name="__kk29" localSheetId="67">#REF!</definedName>
    <definedName name="__kk29" localSheetId="95">#REF!</definedName>
    <definedName name="__kk29">#REF!</definedName>
    <definedName name="_xlnm._FilterDatabase" localSheetId="0" hidden="1">加算シート一覧!$B$2:$T$98</definedName>
    <definedName name="_kk06" localSheetId="22">#REF!</definedName>
    <definedName name="_kk06" localSheetId="30">#REF!</definedName>
    <definedName name="_kk06" localSheetId="33">#REF!</definedName>
    <definedName name="_kk06" localSheetId="61">#REF!</definedName>
    <definedName name="_kk06" localSheetId="62">#REF!</definedName>
    <definedName name="_kk06" localSheetId="63">#REF!</definedName>
    <definedName name="_kk06" localSheetId="65">#REF!</definedName>
    <definedName name="_kk06" localSheetId="66">#REF!</definedName>
    <definedName name="_kk06" localSheetId="67">#REF!</definedName>
    <definedName name="_kk06" localSheetId="95">#REF!</definedName>
    <definedName name="_kk06" localSheetId="97">#REF!</definedName>
    <definedName name="_kk06">#REF!</definedName>
    <definedName name="_kk29" localSheetId="30">#REF!</definedName>
    <definedName name="_kk29" localSheetId="33">#REF!</definedName>
    <definedName name="_kk29" localSheetId="61">#REF!</definedName>
    <definedName name="_kk29" localSheetId="62">#REF!</definedName>
    <definedName name="_kk29" localSheetId="63">#REF!</definedName>
    <definedName name="_kk29" localSheetId="65">#REF!</definedName>
    <definedName name="_kk29" localSheetId="66">#REF!</definedName>
    <definedName name="_kk29" localSheetId="67">#REF!</definedName>
    <definedName name="_kk29" localSheetId="95">#REF!</definedName>
    <definedName name="_kk29" localSheetId="97">#REF!</definedName>
    <definedName name="_kk29">#REF!</definedName>
    <definedName name="_new1">#REF!</definedName>
    <definedName name="②従業者の員数" localSheetId="31">#REF!</definedName>
    <definedName name="②従業者の員数" localSheetId="32">#REF!</definedName>
    <definedName name="②従業者の員数">#REF!</definedName>
    <definedName name="a" localSheetId="30">#REF!</definedName>
    <definedName name="a" localSheetId="31">#REF!</definedName>
    <definedName name="a" localSheetId="32">#REF!</definedName>
    <definedName name="a" localSheetId="33">#REF!</definedName>
    <definedName name="a" localSheetId="56">#REF!</definedName>
    <definedName name="a" localSheetId="95">#REF!</definedName>
    <definedName name="a">#REF!</definedName>
    <definedName name="aa" localSheetId="31">#REF!</definedName>
    <definedName name="aa" localSheetId="32">#REF!</definedName>
    <definedName name="aa">#REF!</definedName>
    <definedName name="aaaaa" localSheetId="31">#REF!</definedName>
    <definedName name="aaaaa" localSheetId="32">#REF!</definedName>
    <definedName name="aaaaa">#REF!</definedName>
    <definedName name="aaaaaaaaaaaaa" localSheetId="31">#REF!</definedName>
    <definedName name="aaaaaaaaaaaaa" localSheetId="32">#REF!</definedName>
    <definedName name="aaaaaaaaaaaaa">#REF!</definedName>
    <definedName name="asasasasasasa" localSheetId="31">#REF!</definedName>
    <definedName name="asasasasasasa" localSheetId="32">#REF!</definedName>
    <definedName name="asasasasasasa">#REF!</definedName>
    <definedName name="Avrg" localSheetId="30">#REF!</definedName>
    <definedName name="Avrg" localSheetId="33">#REF!</definedName>
    <definedName name="Avrg" localSheetId="56">#REF!</definedName>
    <definedName name="Avrg" localSheetId="61">#REF!</definedName>
    <definedName name="Avrg" localSheetId="62">#REF!</definedName>
    <definedName name="Avrg" localSheetId="63">#REF!</definedName>
    <definedName name="Avrg" localSheetId="65">#REF!</definedName>
    <definedName name="Avrg" localSheetId="66">#REF!</definedName>
    <definedName name="Avrg" localSheetId="67">#REF!</definedName>
    <definedName name="Avrg" localSheetId="95">#REF!</definedName>
    <definedName name="Avrg" localSheetId="97">#REF!</definedName>
    <definedName name="Avrg">#REF!</definedName>
    <definedName name="avrg1" localSheetId="30">#REF!</definedName>
    <definedName name="avrg1" localSheetId="33">#REF!</definedName>
    <definedName name="avrg1" localSheetId="61">#REF!</definedName>
    <definedName name="avrg1" localSheetId="62">#REF!</definedName>
    <definedName name="avrg1" localSheetId="63">#REF!</definedName>
    <definedName name="avrg1" localSheetId="65">#REF!</definedName>
    <definedName name="avrg1" localSheetId="66">#REF!</definedName>
    <definedName name="avrg1" localSheetId="67">#REF!</definedName>
    <definedName name="avrg1" localSheetId="95">#REF!</definedName>
    <definedName name="avrg1" localSheetId="97">#REF!</definedName>
    <definedName name="avrg1">#REF!</definedName>
    <definedName name="b" localSheetId="31">#REF!</definedName>
    <definedName name="b" localSheetId="32">#REF!</definedName>
    <definedName name="b">#REF!</definedName>
    <definedName name="chiba" localSheetId="31">#REF!</definedName>
    <definedName name="chiba" localSheetId="32">#REF!</definedName>
    <definedName name="chiba">#REF!</definedName>
    <definedName name="CSV_サービス情報" localSheetId="31">#REF!</definedName>
    <definedName name="CSV_サービス情報" localSheetId="32">#REF!</definedName>
    <definedName name="CSV_サービス情報">#REF!</definedName>
    <definedName name="CSV_口座振込依頼書" localSheetId="31">#REF!</definedName>
    <definedName name="CSV_口座振込依頼書" localSheetId="32">#REF!</definedName>
    <definedName name="CSV_口座振込依頼書">#REF!</definedName>
    <definedName name="CSV_追加情報" localSheetId="31">#REF!</definedName>
    <definedName name="CSV_追加情報" localSheetId="32">#REF!</definedName>
    <definedName name="CSV_追加情報">#REF!</definedName>
    <definedName name="CSV_付表１" localSheetId="31">#REF!</definedName>
    <definedName name="CSV_付表１" localSheetId="32">#REF!</definedName>
    <definedName name="CSV_付表１">#REF!</definedName>
    <definedName name="CSV_付表１＿２" localSheetId="31">#REF!</definedName>
    <definedName name="CSV_付表１＿２" localSheetId="32">#REF!</definedName>
    <definedName name="CSV_付表１＿２">#REF!</definedName>
    <definedName name="CSV_付表１０" localSheetId="31">#REF!</definedName>
    <definedName name="CSV_付表１０" localSheetId="32">#REF!</definedName>
    <definedName name="CSV_付表１０">#REF!</definedName>
    <definedName name="CSV_付表１０＿２" localSheetId="31">#REF!</definedName>
    <definedName name="CSV_付表１０＿２" localSheetId="32">#REF!</definedName>
    <definedName name="CSV_付表１０＿２">#REF!</definedName>
    <definedName name="CSV_付表１１" localSheetId="31">#REF!</definedName>
    <definedName name="CSV_付表１１" localSheetId="32">#REF!</definedName>
    <definedName name="CSV_付表１１">#REF!</definedName>
    <definedName name="CSV_付表１１＿２" localSheetId="31">#REF!</definedName>
    <definedName name="CSV_付表１１＿２" localSheetId="32">#REF!</definedName>
    <definedName name="CSV_付表１１＿２">#REF!</definedName>
    <definedName name="CSV_付表１２" localSheetId="31">#REF!</definedName>
    <definedName name="CSV_付表１２" localSheetId="32">#REF!</definedName>
    <definedName name="CSV_付表１２">#REF!</definedName>
    <definedName name="CSV_付表１２＿２" localSheetId="31">#REF!</definedName>
    <definedName name="CSV_付表１２＿２" localSheetId="32">#REF!</definedName>
    <definedName name="CSV_付表１２＿２">#REF!</definedName>
    <definedName name="CSV_付表１３その１" localSheetId="31">#REF!</definedName>
    <definedName name="CSV_付表１３その１" localSheetId="32">#REF!</definedName>
    <definedName name="CSV_付表１３その１">#REF!</definedName>
    <definedName name="CSV_付表１３その２" localSheetId="31">#REF!</definedName>
    <definedName name="CSV_付表１３その２" localSheetId="32">#REF!</definedName>
    <definedName name="CSV_付表１３その２">#REF!</definedName>
    <definedName name="CSV_付表１４" localSheetId="31">#REF!</definedName>
    <definedName name="CSV_付表１４" localSheetId="32">#REF!</definedName>
    <definedName name="CSV_付表１４">#REF!</definedName>
    <definedName name="CSV_付表２" localSheetId="31">#REF!</definedName>
    <definedName name="CSV_付表２" localSheetId="32">#REF!</definedName>
    <definedName name="CSV_付表２">#REF!</definedName>
    <definedName name="CSV_付表３" localSheetId="31">#REF!</definedName>
    <definedName name="CSV_付表３" localSheetId="32">#REF!</definedName>
    <definedName name="CSV_付表３">#REF!</definedName>
    <definedName name="CSV_付表３＿２" localSheetId="31">#REF!</definedName>
    <definedName name="CSV_付表３＿２" localSheetId="32">#REF!</definedName>
    <definedName name="CSV_付表３＿２">#REF!</definedName>
    <definedName name="CSV_付表４" localSheetId="31">#REF!</definedName>
    <definedName name="CSV_付表４" localSheetId="32">#REF!</definedName>
    <definedName name="CSV_付表４">#REF!</definedName>
    <definedName name="CSV_付表５" localSheetId="31">#REF!</definedName>
    <definedName name="CSV_付表５" localSheetId="32">#REF!</definedName>
    <definedName name="CSV_付表５">#REF!</definedName>
    <definedName name="CSV_付表６" localSheetId="31">#REF!</definedName>
    <definedName name="CSV_付表６" localSheetId="32">#REF!</definedName>
    <definedName name="CSV_付表６">#REF!</definedName>
    <definedName name="CSV_付表７" localSheetId="31">#REF!</definedName>
    <definedName name="CSV_付表７" localSheetId="32">#REF!</definedName>
    <definedName name="CSV_付表７">#REF!</definedName>
    <definedName name="CSV_付表８その１" localSheetId="31">#REF!</definedName>
    <definedName name="CSV_付表８その１" localSheetId="32">#REF!</definedName>
    <definedName name="CSV_付表８その１">#REF!</definedName>
    <definedName name="CSV_付表８その２" localSheetId="31">#REF!</definedName>
    <definedName name="CSV_付表８その２" localSheetId="32">#REF!</definedName>
    <definedName name="CSV_付表８その２">#REF!</definedName>
    <definedName name="CSV_付表８その３" localSheetId="31">#REF!</definedName>
    <definedName name="CSV_付表８その３" localSheetId="32">#REF!</definedName>
    <definedName name="CSV_付表８その３">#REF!</definedName>
    <definedName name="CSV_付表９" localSheetId="31">#REF!</definedName>
    <definedName name="CSV_付表９" localSheetId="32">#REF!</definedName>
    <definedName name="CSV_付表９">#REF!</definedName>
    <definedName name="CSV_付表９＿２" localSheetId="31">#REF!</definedName>
    <definedName name="CSV_付表９＿２" localSheetId="32">#REF!</definedName>
    <definedName name="CSV_付表９＿２">#REF!</definedName>
    <definedName name="CSV_様式第１号" localSheetId="31">#REF!</definedName>
    <definedName name="CSV_様式第１号" localSheetId="32">#REF!</definedName>
    <definedName name="CSV_様式第１号">#REF!</definedName>
    <definedName name="d" localSheetId="31">#REF!</definedName>
    <definedName name="d" localSheetId="32">#REF!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 localSheetId="31">#REF!</definedName>
    <definedName name="e" localSheetId="32">#REF!</definedName>
    <definedName name="e">#REF!</definedName>
    <definedName name="erea">#REF!</definedName>
    <definedName name="Excel_BuiltIn_Print_Area" localSheetId="45">'31'!$A$4:$AM$35</definedName>
    <definedName name="Excel_BuiltIn_Print_Area" localSheetId="53">'39-1'!$A$4:$AK$49</definedName>
    <definedName name="Excel_BuiltIn_Print_Area" localSheetId="54">'39-2'!$A$4:$AK$49</definedName>
    <definedName name="houjin" localSheetId="30">#REF!</definedName>
    <definedName name="houjin" localSheetId="33">#REF!</definedName>
    <definedName name="houjin" localSheetId="56">#REF!</definedName>
    <definedName name="houjin" localSheetId="95">#REF!</definedName>
    <definedName name="houjin" localSheetId="98">#REF!</definedName>
    <definedName name="houjin">#REF!</definedName>
    <definedName name="HoujinShokatsu">#REF!</definedName>
    <definedName name="HoujinSyubetsu">#REF!</definedName>
    <definedName name="HoujinSyubetu">#REF!</definedName>
    <definedName name="i" localSheetId="31">#REF!</definedName>
    <definedName name="i" localSheetId="32">#REF!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30">#REF!</definedName>
    <definedName name="jigyoumeishou" localSheetId="33">#REF!</definedName>
    <definedName name="jigyoumeishou" localSheetId="56">#REF!</definedName>
    <definedName name="jigyoumeishou" localSheetId="95">#REF!</definedName>
    <definedName name="jigyoumeishou" localSheetId="98">#REF!</definedName>
    <definedName name="jigyoumeishou">#REF!</definedName>
    <definedName name="JigyoYubin">#REF!</definedName>
    <definedName name="jiritu" localSheetId="30">#REF!</definedName>
    <definedName name="jiritu" localSheetId="33">#REF!</definedName>
    <definedName name="jiritu" localSheetId="61">#REF!</definedName>
    <definedName name="jiritu" localSheetId="62">#REF!</definedName>
    <definedName name="jiritu" localSheetId="63">#REF!</definedName>
    <definedName name="jiritu" localSheetId="65">#REF!</definedName>
    <definedName name="jiritu" localSheetId="66">#REF!</definedName>
    <definedName name="jiritu" localSheetId="67">#REF!</definedName>
    <definedName name="jiritu" localSheetId="95">#REF!</definedName>
    <definedName name="jiritu" localSheetId="97">#REF!</definedName>
    <definedName name="jiritu">#REF!</definedName>
    <definedName name="ｋ">#N/A</definedName>
    <definedName name="kanagawaken" localSheetId="30">#REF!</definedName>
    <definedName name="kanagawaken" localSheetId="33">#REF!</definedName>
    <definedName name="kanagawaken" localSheetId="56">#REF!</definedName>
    <definedName name="kanagawaken" localSheetId="95">#REF!</definedName>
    <definedName name="kanagawaken" localSheetId="98">#REF!</definedName>
    <definedName name="kanagawaken">#REF!</definedName>
    <definedName name="KanriJyusyo">#REF!</definedName>
    <definedName name="KanriJyusyoKana">#REF!</definedName>
    <definedName name="KanriShimei">#REF!</definedName>
    <definedName name="KanriYubin">#REF!</definedName>
    <definedName name="kawasaki" localSheetId="30">#REF!</definedName>
    <definedName name="kawasaki" localSheetId="33">#REF!</definedName>
    <definedName name="kawasaki" localSheetId="56">#REF!</definedName>
    <definedName name="kawasaki" localSheetId="95">#REF!</definedName>
    <definedName name="kawasaki" localSheetId="98">#REF!</definedName>
    <definedName name="kawasaki">#REF!</definedName>
    <definedName name="KenmuJigyoMei">#REF!</definedName>
    <definedName name="KenmuJikan">#REF!</definedName>
    <definedName name="KenmuShokushu">#REF!</definedName>
    <definedName name="KenmuUmu">#REF!</definedName>
    <definedName name="KK_03" localSheetId="30">#REF!</definedName>
    <definedName name="KK_03" localSheetId="33">#REF!</definedName>
    <definedName name="KK_03" localSheetId="56">#REF!</definedName>
    <definedName name="KK_03" localSheetId="61">#REF!</definedName>
    <definedName name="KK_03" localSheetId="62">#REF!</definedName>
    <definedName name="KK_03" localSheetId="63">#REF!</definedName>
    <definedName name="KK_03" localSheetId="65">#REF!</definedName>
    <definedName name="KK_03" localSheetId="66">#REF!</definedName>
    <definedName name="KK_03" localSheetId="67">#REF!</definedName>
    <definedName name="KK_03" localSheetId="95">#REF!</definedName>
    <definedName name="KK_03" localSheetId="97">#REF!</definedName>
    <definedName name="KK_03">#REF!</definedName>
    <definedName name="kk_04" localSheetId="30">#REF!</definedName>
    <definedName name="kk_04" localSheetId="33">#REF!</definedName>
    <definedName name="kk_04" localSheetId="61">#REF!</definedName>
    <definedName name="kk_04" localSheetId="62">#REF!</definedName>
    <definedName name="kk_04" localSheetId="63">#REF!</definedName>
    <definedName name="kk_04" localSheetId="65">#REF!</definedName>
    <definedName name="kk_04" localSheetId="66">#REF!</definedName>
    <definedName name="kk_04" localSheetId="67">#REF!</definedName>
    <definedName name="kk_04" localSheetId="95">#REF!</definedName>
    <definedName name="kk_04" localSheetId="97">#REF!</definedName>
    <definedName name="kk_04">#REF!</definedName>
    <definedName name="KK_06" localSheetId="30">#REF!</definedName>
    <definedName name="KK_06" localSheetId="33">#REF!</definedName>
    <definedName name="KK_06" localSheetId="56">#REF!</definedName>
    <definedName name="KK_06" localSheetId="61">#REF!</definedName>
    <definedName name="KK_06" localSheetId="62">#REF!</definedName>
    <definedName name="KK_06" localSheetId="63">#REF!</definedName>
    <definedName name="KK_06" localSheetId="65">#REF!</definedName>
    <definedName name="KK_06" localSheetId="66">#REF!</definedName>
    <definedName name="KK_06" localSheetId="67">#REF!</definedName>
    <definedName name="KK_06" localSheetId="95">#REF!</definedName>
    <definedName name="KK_06" localSheetId="97">#REF!</definedName>
    <definedName name="KK_06">#REF!</definedName>
    <definedName name="kk_07" localSheetId="30">#REF!</definedName>
    <definedName name="kk_07" localSheetId="33">#REF!</definedName>
    <definedName name="kk_07" localSheetId="61">#REF!</definedName>
    <definedName name="kk_07" localSheetId="62">#REF!</definedName>
    <definedName name="kk_07" localSheetId="63">#REF!</definedName>
    <definedName name="kk_07" localSheetId="65">#REF!</definedName>
    <definedName name="kk_07" localSheetId="66">#REF!</definedName>
    <definedName name="kk_07" localSheetId="67">#REF!</definedName>
    <definedName name="kk_07" localSheetId="95">#REF!</definedName>
    <definedName name="kk_07" localSheetId="97">#REF!</definedName>
    <definedName name="kk_07">#REF!</definedName>
    <definedName name="‐㏍08" localSheetId="30">#REF!</definedName>
    <definedName name="‐㏍08" localSheetId="33">#REF!</definedName>
    <definedName name="‐㏍08" localSheetId="65">#REF!</definedName>
    <definedName name="‐㏍08" localSheetId="66">#REF!</definedName>
    <definedName name="‐㏍08" localSheetId="67">#REF!</definedName>
    <definedName name="‐㏍08" localSheetId="95">#REF!</definedName>
    <definedName name="‐㏍08">#REF!</definedName>
    <definedName name="KK2_3" localSheetId="30">#REF!</definedName>
    <definedName name="KK2_3" localSheetId="33">#REF!</definedName>
    <definedName name="KK2_3" localSheetId="56">#REF!</definedName>
    <definedName name="KK2_3" localSheetId="61">#REF!</definedName>
    <definedName name="KK2_3" localSheetId="62">#REF!</definedName>
    <definedName name="KK2_3" localSheetId="63">#REF!</definedName>
    <definedName name="KK2_3" localSheetId="65">#REF!</definedName>
    <definedName name="KK2_3" localSheetId="66">#REF!</definedName>
    <definedName name="KK2_3" localSheetId="67">#REF!</definedName>
    <definedName name="KK2_3" localSheetId="95">#REF!</definedName>
    <definedName name="KK2_3" localSheetId="97">#REF!</definedName>
    <definedName name="KK2_3">#REF!</definedName>
    <definedName name="ｋｋｋｋ" localSheetId="30">#REF!</definedName>
    <definedName name="ｋｋｋｋ" localSheetId="33">#REF!</definedName>
    <definedName name="ｋｋｋｋ" localSheetId="56">#REF!</definedName>
    <definedName name="ｋｋｋｋ" localSheetId="95">#REF!</definedName>
    <definedName name="ｋｋｋｋ">#REF!</definedName>
    <definedName name="new">#REF!</definedName>
    <definedName name="nn" localSheetId="30">#REF!</definedName>
    <definedName name="nn" localSheetId="33">#REF!</definedName>
    <definedName name="nn" localSheetId="95">#REF!</definedName>
    <definedName name="nn">#REF!</definedName>
    <definedName name="o" localSheetId="31">#REF!</definedName>
    <definedName name="o" localSheetId="32">#REF!</definedName>
    <definedName name="o">#REF!</definedName>
    <definedName name="ｐ">#REF!</definedName>
    <definedName name="_xlnm.Print_Area" localSheetId="1">'1'!$B$2:$Y$57</definedName>
    <definedName name="_xlnm.Print_Area" localSheetId="10">'10'!$A$1:$AK$27</definedName>
    <definedName name="_xlnm.Print_Area" localSheetId="11">'11'!$A$1:$H$16</definedName>
    <definedName name="_xlnm.Print_Area" localSheetId="12">'12'!$B$2:$I$38</definedName>
    <definedName name="_xlnm.Print_Area" localSheetId="13">'13'!$B$2:$I$20</definedName>
    <definedName name="_xlnm.Print_Area" localSheetId="14">'14-1'!$A$1:$AL$56</definedName>
    <definedName name="_xlnm.Print_Area" localSheetId="15">'14-2'!$A$2:$K$50</definedName>
    <definedName name="_xlnm.Print_Area" localSheetId="16">'15-1'!$A$1:$AL$55</definedName>
    <definedName name="_xlnm.Print_Area" localSheetId="18">'16-1'!$A$1:$I$22</definedName>
    <definedName name="_xlnm.Print_Area" localSheetId="19">'16-2'!$A$1:$I$19</definedName>
    <definedName name="_xlnm.Print_Area" localSheetId="22">'18-1'!$A$1:$N$22</definedName>
    <definedName name="_xlnm.Print_Area" localSheetId="23">'18-2'!$A$1:$V$62</definedName>
    <definedName name="_xlnm.Print_Area" localSheetId="24">'18-3'!$A$1:$V$62</definedName>
    <definedName name="_xlnm.Print_Area" localSheetId="25">'18-4'!$A$1:$AS$83</definedName>
    <definedName name="_xlnm.Print_Area" localSheetId="26">'18-5'!$A$1:$AS$84</definedName>
    <definedName name="_xlnm.Print_Area" localSheetId="29">'19'!$A$1:$AL$11</definedName>
    <definedName name="_xlnm.Print_Area" localSheetId="2">'2'!$B$2:$Y$54</definedName>
    <definedName name="_xlnm.Print_Area" localSheetId="30">'20'!$A$1:$H$44</definedName>
    <definedName name="_xlnm.Print_Area" localSheetId="31">'21'!$A$1:$AL$68</definedName>
    <definedName name="_xlnm.Print_Area" localSheetId="32">'21(6月以降）'!$A$1:$AN$61</definedName>
    <definedName name="_xlnm.Print_Area" localSheetId="33">'22'!$A$1:$H$45</definedName>
    <definedName name="_xlnm.Print_Area" localSheetId="34">'23-1'!$A$1:$G$32</definedName>
    <definedName name="_xlnm.Print_Area" localSheetId="36">'24'!$A$1:$H$25</definedName>
    <definedName name="_xlnm.Print_Area" localSheetId="37">'25'!$A$1:$Z$52</definedName>
    <definedName name="_xlnm.Print_Area" localSheetId="42">'28'!$A$1:$F$25</definedName>
    <definedName name="_xlnm.Print_Area" localSheetId="43">'29'!$A$1:$AI$37</definedName>
    <definedName name="_xlnm.Print_Area" localSheetId="3">'3'!$B$2:$Y$59</definedName>
    <definedName name="_xlnm.Print_Area" localSheetId="45">'31'!$A$1:$AM$35</definedName>
    <definedName name="_xlnm.Print_Area" localSheetId="46">'32'!$A$1:$J$11</definedName>
    <definedName name="_xlnm.Print_Area" localSheetId="48">'34'!$A$1:$H$49</definedName>
    <definedName name="_xlnm.Print_Area" localSheetId="50">'36'!$A$1:$G$14</definedName>
    <definedName name="_xlnm.Print_Area" localSheetId="53">'39-1'!$A$1:$AK$48</definedName>
    <definedName name="_xlnm.Print_Area" localSheetId="54">'39-2'!$A$1:$AK$48</definedName>
    <definedName name="_xlnm.Print_Area" localSheetId="55">'39-3'!$A$2:$AK$27</definedName>
    <definedName name="_xlnm.Print_Area" localSheetId="4">'4'!$B$2:$Y$59</definedName>
    <definedName name="_xlnm.Print_Area" localSheetId="56">'40'!$A$1:$G$12</definedName>
    <definedName name="_xlnm.Print_Area" localSheetId="57">'41'!$A$1:$H$25</definedName>
    <definedName name="_xlnm.Print_Area" localSheetId="58">'42'!$A$1:$G$28</definedName>
    <definedName name="_xlnm.Print_Area" localSheetId="59">'43'!$B$1:$F$16</definedName>
    <definedName name="_xlnm.Print_Area" localSheetId="60">'44'!$B$1:$F$14</definedName>
    <definedName name="_xlnm.Print_Area" localSheetId="61">'45-1'!$A$1:$L$48</definedName>
    <definedName name="_xlnm.Print_Area" localSheetId="62">'45-2'!$A$1:$BT$89</definedName>
    <definedName name="_xlnm.Print_Area" localSheetId="63">'45-3'!$A$1:$BT$88</definedName>
    <definedName name="_xlnm.Print_Area" localSheetId="64">'45-4'!$A$1:$CC$38</definedName>
    <definedName name="_xlnm.Print_Area" localSheetId="65">'46-1'!$B$2:$J$43</definedName>
    <definedName name="_xlnm.Print_Area" localSheetId="66">'46-2'!$A$1:$BD$51</definedName>
    <definedName name="_xlnm.Print_Area" localSheetId="67">'46-3'!$A$1:$BD$51</definedName>
    <definedName name="_xlnm.Print_Area" localSheetId="68">'47'!$A$1:$I$21</definedName>
    <definedName name="_xlnm.Print_Area" localSheetId="69">'48'!$A$1:$H$18</definedName>
    <definedName name="_xlnm.Print_Area" localSheetId="70">'49-1'!$A$1:$L$56</definedName>
    <definedName name="_xlnm.Print_Area" localSheetId="72">'49-3'!$A$1:$L$58</definedName>
    <definedName name="_xlnm.Print_Area" localSheetId="5">'5'!$A$1:$AK$100</definedName>
    <definedName name="_xlnm.Print_Area" localSheetId="73">'50-1'!$A$1:$J$23</definedName>
    <definedName name="_xlnm.Print_Area" localSheetId="74">'50-2'!$A$1:$J$23</definedName>
    <definedName name="_xlnm.Print_Area" localSheetId="75">'50-3'!$A$1:$J$23</definedName>
    <definedName name="_xlnm.Print_Area" localSheetId="76">'51'!$A$1:$H$20</definedName>
    <definedName name="_xlnm.Print_Area" localSheetId="77">'52'!$A$1:$H$16</definedName>
    <definedName name="_xlnm.Print_Area" localSheetId="78">'53'!$A$1:$AH$47</definedName>
    <definedName name="_xlnm.Print_Area" localSheetId="79">'54'!$A$1:$AI$49</definedName>
    <definedName name="_xlnm.Print_Area" localSheetId="80">'55'!$A$1:$F$11</definedName>
    <definedName name="_xlnm.Print_Area" localSheetId="81">'56'!$A$1:$J$28</definedName>
    <definedName name="_xlnm.Print_Area" localSheetId="82">'57'!$A$1:$I$26</definedName>
    <definedName name="_xlnm.Print_Area" localSheetId="83">'58'!$A$1:$I$32</definedName>
    <definedName name="_xlnm.Print_Area" localSheetId="84">'59'!$A$2:$K$19</definedName>
    <definedName name="_xlnm.Print_Area" localSheetId="6">'6'!$A$1:$H$15</definedName>
    <definedName name="_xlnm.Print_Area" localSheetId="85">'60'!$B$2:$Z$37</definedName>
    <definedName name="_xlnm.Print_Area" localSheetId="86">'61-1'!$A$1:$I$22</definedName>
    <definedName name="_xlnm.Print_Area" localSheetId="87">'61-2'!$A$1:$I$22</definedName>
    <definedName name="_xlnm.Print_Area" localSheetId="88">'62'!$A$1:$H$27</definedName>
    <definedName name="_xlnm.Print_Area" localSheetId="89">'63'!$A$1:$K$26</definedName>
    <definedName name="_xlnm.Print_Area" localSheetId="90">'64'!$A$1:$K$26</definedName>
    <definedName name="_xlnm.Print_Area" localSheetId="91">'65'!$A$1:$K$24</definedName>
    <definedName name="_xlnm.Print_Area" localSheetId="92">'66'!$A$1:$J$35</definedName>
    <definedName name="_xlnm.Print_Area" localSheetId="93">'67'!$A$1:$H$11</definedName>
    <definedName name="_xlnm.Print_Area" localSheetId="94">'68'!$A$1:$H$19</definedName>
    <definedName name="_xlnm.Print_Area" localSheetId="95">'69'!$A$1:$J$34</definedName>
    <definedName name="_xlnm.Print_Area" localSheetId="7">'7'!$A$1:$Q$37</definedName>
    <definedName name="_xlnm.Print_Area" localSheetId="96">'70'!$B$2:$AB$28</definedName>
    <definedName name="_xlnm.Print_Area" localSheetId="97">'71'!$A$1:$AD$53</definedName>
    <definedName name="_xlnm.Print_Area" localSheetId="98">'72'!$A$1:$AH$19</definedName>
    <definedName name="_xlnm.Print_Area" localSheetId="99">'73'!$A$1:$H$14</definedName>
    <definedName name="_xlnm.Print_Area" localSheetId="8">'8'!$A$1:$D$30</definedName>
    <definedName name="_xlnm.Print_Area" localSheetId="9">'9'!$A$1:$F$18</definedName>
    <definedName name="_xlnm.Print_Area" localSheetId="0">加算シート一覧!$A$1:$U$103</definedName>
    <definedName name="q" localSheetId="31">#REF!</definedName>
    <definedName name="q" localSheetId="32">#REF!</definedName>
    <definedName name="q">#REF!</definedName>
    <definedName name="qq" localSheetId="31">#REF!</definedName>
    <definedName name="qq" localSheetId="32">#REF!</definedName>
    <definedName name="qq">#REF!</definedName>
    <definedName name="qwerty" localSheetId="31">#REF!</definedName>
    <definedName name="qwerty" localSheetId="32">#REF!</definedName>
    <definedName name="qwerty">#REF!</definedName>
    <definedName name="Roman_01" localSheetId="22">#REF!</definedName>
    <definedName name="Roman_01" localSheetId="30">#REF!</definedName>
    <definedName name="Roman_01" localSheetId="33">#REF!</definedName>
    <definedName name="Roman_01" localSheetId="56">#REF!</definedName>
    <definedName name="Roman_01" localSheetId="61">#REF!</definedName>
    <definedName name="Roman_01" localSheetId="62">#REF!</definedName>
    <definedName name="Roman_01" localSheetId="63">#REF!</definedName>
    <definedName name="Roman_01" localSheetId="65">#REF!</definedName>
    <definedName name="Roman_01" localSheetId="66">#REF!</definedName>
    <definedName name="Roman_01" localSheetId="67">#REF!</definedName>
    <definedName name="Roman_01" localSheetId="95">#REF!</definedName>
    <definedName name="Roman_01" localSheetId="97">#REF!</definedName>
    <definedName name="Roman_01">#REF!</definedName>
    <definedName name="Roman_02" localSheetId="30">#REF!</definedName>
    <definedName name="Roman_02" localSheetId="33">#REF!</definedName>
    <definedName name="Roman_02" localSheetId="95">#REF!</definedName>
    <definedName name="Roman_02">#REF!</definedName>
    <definedName name="Roman_03" localSheetId="22">#REF!</definedName>
    <definedName name="Roman_03" localSheetId="30">#REF!</definedName>
    <definedName name="Roman_03" localSheetId="33">#REF!</definedName>
    <definedName name="Roman_03" localSheetId="56">#REF!</definedName>
    <definedName name="Roman_03" localSheetId="61">#REF!</definedName>
    <definedName name="Roman_03" localSheetId="62">#REF!</definedName>
    <definedName name="Roman_03" localSheetId="63">#REF!</definedName>
    <definedName name="Roman_03" localSheetId="65">#REF!</definedName>
    <definedName name="Roman_03" localSheetId="66">#REF!</definedName>
    <definedName name="Roman_03" localSheetId="67">#REF!</definedName>
    <definedName name="Roman_03" localSheetId="95">#REF!</definedName>
    <definedName name="Roman_03" localSheetId="97">#REF!</definedName>
    <definedName name="Roman_03">#REF!</definedName>
    <definedName name="Roman_04" localSheetId="22">#REF!</definedName>
    <definedName name="Roman_04" localSheetId="30">#REF!</definedName>
    <definedName name="Roman_04" localSheetId="33">#REF!</definedName>
    <definedName name="Roman_04" localSheetId="56">#REF!</definedName>
    <definedName name="Roman_04" localSheetId="61">#REF!</definedName>
    <definedName name="Roman_04" localSheetId="62">#REF!</definedName>
    <definedName name="Roman_04" localSheetId="63">#REF!</definedName>
    <definedName name="Roman_04" localSheetId="65">#REF!</definedName>
    <definedName name="Roman_04" localSheetId="66">#REF!</definedName>
    <definedName name="Roman_04" localSheetId="67">#REF!</definedName>
    <definedName name="Roman_04" localSheetId="95">#REF!</definedName>
    <definedName name="Roman_04" localSheetId="97">#REF!</definedName>
    <definedName name="Roman_04">#REF!</definedName>
    <definedName name="Roman_06" localSheetId="30">#REF!</definedName>
    <definedName name="Roman_06" localSheetId="33">#REF!</definedName>
    <definedName name="Roman_06" localSheetId="56">#REF!</definedName>
    <definedName name="Roman_06" localSheetId="61">#REF!</definedName>
    <definedName name="Roman_06" localSheetId="62">#REF!</definedName>
    <definedName name="Roman_06" localSheetId="63">#REF!</definedName>
    <definedName name="Roman_06" localSheetId="65">#REF!</definedName>
    <definedName name="Roman_06" localSheetId="66">#REF!</definedName>
    <definedName name="Roman_06" localSheetId="67">#REF!</definedName>
    <definedName name="Roman_06" localSheetId="95">#REF!</definedName>
    <definedName name="Roman_06" localSheetId="97">#REF!</definedName>
    <definedName name="Roman_06">#REF!</definedName>
    <definedName name="roman_09" localSheetId="30">#REF!</definedName>
    <definedName name="roman_09" localSheetId="33">#REF!</definedName>
    <definedName name="roman_09" localSheetId="61">#REF!</definedName>
    <definedName name="roman_09" localSheetId="62">#REF!</definedName>
    <definedName name="roman_09" localSheetId="63">#REF!</definedName>
    <definedName name="roman_09" localSheetId="65">#REF!</definedName>
    <definedName name="roman_09" localSheetId="66">#REF!</definedName>
    <definedName name="roman_09" localSheetId="67">#REF!</definedName>
    <definedName name="roman_09" localSheetId="95">#REF!</definedName>
    <definedName name="roman_09" localSheetId="97">#REF!</definedName>
    <definedName name="roman_09">#REF!</definedName>
    <definedName name="roman_11" localSheetId="30">#REF!</definedName>
    <definedName name="roman_11" localSheetId="33">#REF!</definedName>
    <definedName name="roman_11" localSheetId="61">#REF!</definedName>
    <definedName name="roman_11" localSheetId="62">#REF!</definedName>
    <definedName name="roman_11" localSheetId="63">#REF!</definedName>
    <definedName name="roman_11" localSheetId="65">#REF!</definedName>
    <definedName name="roman_11" localSheetId="66">#REF!</definedName>
    <definedName name="roman_11" localSheetId="67">#REF!</definedName>
    <definedName name="roman_11" localSheetId="95">#REF!</definedName>
    <definedName name="roman_11" localSheetId="97">#REF!</definedName>
    <definedName name="roman_11">#REF!</definedName>
    <definedName name="roman11" localSheetId="30">#REF!</definedName>
    <definedName name="roman11" localSheetId="33">#REF!</definedName>
    <definedName name="roman11" localSheetId="61">#REF!</definedName>
    <definedName name="roman11" localSheetId="62">#REF!</definedName>
    <definedName name="roman11" localSheetId="63">#REF!</definedName>
    <definedName name="roman11" localSheetId="65">#REF!</definedName>
    <definedName name="roman11" localSheetId="66">#REF!</definedName>
    <definedName name="roman11" localSheetId="67">#REF!</definedName>
    <definedName name="roman11" localSheetId="95">#REF!</definedName>
    <definedName name="roman11" localSheetId="97">#REF!</definedName>
    <definedName name="roman11">#REF!</definedName>
    <definedName name="Roman2_1" localSheetId="30">#REF!</definedName>
    <definedName name="Roman2_1" localSheetId="33">#REF!</definedName>
    <definedName name="Roman2_1" localSheetId="56">#REF!</definedName>
    <definedName name="Roman2_1" localSheetId="61">#REF!</definedName>
    <definedName name="Roman2_1" localSheetId="62">#REF!</definedName>
    <definedName name="Roman2_1" localSheetId="63">#REF!</definedName>
    <definedName name="Roman2_1" localSheetId="65">#REF!</definedName>
    <definedName name="Roman2_1" localSheetId="66">#REF!</definedName>
    <definedName name="Roman2_1" localSheetId="67">#REF!</definedName>
    <definedName name="Roman2_1" localSheetId="95">#REF!</definedName>
    <definedName name="Roman2_1" localSheetId="97">#REF!</definedName>
    <definedName name="Roman2_1">#REF!</definedName>
    <definedName name="Roman2_3" localSheetId="30">#REF!</definedName>
    <definedName name="Roman2_3" localSheetId="33">#REF!</definedName>
    <definedName name="Roman2_3" localSheetId="56">#REF!</definedName>
    <definedName name="Roman2_3" localSheetId="61">#REF!</definedName>
    <definedName name="Roman2_3" localSheetId="62">#REF!</definedName>
    <definedName name="Roman2_3" localSheetId="63">#REF!</definedName>
    <definedName name="Roman2_3" localSheetId="65">#REF!</definedName>
    <definedName name="Roman2_3" localSheetId="66">#REF!</definedName>
    <definedName name="Roman2_3" localSheetId="67">#REF!</definedName>
    <definedName name="Roman2_3" localSheetId="95">#REF!</definedName>
    <definedName name="Roman2_3" localSheetId="97">#REF!</definedName>
    <definedName name="Roman2_3">#REF!</definedName>
    <definedName name="roman31" localSheetId="30">#REF!</definedName>
    <definedName name="roman31" localSheetId="33">#REF!</definedName>
    <definedName name="roman31" localSheetId="61">#REF!</definedName>
    <definedName name="roman31" localSheetId="62">#REF!</definedName>
    <definedName name="roman31" localSheetId="63">#REF!</definedName>
    <definedName name="roman31" localSheetId="65">#REF!</definedName>
    <definedName name="roman31" localSheetId="66">#REF!</definedName>
    <definedName name="roman31" localSheetId="67">#REF!</definedName>
    <definedName name="roman31" localSheetId="95">#REF!</definedName>
    <definedName name="roman31" localSheetId="97">#REF!</definedName>
    <definedName name="roman31">#REF!</definedName>
    <definedName name="roman33" localSheetId="30">#REF!</definedName>
    <definedName name="roman33" localSheetId="33">#REF!</definedName>
    <definedName name="roman33" localSheetId="61">#REF!</definedName>
    <definedName name="roman33" localSheetId="62">#REF!</definedName>
    <definedName name="roman33" localSheetId="63">#REF!</definedName>
    <definedName name="roman33" localSheetId="65">#REF!</definedName>
    <definedName name="roman33" localSheetId="66">#REF!</definedName>
    <definedName name="roman33" localSheetId="67">#REF!</definedName>
    <definedName name="roman33" localSheetId="95">#REF!</definedName>
    <definedName name="roman33" localSheetId="97">#REF!</definedName>
    <definedName name="roman33">#REF!</definedName>
    <definedName name="roman4_3" localSheetId="30">#REF!</definedName>
    <definedName name="roman4_3" localSheetId="33">#REF!</definedName>
    <definedName name="roman4_3" localSheetId="61">#REF!</definedName>
    <definedName name="roman4_3" localSheetId="62">#REF!</definedName>
    <definedName name="roman4_3" localSheetId="63">#REF!</definedName>
    <definedName name="roman4_3" localSheetId="65">#REF!</definedName>
    <definedName name="roman4_3" localSheetId="66">#REF!</definedName>
    <definedName name="roman4_3" localSheetId="67">#REF!</definedName>
    <definedName name="roman4_3" localSheetId="95">#REF!</definedName>
    <definedName name="roman4_3" localSheetId="97">#REF!</definedName>
    <definedName name="roman4_3">#REF!</definedName>
    <definedName name="roman43" localSheetId="30">#REF!</definedName>
    <definedName name="roman43" localSheetId="33">#REF!</definedName>
    <definedName name="roman43" localSheetId="95">#REF!</definedName>
    <definedName name="roman43">#REF!</definedName>
    <definedName name="roman7_1" localSheetId="30">#REF!</definedName>
    <definedName name="roman7_1" localSheetId="33">#REF!</definedName>
    <definedName name="roman7_1" localSheetId="61">#REF!</definedName>
    <definedName name="roman7_1" localSheetId="62">#REF!</definedName>
    <definedName name="roman7_1" localSheetId="63">#REF!</definedName>
    <definedName name="roman7_1" localSheetId="65">#REF!</definedName>
    <definedName name="roman7_1" localSheetId="66">#REF!</definedName>
    <definedName name="roman7_1" localSheetId="67">#REF!</definedName>
    <definedName name="roman7_1" localSheetId="95">#REF!</definedName>
    <definedName name="roman7_1" localSheetId="97">#REF!</definedName>
    <definedName name="roman7_1">#REF!</definedName>
    <definedName name="roman77" localSheetId="30">#REF!</definedName>
    <definedName name="roman77" localSheetId="33">#REF!</definedName>
    <definedName name="roman77" localSheetId="61">#REF!</definedName>
    <definedName name="roman77" localSheetId="62">#REF!</definedName>
    <definedName name="roman77" localSheetId="63">#REF!</definedName>
    <definedName name="roman77" localSheetId="65">#REF!</definedName>
    <definedName name="roman77" localSheetId="66">#REF!</definedName>
    <definedName name="roman77" localSheetId="67">#REF!</definedName>
    <definedName name="roman77" localSheetId="95">#REF!</definedName>
    <definedName name="roman77" localSheetId="97">#REF!</definedName>
    <definedName name="roman77">#REF!</definedName>
    <definedName name="romann_12" localSheetId="30">#REF!</definedName>
    <definedName name="romann_12" localSheetId="33">#REF!</definedName>
    <definedName name="romann_12" localSheetId="61">#REF!</definedName>
    <definedName name="romann_12" localSheetId="62">#REF!</definedName>
    <definedName name="romann_12" localSheetId="63">#REF!</definedName>
    <definedName name="romann_12" localSheetId="65">#REF!</definedName>
    <definedName name="romann_12" localSheetId="66">#REF!</definedName>
    <definedName name="romann_12" localSheetId="67">#REF!</definedName>
    <definedName name="romann_12" localSheetId="95">#REF!</definedName>
    <definedName name="romann_12" localSheetId="97">#REF!</definedName>
    <definedName name="romann_12">#REF!</definedName>
    <definedName name="romann_66" localSheetId="30">#REF!</definedName>
    <definedName name="romann_66" localSheetId="33">#REF!</definedName>
    <definedName name="romann_66" localSheetId="61">#REF!</definedName>
    <definedName name="romann_66" localSheetId="62">#REF!</definedName>
    <definedName name="romann_66" localSheetId="63">#REF!</definedName>
    <definedName name="romann_66" localSheetId="65">#REF!</definedName>
    <definedName name="romann_66" localSheetId="66">#REF!</definedName>
    <definedName name="romann_66" localSheetId="67">#REF!</definedName>
    <definedName name="romann_66" localSheetId="95">#REF!</definedName>
    <definedName name="romann_66" localSheetId="97">#REF!</definedName>
    <definedName name="romann_66">#REF!</definedName>
    <definedName name="romann33" localSheetId="30">#REF!</definedName>
    <definedName name="romann33" localSheetId="33">#REF!</definedName>
    <definedName name="romann33" localSheetId="61">#REF!</definedName>
    <definedName name="romann33" localSheetId="62">#REF!</definedName>
    <definedName name="romann33" localSheetId="63">#REF!</definedName>
    <definedName name="romann33" localSheetId="65">#REF!</definedName>
    <definedName name="romann33" localSheetId="66">#REF!</definedName>
    <definedName name="romann33" localSheetId="67">#REF!</definedName>
    <definedName name="romann33" localSheetId="95">#REF!</definedName>
    <definedName name="romann33" localSheetId="97">#REF!</definedName>
    <definedName name="romann33">#REF!</definedName>
    <definedName name="s" localSheetId="31">#REF!</definedName>
    <definedName name="s" localSheetId="32">#REF!</definedName>
    <definedName name="s">#REF!</definedName>
    <definedName name="SasekiFuri">#REF!</definedName>
    <definedName name="SasekiJyusyo">#REF!</definedName>
    <definedName name="SasekiShimei">#REF!</definedName>
    <definedName name="SasekiYubin">#REF!</definedName>
    <definedName name="sdsgfsgfs" localSheetId="31">#REF!</definedName>
    <definedName name="sdsgfsgfs" localSheetId="32">#REF!</definedName>
    <definedName name="sdsgfsgfs">#REF!</definedName>
    <definedName name="serv" localSheetId="30">#REF!</definedName>
    <definedName name="serv" localSheetId="33">#REF!</definedName>
    <definedName name="serv" localSheetId="61">#REF!</definedName>
    <definedName name="serv" localSheetId="62">#REF!</definedName>
    <definedName name="serv" localSheetId="63">#REF!</definedName>
    <definedName name="serv" localSheetId="65">#REF!</definedName>
    <definedName name="serv" localSheetId="66">#REF!</definedName>
    <definedName name="serv" localSheetId="67">#REF!</definedName>
    <definedName name="serv" localSheetId="95">#REF!</definedName>
    <definedName name="serv" localSheetId="97">#REF!</definedName>
    <definedName name="serv">#REF!</definedName>
    <definedName name="serv_" localSheetId="30">#REF!</definedName>
    <definedName name="serv_" localSheetId="33">#REF!</definedName>
    <definedName name="serv_" localSheetId="61">#REF!</definedName>
    <definedName name="serv_" localSheetId="62">#REF!</definedName>
    <definedName name="serv_" localSheetId="63">#REF!</definedName>
    <definedName name="serv_" localSheetId="65">#REF!</definedName>
    <definedName name="serv_" localSheetId="66">#REF!</definedName>
    <definedName name="serv_" localSheetId="67">#REF!</definedName>
    <definedName name="serv_" localSheetId="95">#REF!</definedName>
    <definedName name="serv_" localSheetId="97">#REF!</definedName>
    <definedName name="serv_">#REF!</definedName>
    <definedName name="Serv_LIST" localSheetId="30">#REF!</definedName>
    <definedName name="Serv_LIST" localSheetId="33">#REF!</definedName>
    <definedName name="Serv_LIST" localSheetId="56">#REF!</definedName>
    <definedName name="Serv_LIST" localSheetId="61">#REF!</definedName>
    <definedName name="Serv_LIST" localSheetId="62">#REF!</definedName>
    <definedName name="Serv_LIST" localSheetId="63">#REF!</definedName>
    <definedName name="Serv_LIST" localSheetId="65">#REF!</definedName>
    <definedName name="Serv_LIST" localSheetId="66">#REF!</definedName>
    <definedName name="Serv_LIST" localSheetId="67">#REF!</definedName>
    <definedName name="Serv_LIST" localSheetId="95">#REF!</definedName>
    <definedName name="Serv_LIST" localSheetId="97">#REF!</definedName>
    <definedName name="Serv_LIST">#REF!</definedName>
    <definedName name="servo1" localSheetId="30">#REF!</definedName>
    <definedName name="servo1" localSheetId="33">#REF!</definedName>
    <definedName name="servo1" localSheetId="61">#REF!</definedName>
    <definedName name="servo1" localSheetId="62">#REF!</definedName>
    <definedName name="servo1" localSheetId="63">#REF!</definedName>
    <definedName name="servo1" localSheetId="65">#REF!</definedName>
    <definedName name="servo1" localSheetId="66">#REF!</definedName>
    <definedName name="servo1" localSheetId="67">#REF!</definedName>
    <definedName name="servo1" localSheetId="95">#REF!</definedName>
    <definedName name="servo1" localSheetId="97">#REF!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30">#REF!</definedName>
    <definedName name="siharai" localSheetId="33">#REF!</definedName>
    <definedName name="siharai" localSheetId="56">#REF!</definedName>
    <definedName name="siharai" localSheetId="95">#REF!</definedName>
    <definedName name="siharai" localSheetId="98">#REF!</definedName>
    <definedName name="siharai">#REF!</definedName>
    <definedName name="sikuchouson" localSheetId="30">#REF!</definedName>
    <definedName name="sikuchouson" localSheetId="33">#REF!</definedName>
    <definedName name="sikuchouson" localSheetId="56">#REF!</definedName>
    <definedName name="sikuchouson" localSheetId="95">#REF!</definedName>
    <definedName name="sikuchouson" localSheetId="98">#REF!</definedName>
    <definedName name="sikuchouson">#REF!</definedName>
    <definedName name="sinseisaki" localSheetId="30">#REF!</definedName>
    <definedName name="sinseisaki" localSheetId="33">#REF!</definedName>
    <definedName name="sinseisaki" localSheetId="56">#REF!</definedName>
    <definedName name="sinseisaki" localSheetId="95">#REF!</definedName>
    <definedName name="sinseisaki" localSheetId="98">#REF!</definedName>
    <definedName name="sinseisaki">#REF!</definedName>
    <definedName name="ss" localSheetId="31">#REF!</definedName>
    <definedName name="ss" localSheetId="32">#REF!</definedName>
    <definedName name="ss">#REF!</definedName>
    <definedName name="ssss" localSheetId="31">#REF!</definedName>
    <definedName name="ssss" localSheetId="32">#REF!</definedName>
    <definedName name="ssss">#REF!</definedName>
    <definedName name="sssss" localSheetId="31">#REF!</definedName>
    <definedName name="sssss" localSheetId="32">#REF!</definedName>
    <definedName name="sssss">#REF!</definedName>
    <definedName name="ssssssssss" localSheetId="31">#REF!</definedName>
    <definedName name="ssssssssss" localSheetId="32">#REF!</definedName>
    <definedName name="ssssssssss">#REF!</definedName>
    <definedName name="swwww" localSheetId="31">#REF!</definedName>
    <definedName name="swwww" localSheetId="32">#REF!</definedName>
    <definedName name="swwww">#REF!</definedName>
    <definedName name="t" localSheetId="31">#REF!</definedName>
    <definedName name="t" localSheetId="32">#REF!</definedName>
    <definedName name="t">#REF!</definedName>
    <definedName name="ｔａｂｉｅ＿04" localSheetId="22">#REF!</definedName>
    <definedName name="ｔａｂｉｅ＿04" localSheetId="30">#REF!</definedName>
    <definedName name="ｔａｂｉｅ＿04" localSheetId="33">#REF!</definedName>
    <definedName name="ｔａｂｉｅ＿04" localSheetId="61">#REF!</definedName>
    <definedName name="ｔａｂｉｅ＿04" localSheetId="62">#REF!</definedName>
    <definedName name="ｔａｂｉｅ＿04" localSheetId="63">#REF!</definedName>
    <definedName name="ｔａｂｉｅ＿04" localSheetId="65">#REF!</definedName>
    <definedName name="ｔａｂｉｅ＿04" localSheetId="66">#REF!</definedName>
    <definedName name="ｔａｂｉｅ＿04" localSheetId="67">#REF!</definedName>
    <definedName name="ｔａｂｉｅ＿04" localSheetId="95">#REF!</definedName>
    <definedName name="ｔａｂｉｅ＿04" localSheetId="97">#REF!</definedName>
    <definedName name="ｔａｂｉｅ＿04">#REF!</definedName>
    <definedName name="table_03" localSheetId="22">#REF!</definedName>
    <definedName name="table_03" localSheetId="30">#REF!</definedName>
    <definedName name="table_03" localSheetId="33">#REF!</definedName>
    <definedName name="table_03" localSheetId="56">#REF!</definedName>
    <definedName name="table_03" localSheetId="61">#REF!</definedName>
    <definedName name="table_03" localSheetId="62">#REF!</definedName>
    <definedName name="table_03" localSheetId="63">#REF!</definedName>
    <definedName name="table_03" localSheetId="65">#REF!</definedName>
    <definedName name="table_03" localSheetId="66">#REF!</definedName>
    <definedName name="table_03" localSheetId="67">#REF!</definedName>
    <definedName name="table_03" localSheetId="95">#REF!</definedName>
    <definedName name="table_03" localSheetId="97">#REF!</definedName>
    <definedName name="table_03">#REF!</definedName>
    <definedName name="table_06" localSheetId="22">#REF!</definedName>
    <definedName name="table_06" localSheetId="30">#REF!</definedName>
    <definedName name="table_06" localSheetId="33">#REF!</definedName>
    <definedName name="table_06" localSheetId="56">#REF!</definedName>
    <definedName name="table_06" localSheetId="61">#REF!</definedName>
    <definedName name="table_06" localSheetId="62">#REF!</definedName>
    <definedName name="table_06" localSheetId="63">#REF!</definedName>
    <definedName name="table_06" localSheetId="65">#REF!</definedName>
    <definedName name="table_06" localSheetId="66">#REF!</definedName>
    <definedName name="table_06" localSheetId="67">#REF!</definedName>
    <definedName name="table_06" localSheetId="95">#REF!</definedName>
    <definedName name="table_06" localSheetId="97">#REF!</definedName>
    <definedName name="table_06">#REF!</definedName>
    <definedName name="table2_3" localSheetId="30">#REF!</definedName>
    <definedName name="table2_3" localSheetId="33">#REF!</definedName>
    <definedName name="table2_3" localSheetId="56">#REF!</definedName>
    <definedName name="table2_3" localSheetId="61">#REF!</definedName>
    <definedName name="table2_3" localSheetId="62">#REF!</definedName>
    <definedName name="table2_3" localSheetId="63">#REF!</definedName>
    <definedName name="table2_3" localSheetId="65">#REF!</definedName>
    <definedName name="table2_3" localSheetId="66">#REF!</definedName>
    <definedName name="table2_3" localSheetId="67">#REF!</definedName>
    <definedName name="table2_3" localSheetId="95">#REF!</definedName>
    <definedName name="table2_3" localSheetId="97">#REF!</definedName>
    <definedName name="table2_3">#REF!</definedName>
    <definedName name="tanaka" localSheetId="31">#REF!</definedName>
    <definedName name="tanaka" localSheetId="32">#REF!</definedName>
    <definedName name="tanaka">#REF!</definedName>
    <definedName name="tanaka1" localSheetId="31">#REF!</definedName>
    <definedName name="tanaka1" localSheetId="32">#REF!</definedName>
    <definedName name="tanaka1">#REF!</definedName>
    <definedName name="tanaka2" localSheetId="31">#REF!</definedName>
    <definedName name="tanaka2" localSheetId="32">#REF!</definedName>
    <definedName name="tanaka2">#REF!</definedName>
    <definedName name="tapi2" localSheetId="30">#REF!</definedName>
    <definedName name="tapi2" localSheetId="33">#REF!</definedName>
    <definedName name="tapi2" localSheetId="61">#REF!</definedName>
    <definedName name="tapi2" localSheetId="62">#REF!</definedName>
    <definedName name="tapi2" localSheetId="63">#REF!</definedName>
    <definedName name="tapi2" localSheetId="65">#REF!</definedName>
    <definedName name="tapi2" localSheetId="66">#REF!</definedName>
    <definedName name="tapi2" localSheetId="67">#REF!</definedName>
    <definedName name="tapi2" localSheetId="95">#REF!</definedName>
    <definedName name="tapi2" localSheetId="97">#REF!</definedName>
    <definedName name="tapi2">#REF!</definedName>
    <definedName name="tebie_07" localSheetId="30">#REF!</definedName>
    <definedName name="tebie_07" localSheetId="33">#REF!</definedName>
    <definedName name="tebie_07" localSheetId="95">#REF!</definedName>
    <definedName name="tebie_07">#REF!</definedName>
    <definedName name="tebie_o7" localSheetId="30">#REF!</definedName>
    <definedName name="tebie_o7" localSheetId="33">#REF!</definedName>
    <definedName name="tebie_o7" localSheetId="61">#REF!</definedName>
    <definedName name="tebie_o7" localSheetId="62">#REF!</definedName>
    <definedName name="tebie_o7" localSheetId="63">#REF!</definedName>
    <definedName name="tebie_o7" localSheetId="65">#REF!</definedName>
    <definedName name="tebie_o7" localSheetId="66">#REF!</definedName>
    <definedName name="tebie_o7" localSheetId="67">#REF!</definedName>
    <definedName name="tebie_o7" localSheetId="95">#REF!</definedName>
    <definedName name="tebie_o7" localSheetId="97">#REF!</definedName>
    <definedName name="tebie_o7">#REF!</definedName>
    <definedName name="tebie07" localSheetId="30">#REF!</definedName>
    <definedName name="tebie07" localSheetId="33">#REF!</definedName>
    <definedName name="tebie07" localSheetId="95">#REF!</definedName>
    <definedName name="tebie07">#REF!</definedName>
    <definedName name="tebie08" localSheetId="30">#REF!</definedName>
    <definedName name="tebie08" localSheetId="33">#REF!</definedName>
    <definedName name="tebie08" localSheetId="61">#REF!</definedName>
    <definedName name="tebie08" localSheetId="62">#REF!</definedName>
    <definedName name="tebie08" localSheetId="63">#REF!</definedName>
    <definedName name="tebie08" localSheetId="65">#REF!</definedName>
    <definedName name="tebie08" localSheetId="66">#REF!</definedName>
    <definedName name="tebie08" localSheetId="67">#REF!</definedName>
    <definedName name="tebie08" localSheetId="95">#REF!</definedName>
    <definedName name="tebie08" localSheetId="97">#REF!</definedName>
    <definedName name="tebie08">#REF!</definedName>
    <definedName name="tebie33" localSheetId="30">#REF!</definedName>
    <definedName name="tebie33" localSheetId="33">#REF!</definedName>
    <definedName name="tebie33" localSheetId="61">#REF!</definedName>
    <definedName name="tebie33" localSheetId="62">#REF!</definedName>
    <definedName name="tebie33" localSheetId="63">#REF!</definedName>
    <definedName name="tebie33" localSheetId="65">#REF!</definedName>
    <definedName name="tebie33" localSheetId="66">#REF!</definedName>
    <definedName name="tebie33" localSheetId="67">#REF!</definedName>
    <definedName name="tebie33" localSheetId="95">#REF!</definedName>
    <definedName name="tebie33" localSheetId="97">#REF!</definedName>
    <definedName name="tebie33">#REF!</definedName>
    <definedName name="tebiroo" localSheetId="30">#REF!</definedName>
    <definedName name="tebiroo" localSheetId="33">#REF!</definedName>
    <definedName name="tebiroo" localSheetId="61">#REF!</definedName>
    <definedName name="tebiroo" localSheetId="62">#REF!</definedName>
    <definedName name="tebiroo" localSheetId="63">#REF!</definedName>
    <definedName name="tebiroo" localSheetId="65">#REF!</definedName>
    <definedName name="tebiroo" localSheetId="66">#REF!</definedName>
    <definedName name="tebiroo" localSheetId="67">#REF!</definedName>
    <definedName name="tebiroo" localSheetId="95">#REF!</definedName>
    <definedName name="tebiroo" localSheetId="97">#REF!</definedName>
    <definedName name="tebiroo">#REF!</definedName>
    <definedName name="teble" localSheetId="30">#REF!</definedName>
    <definedName name="teble" localSheetId="33">#REF!</definedName>
    <definedName name="teble" localSheetId="61">#REF!</definedName>
    <definedName name="teble" localSheetId="62">#REF!</definedName>
    <definedName name="teble" localSheetId="63">#REF!</definedName>
    <definedName name="teble" localSheetId="65">#REF!</definedName>
    <definedName name="teble" localSheetId="66">#REF!</definedName>
    <definedName name="teble" localSheetId="67">#REF!</definedName>
    <definedName name="teble" localSheetId="95">#REF!</definedName>
    <definedName name="teble" localSheetId="97">#REF!</definedName>
    <definedName name="teble">#REF!</definedName>
    <definedName name="teble_09" localSheetId="30">#REF!</definedName>
    <definedName name="teble_09" localSheetId="33">#REF!</definedName>
    <definedName name="teble_09" localSheetId="61">#REF!</definedName>
    <definedName name="teble_09" localSheetId="62">#REF!</definedName>
    <definedName name="teble_09" localSheetId="63">#REF!</definedName>
    <definedName name="teble_09" localSheetId="65">#REF!</definedName>
    <definedName name="teble_09" localSheetId="66">#REF!</definedName>
    <definedName name="teble_09" localSheetId="67">#REF!</definedName>
    <definedName name="teble_09" localSheetId="95">#REF!</definedName>
    <definedName name="teble_09" localSheetId="97">#REF!</definedName>
    <definedName name="teble_09">#REF!</definedName>
    <definedName name="teble77" localSheetId="30">#REF!</definedName>
    <definedName name="teble77" localSheetId="33">#REF!</definedName>
    <definedName name="teble77" localSheetId="61">#REF!</definedName>
    <definedName name="teble77" localSheetId="62">#REF!</definedName>
    <definedName name="teble77" localSheetId="63">#REF!</definedName>
    <definedName name="teble77" localSheetId="65">#REF!</definedName>
    <definedName name="teble77" localSheetId="66">#REF!</definedName>
    <definedName name="teble77" localSheetId="67">#REF!</definedName>
    <definedName name="teble77" localSheetId="95">#REF!</definedName>
    <definedName name="teble77" localSheetId="97">#REF!</definedName>
    <definedName name="teble77">#REF!</definedName>
    <definedName name="u" localSheetId="31">#REF!</definedName>
    <definedName name="u" localSheetId="32">#REF!</definedName>
    <definedName name="u">#REF!</definedName>
    <definedName name="w" localSheetId="31">#REF!</definedName>
    <definedName name="w" localSheetId="32">#REF!</definedName>
    <definedName name="w">#REF!</definedName>
    <definedName name="ww" localSheetId="31">#REF!</definedName>
    <definedName name="ww" localSheetId="32">#REF!</definedName>
    <definedName name="ww">#REF!</definedName>
    <definedName name="www">#REF!</definedName>
    <definedName name="wwwwwwww" localSheetId="31">#REF!</definedName>
    <definedName name="wwwwwwww" localSheetId="32">#REF!</definedName>
    <definedName name="wwwwwwww">#REF!</definedName>
    <definedName name="xx" localSheetId="31">#REF!</definedName>
    <definedName name="xx" localSheetId="32">#REF!</definedName>
    <definedName name="xx">#REF!</definedName>
    <definedName name="xxx" localSheetId="31">#REF!</definedName>
    <definedName name="xxx" localSheetId="32">#REF!</definedName>
    <definedName name="xxx">#REF!</definedName>
    <definedName name="y" localSheetId="31">#REF!</definedName>
    <definedName name="y" localSheetId="32">#REF!</definedName>
    <definedName name="y">#REF!</definedName>
    <definedName name="yokohama" localSheetId="30">#REF!</definedName>
    <definedName name="yokohama" localSheetId="33">#REF!</definedName>
    <definedName name="yokohama" localSheetId="56">#REF!</definedName>
    <definedName name="yokohama" localSheetId="95">#REF!</definedName>
    <definedName name="yokohama" localSheetId="98">#REF!</definedName>
    <definedName name="yokohama">#REF!</definedName>
    <definedName name="z" localSheetId="31">#REF!</definedName>
    <definedName name="z" localSheetId="32">#REF!</definedName>
    <definedName name="z">#REF!</definedName>
    <definedName name="ア" localSheetId="31">#REF!</definedName>
    <definedName name="ア" localSheetId="32">#REF!</definedName>
    <definedName name="ア">#REF!</definedName>
    <definedName name="あ" localSheetId="30">#REF!</definedName>
    <definedName name="あ" localSheetId="33">#REF!</definedName>
    <definedName name="あ" localSheetId="95">#REF!</definedName>
    <definedName name="あ" localSheetId="98">#REF!</definedName>
    <definedName name="あ">#REF!</definedName>
    <definedName name="アアアア" localSheetId="31">#REF!</definedName>
    <definedName name="アアアア" localSheetId="32">#REF!</definedName>
    <definedName name="アアアア">#REF!</definedName>
    <definedName name="ああああああああああああ" localSheetId="31">#REF!</definedName>
    <definedName name="ああああああああああああ" localSheetId="32">#REF!</definedName>
    <definedName name="ああああああああああああ">#REF!</definedName>
    <definedName name="あいう" localSheetId="31">#REF!</definedName>
    <definedName name="あいう" localSheetId="32">#REF!</definedName>
    <definedName name="あいう">#REF!</definedName>
    <definedName name="か">#REF!</definedName>
    <definedName name="かながわ">#REF!</definedName>
    <definedName name="こ" localSheetId="30">#REF!</definedName>
    <definedName name="こ" localSheetId="33">#REF!</definedName>
    <definedName name="こ" localSheetId="95">#REF!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 localSheetId="30">#REF!</definedName>
    <definedName name="看護時間" localSheetId="33">#REF!</definedName>
    <definedName name="看護時間" localSheetId="65">#REF!</definedName>
    <definedName name="看護時間" localSheetId="66">#REF!</definedName>
    <definedName name="看護時間" localSheetId="67">#REF!</definedName>
    <definedName name="看護時間" localSheetId="95">#REF!</definedName>
    <definedName name="看護時間">#REF!</definedName>
    <definedName name="山口県" localSheetId="31">#REF!</definedName>
    <definedName name="山口県" localSheetId="32">#REF!</definedName>
    <definedName name="山口県">#REF!</definedName>
    <definedName name="自己評価">#REF!</definedName>
    <definedName name="食事" localSheetId="30">#REF!</definedName>
    <definedName name="食事" localSheetId="33">#REF!</definedName>
    <definedName name="食事" localSheetId="61">#REF!</definedName>
    <definedName name="食事" localSheetId="62">#REF!</definedName>
    <definedName name="食事" localSheetId="63">#REF!</definedName>
    <definedName name="食事" localSheetId="65">#REF!</definedName>
    <definedName name="食事" localSheetId="66">#REF!</definedName>
    <definedName name="食事" localSheetId="67">#REF!</definedName>
    <definedName name="食事" localSheetId="95">#REF!</definedName>
    <definedName name="食事" localSheetId="97">#REF!</definedName>
    <definedName name="食事">#REF!</definedName>
    <definedName name="体制等状況一覧" localSheetId="30">#REF!</definedName>
    <definedName name="体制等状況一覧" localSheetId="33">#REF!</definedName>
    <definedName name="体制等状況一覧" localSheetId="95">#REF!</definedName>
    <definedName name="体制等状況一覧">#REF!</definedName>
    <definedName name="町っ油" localSheetId="30">#REF!</definedName>
    <definedName name="町っ油" localSheetId="33">#REF!</definedName>
    <definedName name="町っ油" localSheetId="61">#REF!</definedName>
    <definedName name="町っ油" localSheetId="62">#REF!</definedName>
    <definedName name="町っ油" localSheetId="63">#REF!</definedName>
    <definedName name="町っ油" localSheetId="65">#REF!</definedName>
    <definedName name="町っ油" localSheetId="66">#REF!</definedName>
    <definedName name="町っ油" localSheetId="67">#REF!</definedName>
    <definedName name="町っ油" localSheetId="95">#REF!</definedName>
    <definedName name="町っ油" localSheetId="97">#REF!</definedName>
    <definedName name="町っ油">#REF!</definedName>
    <definedName name="特定">#REF!</definedName>
    <definedName name="利用日数記入例" localSheetId="30">#REF!</definedName>
    <definedName name="利用日数記入例" localSheetId="33">#REF!</definedName>
    <definedName name="利用日数記入例" localSheetId="61">#REF!</definedName>
    <definedName name="利用日数記入例" localSheetId="62">#REF!</definedName>
    <definedName name="利用日数記入例" localSheetId="63">#REF!</definedName>
    <definedName name="利用日数記入例" localSheetId="65">#REF!</definedName>
    <definedName name="利用日数記入例" localSheetId="66">#REF!</definedName>
    <definedName name="利用日数記入例" localSheetId="67">#REF!</definedName>
    <definedName name="利用日数記入例" localSheetId="95">#REF!</definedName>
    <definedName name="利用日数記入例" localSheetId="97">#REF!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5" i="284" l="1"/>
  <c r="Z47" i="284"/>
  <c r="Z49" i="284"/>
  <c r="Y52" i="283"/>
  <c r="Y54" i="283"/>
  <c r="Y56" i="283"/>
  <c r="E7" i="275" l="1"/>
  <c r="E8" i="275"/>
  <c r="U10" i="272"/>
  <c r="B27" i="265" l="1"/>
  <c r="O27" i="265"/>
  <c r="U27" i="265"/>
  <c r="X27" i="265" s="1"/>
  <c r="E21" i="264" a="1"/>
  <c r="E21" i="264" s="1"/>
  <c r="I26" i="264"/>
  <c r="I27" i="264" s="1"/>
  <c r="J26" i="264"/>
  <c r="I31" i="264"/>
  <c r="I32" i="264" s="1"/>
  <c r="J31" i="264"/>
  <c r="I36" i="264"/>
  <c r="I37" i="264" s="1"/>
  <c r="J36" i="264"/>
  <c r="I41" i="264"/>
  <c r="J41" i="264"/>
  <c r="I42" i="264"/>
  <c r="H11" i="263"/>
  <c r="H12" i="263"/>
  <c r="Y28" i="260"/>
  <c r="Y43" i="260"/>
  <c r="Y45" i="260"/>
  <c r="S12" i="229"/>
  <c r="S13" i="229"/>
  <c r="S18" i="229"/>
  <c r="S12" i="228"/>
  <c r="AE25" i="228"/>
  <c r="S13" i="228" s="1"/>
  <c r="S28" i="228"/>
  <c r="S12" i="227"/>
  <c r="AE25" i="227"/>
  <c r="S13" i="227" s="1"/>
  <c r="S28" i="227"/>
  <c r="AO33" i="186" l="1"/>
  <c r="AJ33" i="186"/>
  <c r="AJ34" i="186" s="1"/>
  <c r="AE33" i="186"/>
  <c r="AE34" i="186" s="1"/>
  <c r="Z33" i="186"/>
  <c r="Z34" i="186" s="1"/>
  <c r="AT34" i="186" s="1"/>
  <c r="AX35" i="186" s="1"/>
  <c r="U33" i="186"/>
  <c r="U34" i="186" s="1"/>
  <c r="P33" i="186"/>
  <c r="P34" i="186" s="1"/>
  <c r="J33" i="186"/>
  <c r="AO34" i="186" s="1"/>
  <c r="AT32" i="186"/>
  <c r="AT31" i="186"/>
  <c r="AT30" i="186"/>
  <c r="AT29" i="186"/>
  <c r="AT28" i="186"/>
  <c r="AT27" i="186"/>
  <c r="AT26" i="186"/>
  <c r="AT25" i="186"/>
  <c r="AT24" i="186"/>
  <c r="AT23" i="186"/>
  <c r="AT22" i="186"/>
  <c r="AT21" i="186"/>
  <c r="AT33" i="186" s="1"/>
  <c r="E17" i="186"/>
  <c r="BB16" i="186"/>
  <c r="AD16" i="186"/>
  <c r="AX15" i="186"/>
  <c r="U45" i="186" s="1"/>
  <c r="AD49" i="186" s="1"/>
  <c r="AH13" i="186"/>
  <c r="AK10" i="186"/>
  <c r="U45" i="185"/>
  <c r="AD49" i="185" s="1"/>
  <c r="AO33" i="185"/>
  <c r="AO34" i="185" s="1"/>
  <c r="AJ33" i="185"/>
  <c r="AJ34" i="185" s="1"/>
  <c r="AE33" i="185"/>
  <c r="AE34" i="185" s="1"/>
  <c r="Z33" i="185"/>
  <c r="Z34" i="185" s="1"/>
  <c r="U33" i="185"/>
  <c r="U34" i="185" s="1"/>
  <c r="P33" i="185"/>
  <c r="P34" i="185" s="1"/>
  <c r="J33" i="185"/>
  <c r="AT32" i="185"/>
  <c r="AT31" i="185"/>
  <c r="AT30" i="185"/>
  <c r="AT29" i="185"/>
  <c r="AT28" i="185"/>
  <c r="AT27" i="185"/>
  <c r="AT26" i="185"/>
  <c r="AT25" i="185"/>
  <c r="AT24" i="185"/>
  <c r="AT23" i="185"/>
  <c r="AT22" i="185"/>
  <c r="AT21" i="185"/>
  <c r="AT33" i="185" s="1"/>
  <c r="E17" i="185"/>
  <c r="BB16" i="185"/>
  <c r="AD16" i="185"/>
  <c r="AX15" i="185"/>
  <c r="AH13" i="185"/>
  <c r="AK10" i="185"/>
  <c r="BR28" i="183"/>
  <c r="BR29" i="183" s="1"/>
  <c r="BO28" i="183"/>
  <c r="BO29" i="183" s="1"/>
  <c r="BL28" i="183"/>
  <c r="BL29" i="183" s="1"/>
  <c r="BI28" i="183"/>
  <c r="BI29" i="183" s="1"/>
  <c r="BF28" i="183"/>
  <c r="BF29" i="183" s="1"/>
  <c r="BC28" i="183"/>
  <c r="BC29" i="183" s="1"/>
  <c r="AZ28" i="183"/>
  <c r="AZ29" i="183" s="1"/>
  <c r="AW28" i="183"/>
  <c r="AW29" i="183" s="1"/>
  <c r="AT28" i="183"/>
  <c r="AT29" i="183" s="1"/>
  <c r="AT30" i="183" s="1"/>
  <c r="AQ28" i="183"/>
  <c r="AQ29" i="183" s="1"/>
  <c r="AK28" i="183"/>
  <c r="AK29" i="183" s="1"/>
  <c r="AK30" i="183" s="1"/>
  <c r="AH28" i="183"/>
  <c r="AH29" i="183" s="1"/>
  <c r="AB28" i="183"/>
  <c r="AB29" i="183" s="1"/>
  <c r="Y28" i="183"/>
  <c r="Y29" i="183" s="1"/>
  <c r="S28" i="183"/>
  <c r="S29" i="183" s="1"/>
  <c r="M28" i="183"/>
  <c r="BU27" i="183"/>
  <c r="BU26" i="183"/>
  <c r="BU25" i="183"/>
  <c r="BU24" i="183"/>
  <c r="BU23" i="183"/>
  <c r="BU22" i="183"/>
  <c r="BU21" i="183"/>
  <c r="BU20" i="183"/>
  <c r="BU19" i="183"/>
  <c r="BU18" i="183"/>
  <c r="BU17" i="183"/>
  <c r="BU16" i="183"/>
  <c r="BU28" i="183" s="1"/>
  <c r="BY5" i="183"/>
  <c r="AX73" i="182"/>
  <c r="AW73" i="182"/>
  <c r="AV73" i="182"/>
  <c r="AU73" i="182"/>
  <c r="AT73" i="182"/>
  <c r="AS73" i="182"/>
  <c r="AR73" i="182"/>
  <c r="AQ73" i="182"/>
  <c r="AP73" i="182"/>
  <c r="AO73" i="182"/>
  <c r="AN73" i="182"/>
  <c r="AM73" i="182"/>
  <c r="AL73" i="182"/>
  <c r="AK73" i="182"/>
  <c r="AJ73" i="182"/>
  <c r="AI73" i="182"/>
  <c r="AH73" i="182"/>
  <c r="AG73" i="182"/>
  <c r="AF73" i="182"/>
  <c r="AE73" i="182"/>
  <c r="AD73" i="182"/>
  <c r="AC73" i="182"/>
  <c r="AB73" i="182"/>
  <c r="AA73" i="182"/>
  <c r="Z73" i="182"/>
  <c r="Y73" i="182"/>
  <c r="X73" i="182"/>
  <c r="W73" i="182"/>
  <c r="BB72" i="182"/>
  <c r="AY72" i="182"/>
  <c r="BB71" i="182"/>
  <c r="AY71" i="182"/>
  <c r="AY70" i="182"/>
  <c r="BB70" i="182" s="1"/>
  <c r="AY69" i="182"/>
  <c r="BB69" i="182" s="1"/>
  <c r="BB68" i="182"/>
  <c r="AY68" i="182"/>
  <c r="BB67" i="182"/>
  <c r="AY67" i="182"/>
  <c r="AY66" i="182"/>
  <c r="BB66" i="182" s="1"/>
  <c r="AY65" i="182"/>
  <c r="BB65" i="182" s="1"/>
  <c r="AX59" i="182"/>
  <c r="AW59" i="182"/>
  <c r="AV59" i="182"/>
  <c r="AU59" i="182"/>
  <c r="AT59" i="182"/>
  <c r="AS59" i="182"/>
  <c r="AR59" i="182"/>
  <c r="AQ59" i="182"/>
  <c r="AP59" i="182"/>
  <c r="AO59" i="182"/>
  <c r="AN59" i="182"/>
  <c r="AM59" i="182"/>
  <c r="AL59" i="182"/>
  <c r="AK59" i="182"/>
  <c r="AJ59" i="182"/>
  <c r="AI59" i="182"/>
  <c r="AH59" i="182"/>
  <c r="AG59" i="182"/>
  <c r="AF59" i="182"/>
  <c r="AE59" i="182"/>
  <c r="AD59" i="182"/>
  <c r="AC59" i="182"/>
  <c r="AB59" i="182"/>
  <c r="AA59" i="182"/>
  <c r="Z59" i="182"/>
  <c r="Y59" i="182"/>
  <c r="X59" i="182"/>
  <c r="W59" i="182"/>
  <c r="AX58" i="182"/>
  <c r="AW58" i="182"/>
  <c r="AV58" i="182"/>
  <c r="AU58" i="182"/>
  <c r="AT58" i="182"/>
  <c r="AS58" i="182"/>
  <c r="AR58" i="182"/>
  <c r="AQ58" i="182"/>
  <c r="AP58" i="182"/>
  <c r="AO58" i="182"/>
  <c r="AN58" i="182"/>
  <c r="AM58" i="182"/>
  <c r="AL58" i="182"/>
  <c r="AK58" i="182"/>
  <c r="AJ58" i="182"/>
  <c r="AI58" i="182"/>
  <c r="AH58" i="182"/>
  <c r="AG58" i="182"/>
  <c r="AF58" i="182"/>
  <c r="AE58" i="182"/>
  <c r="AD58" i="182"/>
  <c r="AC58" i="182"/>
  <c r="AB58" i="182"/>
  <c r="AA58" i="182"/>
  <c r="Z58" i="182"/>
  <c r="Y58" i="182"/>
  <c r="X58" i="182"/>
  <c r="W58" i="182"/>
  <c r="AY57" i="182"/>
  <c r="BB57" i="182" s="1"/>
  <c r="AY56" i="182"/>
  <c r="BB56" i="182" s="1"/>
  <c r="AY55" i="182"/>
  <c r="BB55" i="182" s="1"/>
  <c r="BB54" i="182"/>
  <c r="AY54" i="182"/>
  <c r="AY53" i="182"/>
  <c r="BB53" i="182" s="1"/>
  <c r="AY52" i="182"/>
  <c r="BB52" i="182" s="1"/>
  <c r="AY51" i="182"/>
  <c r="BB51" i="182" s="1"/>
  <c r="BB50" i="182"/>
  <c r="AY50" i="182"/>
  <c r="AY49" i="182"/>
  <c r="BB49" i="182" s="1"/>
  <c r="AY48" i="182"/>
  <c r="BB48" i="182" s="1"/>
  <c r="AY47" i="182"/>
  <c r="BB47" i="182" s="1"/>
  <c r="BB46" i="182"/>
  <c r="AY46" i="182"/>
  <c r="AY45" i="182"/>
  <c r="BB45" i="182" s="1"/>
  <c r="AY44" i="182"/>
  <c r="BB44" i="182" s="1"/>
  <c r="AY43" i="182"/>
  <c r="BB43" i="182" s="1"/>
  <c r="BB42" i="182"/>
  <c r="AY42" i="182"/>
  <c r="BB41" i="182"/>
  <c r="AY41" i="182"/>
  <c r="AY40" i="182"/>
  <c r="BB40" i="182" s="1"/>
  <c r="AY39" i="182"/>
  <c r="AY59" i="182" s="1"/>
  <c r="BB38" i="182"/>
  <c r="AY38" i="182"/>
  <c r="BB37" i="182"/>
  <c r="AY37" i="182"/>
  <c r="AY58" i="182" s="1"/>
  <c r="AE16" i="182"/>
  <c r="AL16" i="182" s="1"/>
  <c r="AV15" i="182"/>
  <c r="BC15" i="182" s="1"/>
  <c r="AI15" i="182"/>
  <c r="AE15" i="182"/>
  <c r="AL15" i="182" s="1"/>
  <c r="L15" i="182"/>
  <c r="BA9" i="182"/>
  <c r="AW9" i="182"/>
  <c r="AS9" i="182"/>
  <c r="AO9" i="182"/>
  <c r="AK9" i="182"/>
  <c r="AG9" i="182"/>
  <c r="BE8" i="182"/>
  <c r="AE14" i="182" s="1"/>
  <c r="L8" i="182"/>
  <c r="BE7" i="182"/>
  <c r="BE6" i="182"/>
  <c r="BE9" i="182" s="1"/>
  <c r="AC26" i="182" s="1"/>
  <c r="Y26" i="182" s="1"/>
  <c r="AX73" i="181"/>
  <c r="AW73" i="181"/>
  <c r="AV73" i="181"/>
  <c r="AU73" i="181"/>
  <c r="AT73" i="181"/>
  <c r="AS73" i="181"/>
  <c r="AR73" i="181"/>
  <c r="AQ73" i="181"/>
  <c r="AP73" i="181"/>
  <c r="AO73" i="181"/>
  <c r="AN73" i="181"/>
  <c r="AM73" i="181"/>
  <c r="AL73" i="181"/>
  <c r="AK73" i="181"/>
  <c r="AJ73" i="181"/>
  <c r="AI73" i="181"/>
  <c r="AH73" i="181"/>
  <c r="AG73" i="181"/>
  <c r="AF73" i="181"/>
  <c r="AE73" i="181"/>
  <c r="AD73" i="181"/>
  <c r="AC73" i="181"/>
  <c r="AB73" i="181"/>
  <c r="AA73" i="181"/>
  <c r="Z73" i="181"/>
  <c r="Y73" i="181"/>
  <c r="X73" i="181"/>
  <c r="W73" i="181"/>
  <c r="BB72" i="181"/>
  <c r="AY72" i="181"/>
  <c r="AY71" i="181"/>
  <c r="BB71" i="181" s="1"/>
  <c r="AY70" i="181"/>
  <c r="BB70" i="181" s="1"/>
  <c r="BB69" i="181"/>
  <c r="AY69" i="181"/>
  <c r="BB68" i="181"/>
  <c r="AY68" i="181"/>
  <c r="AY67" i="181"/>
  <c r="BB67" i="181" s="1"/>
  <c r="AY66" i="181"/>
  <c r="BB66" i="181" s="1"/>
  <c r="BB65" i="181"/>
  <c r="AY65" i="181"/>
  <c r="AY73" i="181" s="1"/>
  <c r="AX59" i="181"/>
  <c r="AW59" i="181"/>
  <c r="AV59" i="181"/>
  <c r="AU59" i="181"/>
  <c r="AT59" i="181"/>
  <c r="AS59" i="181"/>
  <c r="AR59" i="181"/>
  <c r="AQ59" i="181"/>
  <c r="AP59" i="181"/>
  <c r="AO59" i="181"/>
  <c r="AN59" i="181"/>
  <c r="AM59" i="181"/>
  <c r="AL59" i="181"/>
  <c r="AK59" i="181"/>
  <c r="AJ59" i="181"/>
  <c r="AI59" i="181"/>
  <c r="AH59" i="181"/>
  <c r="AG59" i="181"/>
  <c r="AF59" i="181"/>
  <c r="AE59" i="181"/>
  <c r="AD59" i="181"/>
  <c r="AC59" i="181"/>
  <c r="AB59" i="181"/>
  <c r="AA59" i="181"/>
  <c r="Z59" i="181"/>
  <c r="Y59" i="181"/>
  <c r="X59" i="181"/>
  <c r="W59" i="181"/>
  <c r="AX58" i="181"/>
  <c r="AW58" i="181"/>
  <c r="AV58" i="181"/>
  <c r="AU58" i="181"/>
  <c r="AT58" i="181"/>
  <c r="AS58" i="181"/>
  <c r="AR58" i="181"/>
  <c r="AQ58" i="181"/>
  <c r="AP58" i="181"/>
  <c r="AO58" i="181"/>
  <c r="AN58" i="181"/>
  <c r="AM58" i="181"/>
  <c r="AL58" i="181"/>
  <c r="AK58" i="181"/>
  <c r="AJ58" i="181"/>
  <c r="AI58" i="181"/>
  <c r="AH58" i="181"/>
  <c r="AG58" i="181"/>
  <c r="AF58" i="181"/>
  <c r="AE58" i="181"/>
  <c r="AD58" i="181"/>
  <c r="AC58" i="181"/>
  <c r="AB58" i="181"/>
  <c r="AA58" i="181"/>
  <c r="Z58" i="181"/>
  <c r="Y58" i="181"/>
  <c r="X58" i="181"/>
  <c r="W58" i="181"/>
  <c r="BB57" i="181"/>
  <c r="AY57" i="181"/>
  <c r="AY56" i="181"/>
  <c r="BB56" i="181" s="1"/>
  <c r="AY55" i="181"/>
  <c r="BB55" i="181" s="1"/>
  <c r="BB54" i="181"/>
  <c r="AY54" i="181"/>
  <c r="BB53" i="181"/>
  <c r="AY53" i="181"/>
  <c r="AY52" i="181"/>
  <c r="BB52" i="181" s="1"/>
  <c r="AY51" i="181"/>
  <c r="BB51" i="181" s="1"/>
  <c r="BB50" i="181"/>
  <c r="AY50" i="181"/>
  <c r="AY49" i="181"/>
  <c r="BB49" i="181" s="1"/>
  <c r="AY48" i="181"/>
  <c r="BB48" i="181" s="1"/>
  <c r="AY47" i="181"/>
  <c r="BB47" i="181" s="1"/>
  <c r="BB46" i="181"/>
  <c r="AY46" i="181"/>
  <c r="AY45" i="181"/>
  <c r="BB45" i="181" s="1"/>
  <c r="AY44" i="181"/>
  <c r="BB44" i="181" s="1"/>
  <c r="AY43" i="181"/>
  <c r="BB43" i="181" s="1"/>
  <c r="BB42" i="181"/>
  <c r="AY42" i="181"/>
  <c r="AY41" i="181"/>
  <c r="BB41" i="181" s="1"/>
  <c r="AY40" i="181"/>
  <c r="BB40" i="181" s="1"/>
  <c r="AY39" i="181"/>
  <c r="BB39" i="181" s="1"/>
  <c r="BB38" i="181"/>
  <c r="AY38" i="181"/>
  <c r="AY59" i="181" s="1"/>
  <c r="AY37" i="181"/>
  <c r="BB37" i="181" s="1"/>
  <c r="BB59" i="181" s="1"/>
  <c r="AE16" i="181"/>
  <c r="AL16" i="181" s="1"/>
  <c r="AZ15" i="181"/>
  <c r="AV15" i="181"/>
  <c r="BC15" i="181" s="1"/>
  <c r="AL15" i="181"/>
  <c r="AI15" i="181"/>
  <c r="AE15" i="181"/>
  <c r="L15" i="181"/>
  <c r="BC14" i="181"/>
  <c r="AV14" i="181"/>
  <c r="AZ14" i="181" s="1"/>
  <c r="AE14" i="181"/>
  <c r="AL14" i="181" s="1"/>
  <c r="AL17" i="181" s="1"/>
  <c r="BA9" i="181"/>
  <c r="AW9" i="181"/>
  <c r="AS9" i="181"/>
  <c r="AO9" i="181"/>
  <c r="AK9" i="181"/>
  <c r="AG9" i="181"/>
  <c r="BE8" i="181"/>
  <c r="L8" i="181"/>
  <c r="BE7" i="181"/>
  <c r="BE6" i="181"/>
  <c r="BE9" i="181" s="1"/>
  <c r="BH51" i="181" l="1"/>
  <c r="BH43" i="182"/>
  <c r="BB58" i="181"/>
  <c r="BJ31" i="181"/>
  <c r="AD31" i="181"/>
  <c r="N31" i="181"/>
  <c r="AC26" i="181"/>
  <c r="AI14" i="182"/>
  <c r="AI17" i="182" s="1"/>
  <c r="AL14" i="182"/>
  <c r="AL17" i="182" s="1"/>
  <c r="BE51" i="182"/>
  <c r="AV16" i="182" s="1"/>
  <c r="BE65" i="182"/>
  <c r="BE73" i="182" s="1"/>
  <c r="AB30" i="183"/>
  <c r="AE17" i="181"/>
  <c r="AY73" i="182"/>
  <c r="AI16" i="181"/>
  <c r="BE65" i="181"/>
  <c r="BE73" i="181" s="1"/>
  <c r="AZ15" i="182"/>
  <c r="AY58" i="181"/>
  <c r="AI16" i="182"/>
  <c r="BB39" i="182"/>
  <c r="AI14" i="181"/>
  <c r="AS26" i="181"/>
  <c r="AO26" i="181" s="1"/>
  <c r="BL30" i="183"/>
  <c r="BG10" i="181"/>
  <c r="BI26" i="181"/>
  <c r="BB73" i="181"/>
  <c r="BQ14" i="181" s="1"/>
  <c r="AE17" i="182"/>
  <c r="BE43" i="182"/>
  <c r="BE51" i="181"/>
  <c r="AV16" i="181" s="1"/>
  <c r="BC16" i="181" s="1"/>
  <c r="BC17" i="181" s="1"/>
  <c r="S30" i="183"/>
  <c r="AT34" i="185"/>
  <c r="AX35" i="185" s="1"/>
  <c r="AT31" i="181"/>
  <c r="M26" i="181"/>
  <c r="I26" i="181" s="1"/>
  <c r="BH43" i="181"/>
  <c r="BH58" i="181" s="1"/>
  <c r="BB59" i="182"/>
  <c r="BC30" i="183"/>
  <c r="BE58" i="182"/>
  <c r="AV14" i="182"/>
  <c r="BC16" i="182"/>
  <c r="AZ16" i="182"/>
  <c r="BE26" i="181"/>
  <c r="AS26" i="182"/>
  <c r="BH51" i="182"/>
  <c r="BH58" i="182" s="1"/>
  <c r="BU29" i="183"/>
  <c r="BY32" i="183" s="1"/>
  <c r="BB73" i="182"/>
  <c r="BI26" i="182"/>
  <c r="BB58" i="182"/>
  <c r="Y26" i="181"/>
  <c r="BE43" i="181"/>
  <c r="BE58" i="181" s="1"/>
  <c r="M26" i="182"/>
  <c r="BG10" i="182"/>
  <c r="M27" i="182" l="1"/>
  <c r="I27" i="182" s="1"/>
  <c r="AS27" i="182"/>
  <c r="AO27" i="182" s="1"/>
  <c r="BI27" i="182"/>
  <c r="BE27" i="182" s="1"/>
  <c r="AC27" i="182"/>
  <c r="Y27" i="182" s="1"/>
  <c r="AI17" i="181"/>
  <c r="AV17" i="181"/>
  <c r="AZ16" i="181"/>
  <c r="AZ17" i="181" s="1"/>
  <c r="BI28" i="181" s="1"/>
  <c r="AO26" i="182"/>
  <c r="BQ15" i="181"/>
  <c r="BM14" i="181"/>
  <c r="BM15" i="181" s="1"/>
  <c r="BE26" i="182"/>
  <c r="BC14" i="182"/>
  <c r="BC17" i="182" s="1"/>
  <c r="AZ14" i="182"/>
  <c r="AZ17" i="182" s="1"/>
  <c r="M28" i="182" s="1"/>
  <c r="AV17" i="182"/>
  <c r="I26" i="182"/>
  <c r="BQ14" i="182"/>
  <c r="M28" i="181" l="1"/>
  <c r="I28" i="181" s="1"/>
  <c r="I29" i="181" s="1"/>
  <c r="BI27" i="181"/>
  <c r="BE27" i="181" s="1"/>
  <c r="AS27" i="181"/>
  <c r="AO27" i="181" s="1"/>
  <c r="M27" i="181"/>
  <c r="I27" i="181" s="1"/>
  <c r="AC27" i="181"/>
  <c r="Y27" i="181" s="1"/>
  <c r="BE28" i="181"/>
  <c r="BE29" i="181" s="1"/>
  <c r="BI29" i="181"/>
  <c r="AC28" i="181"/>
  <c r="Y28" i="181" s="1"/>
  <c r="Y29" i="181" s="1"/>
  <c r="AS28" i="181"/>
  <c r="AO28" i="181" s="1"/>
  <c r="AO29" i="181" s="1"/>
  <c r="I28" i="182"/>
  <c r="M29" i="182"/>
  <c r="AC28" i="182"/>
  <c r="BM14" i="182"/>
  <c r="BM15" i="182" s="1"/>
  <c r="BQ15" i="182"/>
  <c r="AS28" i="182"/>
  <c r="AC29" i="181"/>
  <c r="I29" i="182"/>
  <c r="N31" i="182" s="1"/>
  <c r="M29" i="181"/>
  <c r="BI28" i="182"/>
  <c r="AS29" i="181" l="1"/>
  <c r="BE28" i="182"/>
  <c r="BE29" i="182" s="1"/>
  <c r="BJ31" i="182" s="1"/>
  <c r="BI29" i="182"/>
  <c r="AO28" i="182"/>
  <c r="AO29" i="182" s="1"/>
  <c r="AT31" i="182" s="1"/>
  <c r="AS29" i="182"/>
  <c r="Y28" i="182"/>
  <c r="Y29" i="182" s="1"/>
  <c r="AD31" i="182" s="1"/>
  <c r="AC29" i="182"/>
  <c r="G30" i="155" l="1"/>
  <c r="H52" i="144"/>
  <c r="I36" i="144" s="1"/>
  <c r="U45" i="144"/>
  <c r="U40" i="144"/>
  <c r="U35" i="144"/>
  <c r="T32" i="144"/>
  <c r="U12" i="144" s="1"/>
  <c r="I22" i="144"/>
  <c r="I12" i="144"/>
  <c r="U12" i="143"/>
  <c r="B47" i="138"/>
  <c r="B46" i="138"/>
  <c r="B45" i="138"/>
  <c r="B44" i="138"/>
  <c r="B43" i="138"/>
  <c r="B42" i="138"/>
  <c r="B41" i="138"/>
  <c r="B40" i="138"/>
  <c r="B39" i="138"/>
  <c r="B38" i="138"/>
  <c r="B37" i="138"/>
  <c r="B36" i="138"/>
  <c r="B35" i="138"/>
  <c r="B34" i="138"/>
  <c r="B33" i="138"/>
  <c r="B32" i="138"/>
  <c r="B31" i="138"/>
  <c r="B30" i="138"/>
  <c r="B29" i="138"/>
  <c r="B28" i="138"/>
  <c r="B27" i="138"/>
  <c r="B26" i="138"/>
  <c r="B25" i="138"/>
  <c r="B24" i="138"/>
  <c r="B23" i="138"/>
  <c r="B22" i="138"/>
  <c r="B21" i="138"/>
  <c r="B20" i="138"/>
  <c r="B19" i="138"/>
  <c r="B18" i="138"/>
  <c r="B17" i="138"/>
  <c r="B16" i="138"/>
  <c r="B15" i="138"/>
  <c r="B14" i="138"/>
  <c r="B13" i="138"/>
  <c r="B12" i="138"/>
  <c r="B11" i="138"/>
  <c r="B10" i="138"/>
  <c r="B9" i="138"/>
  <c r="B8" i="138"/>
  <c r="B48" i="136"/>
  <c r="B47" i="136"/>
  <c r="B46" i="136"/>
  <c r="B45" i="136"/>
  <c r="B44" i="136"/>
  <c r="B43" i="136"/>
  <c r="B42" i="136"/>
  <c r="B41" i="136"/>
  <c r="B40" i="136"/>
  <c r="B39" i="136"/>
  <c r="B38" i="136"/>
  <c r="B37" i="136"/>
  <c r="B36" i="136"/>
  <c r="B35" i="136"/>
  <c r="B34" i="136"/>
  <c r="B33" i="136"/>
  <c r="B32" i="136"/>
  <c r="B31" i="136"/>
  <c r="B30" i="136"/>
  <c r="B29" i="136"/>
  <c r="B28" i="136"/>
  <c r="B27" i="136"/>
  <c r="B26" i="136"/>
  <c r="B25" i="136"/>
  <c r="B24" i="136"/>
  <c r="B23" i="136"/>
  <c r="B22" i="136"/>
  <c r="B21" i="136"/>
  <c r="B20" i="136"/>
  <c r="B19" i="136"/>
  <c r="B18" i="136"/>
  <c r="B17" i="136"/>
  <c r="B16" i="136"/>
  <c r="B15" i="136"/>
  <c r="B14" i="136"/>
  <c r="B13" i="136"/>
  <c r="B12" i="136"/>
  <c r="B11" i="136"/>
  <c r="B10" i="136"/>
  <c r="B9" i="136"/>
  <c r="O57" i="14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<sst xmlns="http://schemas.openxmlformats.org/spreadsheetml/2006/main" count="5213" uniqueCount="2279">
  <si>
    <t>常勤</t>
    <rPh sb="0" eb="2">
      <t>ジョウキン</t>
    </rPh>
    <phoneticPr fontId="7"/>
  </si>
  <si>
    <t>人</t>
    <rPh sb="0" eb="1">
      <t>ニン</t>
    </rPh>
    <phoneticPr fontId="7"/>
  </si>
  <si>
    <t>非常勤</t>
    <rPh sb="0" eb="3">
      <t>ヒジョウキン</t>
    </rPh>
    <phoneticPr fontId="7"/>
  </si>
  <si>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7"/>
  </si>
  <si>
    <t>事 業 所 名</t>
    <rPh sb="0" eb="1">
      <t>コト</t>
    </rPh>
    <rPh sb="2" eb="3">
      <t>ギョウ</t>
    </rPh>
    <rPh sb="4" eb="5">
      <t>ショ</t>
    </rPh>
    <rPh sb="6" eb="7">
      <t>メイ</t>
    </rPh>
    <phoneticPr fontId="7"/>
  </si>
  <si>
    <t>　〔　体　制　要　件　〕</t>
    <rPh sb="3" eb="4">
      <t>カラダ</t>
    </rPh>
    <rPh sb="5" eb="6">
      <t>セイ</t>
    </rPh>
    <rPh sb="7" eb="8">
      <t>ヨウ</t>
    </rPh>
    <rPh sb="9" eb="10">
      <t>ケン</t>
    </rPh>
    <phoneticPr fontId="7"/>
  </si>
  <si>
    <t>　〔　人　材　要　件　〕　</t>
    <rPh sb="3" eb="4">
      <t>ジン</t>
    </rPh>
    <rPh sb="5" eb="6">
      <t>ザイ</t>
    </rPh>
    <rPh sb="7" eb="8">
      <t>ヨウ</t>
    </rPh>
    <rPh sb="9" eb="10">
      <t>ケン</t>
    </rPh>
    <phoneticPr fontId="7"/>
  </si>
  <si>
    <t>常勤換算
職員数</t>
    <rPh sb="0" eb="2">
      <t>ジョウキン</t>
    </rPh>
    <rPh sb="2" eb="4">
      <t>カンサン</t>
    </rPh>
    <rPh sb="5" eb="7">
      <t>ショクイン</t>
    </rPh>
    <rPh sb="7" eb="8">
      <t>スウ</t>
    </rPh>
    <phoneticPr fontId="7"/>
  </si>
  <si>
    <t>サービス
提供時間</t>
    <rPh sb="5" eb="7">
      <t>テイキョウ</t>
    </rPh>
    <rPh sb="7" eb="9">
      <t>ジカン</t>
    </rPh>
    <phoneticPr fontId="7"/>
  </si>
  <si>
    <t>居宅介護従業者の総数</t>
    <rPh sb="0" eb="2">
      <t>キョタク</t>
    </rPh>
    <rPh sb="2" eb="4">
      <t>カイゴ</t>
    </rPh>
    <rPh sb="4" eb="7">
      <t>ジュウギョウシャ</t>
    </rPh>
    <rPh sb="8" eb="10">
      <t>ソウスウ</t>
    </rPh>
    <phoneticPr fontId="7"/>
  </si>
  <si>
    <t>時間</t>
    <rPh sb="0" eb="2">
      <t>ジカン</t>
    </rPh>
    <phoneticPr fontId="7"/>
  </si>
  <si>
    <t>(2)</t>
  </si>
  <si>
    <t>(3)</t>
  </si>
  <si>
    <t>月延べサービス提供時間</t>
    <rPh sb="0" eb="1">
      <t>ツキ</t>
    </rPh>
    <rPh sb="1" eb="2">
      <t>ノ</t>
    </rPh>
    <rPh sb="7" eb="9">
      <t>テイキョウ</t>
    </rPh>
    <rPh sb="9" eb="11">
      <t>ジカン</t>
    </rPh>
    <phoneticPr fontId="7"/>
  </si>
  <si>
    <t>居宅介護従業者の数</t>
    <rPh sb="0" eb="2">
      <t>キョタク</t>
    </rPh>
    <rPh sb="2" eb="4">
      <t>カイゴ</t>
    </rPh>
    <rPh sb="4" eb="7">
      <t>ジュウギョウシャ</t>
    </rPh>
    <rPh sb="8" eb="9">
      <t>スウ</t>
    </rPh>
    <phoneticPr fontId="7"/>
  </si>
  <si>
    <t>職員数</t>
    <rPh sb="0" eb="3">
      <t>ショクインスウ</t>
    </rPh>
    <phoneticPr fontId="7"/>
  </si>
  <si>
    <t>常勤換算職員数</t>
    <rPh sb="0" eb="2">
      <t>ジョウキン</t>
    </rPh>
    <rPh sb="2" eb="4">
      <t>カンサン</t>
    </rPh>
    <rPh sb="4" eb="7">
      <t>ショクインスウ</t>
    </rPh>
    <phoneticPr fontId="7"/>
  </si>
  <si>
    <t>サービス提供責任者</t>
    <rPh sb="4" eb="6">
      <t>テイキョウ</t>
    </rPh>
    <rPh sb="6" eb="9">
      <t>セキニンシャ</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</si>
  <si>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</si>
  <si>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7"/>
  </si>
  <si>
    <t>重度訪問介護従業者の総数</t>
    <rPh sb="0" eb="2">
      <t>ジュウド</t>
    </rPh>
    <rPh sb="2" eb="4">
      <t>ホウモン</t>
    </rPh>
    <rPh sb="4" eb="6">
      <t>カイゴ</t>
    </rPh>
    <rPh sb="6" eb="9">
      <t>ジュウギョウシャ</t>
    </rPh>
    <rPh sb="10" eb="12">
      <t>ソウスウ</t>
    </rPh>
    <phoneticPr fontId="7"/>
  </si>
  <si>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7"/>
  </si>
  <si>
    <t>重度訪問介護従業者の数</t>
    <rPh sb="0" eb="2">
      <t>ジュウド</t>
    </rPh>
    <rPh sb="2" eb="4">
      <t>ホウモン</t>
    </rPh>
    <rPh sb="4" eb="6">
      <t>カイゴ</t>
    </rPh>
    <rPh sb="6" eb="9">
      <t>ジュウギョウシャ</t>
    </rPh>
    <rPh sb="10" eb="11">
      <t>スウ</t>
    </rPh>
    <phoneticPr fontId="7"/>
  </si>
  <si>
    <t>サービス
提供責任者</t>
    <rPh sb="5" eb="6">
      <t>ツツミ</t>
    </rPh>
    <rPh sb="6" eb="7">
      <t>トモ</t>
    </rPh>
    <rPh sb="7" eb="10">
      <t>セキニンシャ</t>
    </rPh>
    <phoneticPr fontId="7"/>
  </si>
  <si>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7"/>
  </si>
  <si>
    <t>同行援護従業者の総数</t>
    <rPh sb="0" eb="2">
      <t>ドウコウ</t>
    </rPh>
    <rPh sb="2" eb="4">
      <t>エンゴ</t>
    </rPh>
    <rPh sb="4" eb="7">
      <t>ジュウギョウシャ</t>
    </rPh>
    <rPh sb="8" eb="10">
      <t>ソウスウ</t>
    </rPh>
    <phoneticPr fontId="7"/>
  </si>
  <si>
    <t>行動援護従業者の数</t>
    <rPh sb="0" eb="4">
      <t>コウドウエンゴ</t>
    </rPh>
    <rPh sb="4" eb="7">
      <t>ジュウギョウシャ</t>
    </rPh>
    <rPh sb="8" eb="9">
      <t>スウ</t>
    </rPh>
    <phoneticPr fontId="7"/>
  </si>
  <si>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7"/>
  </si>
  <si>
    <t>行動援護従業者の総数</t>
    <rPh sb="0" eb="4">
      <t>コウドウエンゴ</t>
    </rPh>
    <rPh sb="4" eb="7">
      <t>ジュウギョウシャ</t>
    </rPh>
    <rPh sb="8" eb="10">
      <t>ソウスウ</t>
    </rPh>
    <phoneticPr fontId="7"/>
  </si>
  <si>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7"/>
  </si>
  <si>
    <t>①</t>
  </si>
  <si>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7"/>
  </si>
  <si>
    <t>　</t>
  </si>
  <si>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7"/>
  </si>
  <si>
    <t>●</t>
  </si>
  <si>
    <t>居宅介護</t>
    <rPh sb="0" eb="2">
      <t>キョタク</t>
    </rPh>
    <rPh sb="2" eb="4">
      <t>カイゴ</t>
    </rPh>
    <phoneticPr fontId="16"/>
  </si>
  <si>
    <t>重度訪問介護</t>
    <rPh sb="0" eb="2">
      <t>ジュウド</t>
    </rPh>
    <rPh sb="2" eb="4">
      <t>ホウモン</t>
    </rPh>
    <rPh sb="4" eb="6">
      <t>カイゴ</t>
    </rPh>
    <phoneticPr fontId="16"/>
  </si>
  <si>
    <t>同行援護</t>
    <rPh sb="0" eb="2">
      <t>ドウコウ</t>
    </rPh>
    <rPh sb="2" eb="4">
      <t>エンゴ</t>
    </rPh>
    <phoneticPr fontId="16"/>
  </si>
  <si>
    <t>行動養護</t>
    <rPh sb="0" eb="2">
      <t>コウドウ</t>
    </rPh>
    <rPh sb="2" eb="4">
      <t>ヨウゴ</t>
    </rPh>
    <phoneticPr fontId="16"/>
  </si>
  <si>
    <t>重度障害者等包括支援</t>
  </si>
  <si>
    <t>地域生活移行個別支援特別加算に関する届出書</t>
    <phoneticPr fontId="16"/>
  </si>
  <si>
    <t>送迎加算に関する届出書（変更）</t>
    <phoneticPr fontId="16"/>
  </si>
  <si>
    <t>精神障害者地域移行特別加算に関する届出書</t>
    <phoneticPr fontId="16"/>
  </si>
  <si>
    <t>強度行動障害者地域移行特別加算に係る届出書</t>
    <phoneticPr fontId="16"/>
  </si>
  <si>
    <t>　　　　年　　月　　日</t>
    <rPh sb="4" eb="5">
      <t>ネン</t>
    </rPh>
    <rPh sb="7" eb="8">
      <t>ガツ</t>
    </rPh>
    <rPh sb="10" eb="11">
      <t>ニチ</t>
    </rPh>
    <phoneticPr fontId="7"/>
  </si>
  <si>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7"/>
  </si>
  <si>
    <t>事業所・施設の名称</t>
    <rPh sb="0" eb="3">
      <t>ジギョウショ</t>
    </rPh>
    <rPh sb="4" eb="6">
      <t>シセツ</t>
    </rPh>
    <rPh sb="7" eb="9">
      <t>メイショウ</t>
    </rPh>
    <phoneticPr fontId="7"/>
  </si>
  <si>
    <t>１　異動区分</t>
    <rPh sb="2" eb="4">
      <t>イドウ</t>
    </rPh>
    <rPh sb="4" eb="6">
      <t>クブン</t>
    </rPh>
    <phoneticPr fontId="7"/>
  </si>
  <si>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</si>
  <si>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</si>
  <si>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異動区分</t>
    <rPh sb="0" eb="2">
      <t>イドウ</t>
    </rPh>
    <rPh sb="2" eb="4">
      <t>クブン</t>
    </rPh>
    <phoneticPr fontId="7"/>
  </si>
  <si>
    <t>職員配置</t>
    <rPh sb="0" eb="2">
      <t>ショクイン</t>
    </rPh>
    <rPh sb="2" eb="4">
      <t>ハイチ</t>
    </rPh>
    <phoneticPr fontId="7"/>
  </si>
  <si>
    <t>研修の受講状況</t>
    <rPh sb="0" eb="2">
      <t>ケンシュウ</t>
    </rPh>
    <rPh sb="3" eb="5">
      <t>ジュコウ</t>
    </rPh>
    <rPh sb="5" eb="7">
      <t>ジョウキョウ</t>
    </rPh>
    <phoneticPr fontId="7"/>
  </si>
  <si>
    <t>職種</t>
    <rPh sb="0" eb="2">
      <t>ショクシュ</t>
    </rPh>
    <phoneticPr fontId="7"/>
  </si>
  <si>
    <t>氏名</t>
    <rPh sb="0" eb="2">
      <t>シメイ</t>
    </rPh>
    <phoneticPr fontId="7"/>
  </si>
  <si>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7"/>
  </si>
  <si>
    <t>強度行動障害支援者養成研修
（基礎研修）</t>
    <phoneticPr fontId="7"/>
  </si>
  <si>
    <t>生活支援員の数</t>
    <phoneticPr fontId="7"/>
  </si>
  <si>
    <t>（※２）生活支援員のうち２０％以上が、強度行動障害支援者養成研修（基礎研修）修了者であること。</t>
    <rPh sb="35" eb="37">
      <t>ケンシュウ</t>
    </rPh>
    <phoneticPr fontId="7"/>
  </si>
  <si>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7"/>
  </si>
  <si>
    <t>①</t>
    <phoneticPr fontId="7"/>
  </si>
  <si>
    <t>②</t>
    <phoneticPr fontId="7"/>
  </si>
  <si>
    <t>③</t>
    <phoneticPr fontId="7"/>
  </si>
  <si>
    <t>　　　</t>
    <phoneticPr fontId="7"/>
  </si>
  <si>
    <t>２　送迎の状況①
　 （全サービス）</t>
    <rPh sb="12" eb="13">
      <t>ゼン</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</si>
  <si>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</si>
  <si>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t>　週３回以上の送迎を実施している。</t>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</si>
  <si>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</si>
  <si>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　1には該当しない。</t>
    <rPh sb="4" eb="6">
      <t>ガイトウ</t>
    </rPh>
    <phoneticPr fontId="7"/>
  </si>
  <si>
    <t>１　新規　　　　　　２　変更　　　　　　３　終了</t>
    <rPh sb="2" eb="4">
      <t>シンキ</t>
    </rPh>
    <rPh sb="12" eb="14">
      <t>ヘンコウ</t>
    </rPh>
    <rPh sb="22" eb="24">
      <t>シュウリョウ</t>
    </rPh>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</si>
  <si>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7"/>
  </si>
  <si>
    <t>１　新規　　　　　　　　２　変更　　　　　　　　３　終了</t>
    <rPh sb="2" eb="4">
      <t>シンキ</t>
    </rPh>
    <rPh sb="14" eb="16">
      <t>ヘンコウ</t>
    </rPh>
    <rPh sb="26" eb="28">
      <t>シュウリョウ</t>
    </rPh>
    <phoneticPr fontId="7"/>
  </si>
  <si>
    <t>社会生活支援特別加算に係る届出書（新規・就労系・訓練系サービス）</t>
    <phoneticPr fontId="16"/>
  </si>
  <si>
    <t>(別紙３)視覚障害者又は言語聴覚障害者の状況</t>
    <phoneticPr fontId="16"/>
  </si>
  <si>
    <t>就労移行支援に係る基本報酬の算定区分に関する届出書（新規）</t>
    <phoneticPr fontId="16"/>
  </si>
  <si>
    <t>（別添）就労定着者の状況
（就労移行支援に係る基本報酬の算定区分に関する届出書）</t>
    <phoneticPr fontId="16"/>
  </si>
  <si>
    <t>就労移行支援・基本報酬算定区分（養成）</t>
    <phoneticPr fontId="7"/>
  </si>
  <si>
    <t>（別添）就労定着者の状況（養成）</t>
    <phoneticPr fontId="7"/>
  </si>
  <si>
    <t>就労研修修了（実務経験及び研修証明書）</t>
    <phoneticPr fontId="16"/>
  </si>
  <si>
    <t>就労研修（記載例）（実務経験及び研修証明書）</t>
    <phoneticPr fontId="16"/>
  </si>
  <si>
    <t>賃金向上達成指導員配置加算（新規）</t>
    <phoneticPr fontId="16"/>
  </si>
  <si>
    <t>就労移行支援体制加算（Ａ型）</t>
    <phoneticPr fontId="7"/>
  </si>
  <si>
    <t>就労移行支援体制加算（Ｂ型）</t>
    <phoneticPr fontId="7"/>
  </si>
  <si>
    <t>目標工賃達成指導員加算（就労継続支援Ｂ型）</t>
    <phoneticPr fontId="16"/>
  </si>
  <si>
    <t>目標工賃達成指導員加算　記入例</t>
    <phoneticPr fontId="16"/>
  </si>
  <si>
    <t>重度者支援体制加算</t>
    <phoneticPr fontId="16"/>
  </si>
  <si>
    <t>就労定着支援に係る基本報酬の算定区分に関する届出書（新規）</t>
    <phoneticPr fontId="16"/>
  </si>
  <si>
    <t>（別添１）就労継続者の状況
（就労定着支援に係る基本報酬の算定区分に関する届出書）</t>
    <phoneticPr fontId="16"/>
  </si>
  <si>
    <t>（別添２）就労継続者の状況
（就労定着支援に係る基本報酬の算定区分に関する届出書）（新規指定の場合）</t>
    <phoneticPr fontId="16"/>
  </si>
  <si>
    <t>就労定着実績体制加算に関する届出書（新規）</t>
    <phoneticPr fontId="16"/>
  </si>
  <si>
    <t>就労定着支援</t>
    <rPh sb="0" eb="2">
      <t>シュウロウ</t>
    </rPh>
    <rPh sb="2" eb="4">
      <t>テイチャク</t>
    </rPh>
    <rPh sb="4" eb="6">
      <t>シエン</t>
    </rPh>
    <phoneticPr fontId="16"/>
  </si>
  <si>
    <t>就労継続支援B型</t>
    <rPh sb="2" eb="4">
      <t>ケイゾク</t>
    </rPh>
    <rPh sb="4" eb="6">
      <t>シエン</t>
    </rPh>
    <rPh sb="7" eb="8">
      <t>ガタ</t>
    </rPh>
    <phoneticPr fontId="16"/>
  </si>
  <si>
    <t>就労継続支援A型</t>
    <rPh sb="0" eb="2">
      <t>シュウロウ</t>
    </rPh>
    <rPh sb="2" eb="4">
      <t>ケイゾク</t>
    </rPh>
    <rPh sb="4" eb="6">
      <t>シエン</t>
    </rPh>
    <rPh sb="7" eb="8">
      <t>ガタ</t>
    </rPh>
    <phoneticPr fontId="16"/>
  </si>
  <si>
    <t>就労移行支援</t>
    <rPh sb="0" eb="2">
      <t>シュウロウ</t>
    </rPh>
    <rPh sb="2" eb="4">
      <t>イコウ</t>
    </rPh>
    <rPh sb="4" eb="6">
      <t>シエン</t>
    </rPh>
    <phoneticPr fontId="16"/>
  </si>
  <si>
    <t>延長支援加算体制届出書（生活介護）</t>
    <phoneticPr fontId="16"/>
  </si>
  <si>
    <t>地域移行支援体制強化加算及び通勤者生活支援加算に係る体制
（宿泊型自立訓練事業所）</t>
    <phoneticPr fontId="16"/>
  </si>
  <si>
    <t>地域移行支援体制強化加算及び通勤者生活支援加算に係る体制</t>
    <phoneticPr fontId="16"/>
  </si>
  <si>
    <t>看護職員配置加算に係る届出書（生活訓練）</t>
    <phoneticPr fontId="16"/>
  </si>
  <si>
    <t>栄養士配置加算及び栄養マネジメント加算に関する届出書</t>
    <phoneticPr fontId="16"/>
  </si>
  <si>
    <t>夜勤職員配置体制加算に関する届出書</t>
    <phoneticPr fontId="16"/>
  </si>
  <si>
    <t>夜間看護体制加算に関する届出書</t>
    <phoneticPr fontId="16"/>
  </si>
  <si>
    <t>看護職員配置加算（新規・共同生活援助）</t>
    <phoneticPr fontId="16"/>
  </si>
  <si>
    <t>夜勤職員加配加算（新規・共同生活援助）</t>
    <phoneticPr fontId="16"/>
  </si>
  <si>
    <t>夜間支援体制等加算　（変更・共同生活援助）</t>
  </si>
  <si>
    <t>夜間支援体制等加算　記入例</t>
  </si>
  <si>
    <t>夜間支援体制等加算　注釈付き</t>
  </si>
  <si>
    <t>夜間支援体制等加算(宿泊型自立訓練）</t>
    <phoneticPr fontId="16"/>
  </si>
  <si>
    <t>夜間支援体制等加算　記入例（宿泊型自立訓練）</t>
    <phoneticPr fontId="16"/>
  </si>
  <si>
    <t>夜間支援体制等加算　注釈付き（宿泊型自立訓練）</t>
    <phoneticPr fontId="16"/>
  </si>
  <si>
    <t>医療的ケア対応支援加算（新規・共同生活援助）</t>
  </si>
  <si>
    <t>医療連携体制加算（Ⅴ）</t>
    <phoneticPr fontId="16"/>
  </si>
  <si>
    <t>医療連携体制加算（Ⅴ）　記入例</t>
    <phoneticPr fontId="16"/>
  </si>
  <si>
    <t>サービス管理責任者配置等加算（新規）※共生型</t>
    <rPh sb="19" eb="22">
      <t>キョウセイガタ</t>
    </rPh>
    <phoneticPr fontId="16"/>
  </si>
  <si>
    <t>就労移行支援体制加算（新規）　※生活介護、自立訓練</t>
    <rPh sb="0" eb="2">
      <t>シュウロウ</t>
    </rPh>
    <rPh sb="2" eb="4">
      <t>イコウ</t>
    </rPh>
    <rPh sb="4" eb="6">
      <t>シエン</t>
    </rPh>
    <rPh sb="6" eb="8">
      <t>タイセイ</t>
    </rPh>
    <rPh sb="8" eb="10">
      <t>カサン</t>
    </rPh>
    <rPh sb="11" eb="13">
      <t>シンキ</t>
    </rPh>
    <rPh sb="16" eb="18">
      <t>セイカツ</t>
    </rPh>
    <rPh sb="18" eb="20">
      <t>カイゴ</t>
    </rPh>
    <rPh sb="21" eb="23">
      <t>ジリツ</t>
    </rPh>
    <rPh sb="23" eb="25">
      <t>クンレン</t>
    </rPh>
    <phoneticPr fontId="16"/>
  </si>
  <si>
    <t>特定事業所加算に係る届出書（居宅介護事業所）</t>
  </si>
  <si>
    <t>特定事業所加算に係る届出書（重度訪問介護事業所）</t>
  </si>
  <si>
    <t>特定事業所加算に係る届出書（同行援護事業所）</t>
  </si>
  <si>
    <t>特定事業所加算に係る届出書（行動援護事業所）</t>
  </si>
  <si>
    <t>ピアサポート体制加算に関する届出書</t>
    <phoneticPr fontId="7"/>
  </si>
  <si>
    <t>ピアサポート実施加算に関する届出書（共同生活援助）</t>
    <phoneticPr fontId="7"/>
  </si>
  <si>
    <t>ピアサポート実施加算に関する届出書（自立訓練（機能訓練）、自立訓練（生活訓練）、就労継続支援Ｂ型用）</t>
    <phoneticPr fontId="7"/>
  </si>
  <si>
    <t>退居後ピアサポート実施加算に関する届出書（共同生活援助）</t>
    <rPh sb="21" eb="27">
      <t>キョウドウセイカツエンジョ</t>
    </rPh>
    <phoneticPr fontId="7"/>
  </si>
  <si>
    <t>リハビリテーション加算に関する届出書（生活介護）</t>
    <phoneticPr fontId="7"/>
  </si>
  <si>
    <t>リハビリテーション加算に関する届出書（自立訓練（機能訓練））</t>
    <phoneticPr fontId="7"/>
  </si>
  <si>
    <t>個別計画訓練支援加算に関する届出書</t>
    <phoneticPr fontId="16"/>
  </si>
  <si>
    <t>高次脳機能障害者支援体制加算に関する届出書</t>
    <phoneticPr fontId="16"/>
  </si>
  <si>
    <t>視覚・聴覚言語障害者支援体制加算（Ⅰ）に関する届出書</t>
    <phoneticPr fontId="16"/>
  </si>
  <si>
    <t>視覚・聴覚言語障害者支援体制加算（Ⅱ）に関する届出書</t>
    <phoneticPr fontId="16"/>
  </si>
  <si>
    <t>自立生活支援加算（Ⅲ）に関する届出書（移行支援住居の届出）</t>
    <phoneticPr fontId="16"/>
  </si>
  <si>
    <t>別紙　移行支援住居におけるサービス管理責任者　配置数算定票</t>
    <rPh sb="0" eb="2">
      <t>ベッシ</t>
    </rPh>
    <phoneticPr fontId="16"/>
  </si>
  <si>
    <t>別紙　移行支援住居におけるサービス管理責任者　配置数算定票(記載例と解説)</t>
    <rPh sb="0" eb="2">
      <t>ベッシ</t>
    </rPh>
    <phoneticPr fontId="16"/>
  </si>
  <si>
    <t>重度障害者支援加算に関する届出書（生活介護・施設入所支援）</t>
    <phoneticPr fontId="16"/>
  </si>
  <si>
    <t>重度障害者支援加算に関する届出書（短期入所）</t>
    <phoneticPr fontId="16"/>
  </si>
  <si>
    <t>重度障害者支援加算に関する届出書（共同生活援助）
（兼・○○年度強度行動障害支援者養成研修等受講計画）</t>
    <phoneticPr fontId="16"/>
  </si>
  <si>
    <t>障害者支援施設等感染対策向上加算に関する届出書</t>
    <phoneticPr fontId="7"/>
  </si>
  <si>
    <t>常勤看護職員等配置加算・看護職員配置加算に関する届出書</t>
    <phoneticPr fontId="16"/>
  </si>
  <si>
    <t>食事提供体制加算に関する届出書</t>
    <phoneticPr fontId="16"/>
  </si>
  <si>
    <t>人員配置体制加算に関する届出書（共同生活援助）</t>
    <phoneticPr fontId="16"/>
  </si>
  <si>
    <t>別添参考様式（人員配置体制確認表）</t>
    <phoneticPr fontId="16"/>
  </si>
  <si>
    <t>別添参考様式（人員配置体制確認表 （記載例））</t>
    <phoneticPr fontId="16"/>
  </si>
  <si>
    <t>参考表</t>
    <rPh sb="0" eb="3">
      <t>サンコウヒョウ</t>
    </rPh>
    <phoneticPr fontId="16"/>
  </si>
  <si>
    <t>人員配置体制加算に関する届出書（生活介護・療養介護）</t>
    <phoneticPr fontId="16"/>
  </si>
  <si>
    <t>地域移行支援体制加算に関する届出書</t>
    <phoneticPr fontId="16"/>
  </si>
  <si>
    <t>入浴支援加算に関する届出書</t>
    <phoneticPr fontId="16"/>
  </si>
  <si>
    <t>目標工賃達成加算に関する届出書</t>
    <phoneticPr fontId="16"/>
  </si>
  <si>
    <t>就労継続支援Ｂ型に係る基本報酬の算定区分に関する届出書</t>
    <phoneticPr fontId="16"/>
  </si>
  <si>
    <t>様式1　就労継続支援Ａ型事業所における地域連携活動実施状況報告書</t>
    <rPh sb="0" eb="2">
      <t>ヨウシキ</t>
    </rPh>
    <phoneticPr fontId="16"/>
  </si>
  <si>
    <t>様式2　就労継続支援Ａ型事業所における利用者の知識・能力向上に係る実施状況報告書</t>
    <phoneticPr fontId="16"/>
  </si>
  <si>
    <t>様式2-1　就労継続支援Ａ型事業所におけるスコア表（全体）</t>
    <phoneticPr fontId="16"/>
  </si>
  <si>
    <t>様式2-1　スコア公表様式（全体表）＜作成用＞</t>
    <phoneticPr fontId="16"/>
  </si>
  <si>
    <t>様式2-2　就労継続支援Ａ型事業所におけるスコア表（実績Ⅰ～Ⅳ、Ⅵ）（全体）</t>
    <phoneticPr fontId="16"/>
  </si>
  <si>
    <t>様式2-2　就労継続支援Ａ型事業所におけるスコア表（実績Ⅰ～Ⅳ、Ⅵ）＜作成用＞</t>
    <phoneticPr fontId="16"/>
  </si>
  <si>
    <t>地域生活支援拠点等に関連する加算の届出</t>
    <phoneticPr fontId="16"/>
  </si>
  <si>
    <t>地域生活支援拠点等機能強化加算に関する届出書</t>
    <phoneticPr fontId="16"/>
  </si>
  <si>
    <t>入院時情報提供書（相談支援事業所・重度訪問介護事業所→入院医療機関）</t>
    <phoneticPr fontId="16"/>
  </si>
  <si>
    <t>療養介護</t>
    <rPh sb="0" eb="2">
      <t>リョウヨウ</t>
    </rPh>
    <rPh sb="2" eb="4">
      <t>カイゴ</t>
    </rPh>
    <phoneticPr fontId="16"/>
  </si>
  <si>
    <t>生活介護</t>
    <rPh sb="0" eb="2">
      <t>セイカツ</t>
    </rPh>
    <rPh sb="2" eb="4">
      <t>カイゴ</t>
    </rPh>
    <phoneticPr fontId="16"/>
  </si>
  <si>
    <t>短期入所</t>
    <rPh sb="0" eb="2">
      <t>タンキ</t>
    </rPh>
    <rPh sb="2" eb="4">
      <t>ニュウショ</t>
    </rPh>
    <phoneticPr fontId="16"/>
  </si>
  <si>
    <t>施設入所支援</t>
    <rPh sb="0" eb="2">
      <t>シセツ</t>
    </rPh>
    <rPh sb="2" eb="4">
      <t>ニュウショ</t>
    </rPh>
    <rPh sb="4" eb="6">
      <t>シエン</t>
    </rPh>
    <phoneticPr fontId="16"/>
  </si>
  <si>
    <t>自立生活援助</t>
    <rPh sb="0" eb="2">
      <t>ジリツ</t>
    </rPh>
    <rPh sb="2" eb="4">
      <t>セイカツ</t>
    </rPh>
    <rPh sb="4" eb="6">
      <t>エンジョ</t>
    </rPh>
    <phoneticPr fontId="16"/>
  </si>
  <si>
    <t>共同生活援助</t>
    <rPh sb="0" eb="2">
      <t>キョウドウ</t>
    </rPh>
    <rPh sb="2" eb="4">
      <t>セイカツ</t>
    </rPh>
    <rPh sb="4" eb="6">
      <t>エンジョ</t>
    </rPh>
    <phoneticPr fontId="16"/>
  </si>
  <si>
    <t>自立訓練（機能訓練）</t>
    <rPh sb="0" eb="2">
      <t>ジリツ</t>
    </rPh>
    <rPh sb="2" eb="4">
      <t>クンレン</t>
    </rPh>
    <rPh sb="5" eb="7">
      <t>キノウ</t>
    </rPh>
    <rPh sb="7" eb="9">
      <t>クンレン</t>
    </rPh>
    <phoneticPr fontId="16"/>
  </si>
  <si>
    <t>自立訓練（生活訓練）</t>
    <rPh sb="0" eb="2">
      <t>ジリツ</t>
    </rPh>
    <rPh sb="2" eb="4">
      <t>クンレン</t>
    </rPh>
    <rPh sb="5" eb="7">
      <t>セイカツ</t>
    </rPh>
    <rPh sb="7" eb="9">
      <t>クンレン</t>
    </rPh>
    <phoneticPr fontId="16"/>
  </si>
  <si>
    <t>居住支援連携体制加算（新規・自立生活援助等）</t>
    <phoneticPr fontId="16"/>
  </si>
  <si>
    <t>加算シート一覧</t>
    <phoneticPr fontId="16"/>
  </si>
  <si>
    <t>15-2</t>
    <phoneticPr fontId="16"/>
  </si>
  <si>
    <t>15-1</t>
    <phoneticPr fontId="16"/>
  </si>
  <si>
    <t>16-1</t>
    <phoneticPr fontId="16"/>
  </si>
  <si>
    <t>16-2</t>
    <phoneticPr fontId="16"/>
  </si>
  <si>
    <t>17-1</t>
    <phoneticPr fontId="16"/>
  </si>
  <si>
    <t>17-2</t>
    <phoneticPr fontId="16"/>
  </si>
  <si>
    <t>18-1</t>
    <phoneticPr fontId="16"/>
  </si>
  <si>
    <t>18-2</t>
    <phoneticPr fontId="16"/>
  </si>
  <si>
    <t>20</t>
    <phoneticPr fontId="16"/>
  </si>
  <si>
    <t>25</t>
    <phoneticPr fontId="16"/>
  </si>
  <si>
    <t>28</t>
    <phoneticPr fontId="16"/>
  </si>
  <si>
    <t>29</t>
    <phoneticPr fontId="16"/>
  </si>
  <si>
    <t>41</t>
    <phoneticPr fontId="16"/>
  </si>
  <si>
    <t>46-1</t>
    <phoneticPr fontId="16"/>
  </si>
  <si>
    <t>46-2</t>
    <phoneticPr fontId="16"/>
  </si>
  <si>
    <t>46-3</t>
    <phoneticPr fontId="16"/>
  </si>
  <si>
    <t>47</t>
    <phoneticPr fontId="16"/>
  </si>
  <si>
    <t>48</t>
    <phoneticPr fontId="16"/>
  </si>
  <si>
    <t>50-1</t>
    <phoneticPr fontId="16"/>
  </si>
  <si>
    <t>50-2</t>
    <phoneticPr fontId="16"/>
  </si>
  <si>
    <t>50-3</t>
    <phoneticPr fontId="16"/>
  </si>
  <si>
    <t>52</t>
    <phoneticPr fontId="16"/>
  </si>
  <si>
    <t>53</t>
    <phoneticPr fontId="16"/>
  </si>
  <si>
    <t>54</t>
    <phoneticPr fontId="16"/>
  </si>
  <si>
    <t>55</t>
    <phoneticPr fontId="16"/>
  </si>
  <si>
    <t>56</t>
    <phoneticPr fontId="16"/>
  </si>
  <si>
    <t>57</t>
    <phoneticPr fontId="16"/>
  </si>
  <si>
    <t>58</t>
    <phoneticPr fontId="16"/>
  </si>
  <si>
    <t>59</t>
    <phoneticPr fontId="16"/>
  </si>
  <si>
    <t>60</t>
    <phoneticPr fontId="16"/>
  </si>
  <si>
    <t>62</t>
    <phoneticPr fontId="16"/>
  </si>
  <si>
    <t>63</t>
    <phoneticPr fontId="16"/>
  </si>
  <si>
    <t>64</t>
    <phoneticPr fontId="16"/>
  </si>
  <si>
    <t>65</t>
    <phoneticPr fontId="16"/>
  </si>
  <si>
    <t>66</t>
    <phoneticPr fontId="16"/>
  </si>
  <si>
    <t>67</t>
    <phoneticPr fontId="16"/>
  </si>
  <si>
    <t>68</t>
    <phoneticPr fontId="16"/>
  </si>
  <si>
    <t>69</t>
    <phoneticPr fontId="16"/>
  </si>
  <si>
    <t>70</t>
    <phoneticPr fontId="16"/>
  </si>
  <si>
    <t>71</t>
    <phoneticPr fontId="16"/>
  </si>
  <si>
    <t>　　年 　　月 　　日</t>
    <phoneticPr fontId="7"/>
  </si>
  <si>
    <t>異動等区分</t>
    <rPh sb="2" eb="3">
      <t>ナド</t>
    </rPh>
    <phoneticPr fontId="7"/>
  </si>
  <si>
    <t>　１　新規　　　　　２　変更　　　　　３　終了</t>
    <phoneticPr fontId="7"/>
  </si>
  <si>
    <t>届 出 項 目</t>
    <phoneticPr fontId="7"/>
  </si>
  <si>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7"/>
  </si>
  <si>
    <r>
      <t xml:space="preserve"> 有 </t>
    </r>
    <r>
      <rPr>
        <b/>
        <sz val="14"/>
        <rFont val="HGSｺﾞｼｯｸM"/>
        <family val="3"/>
        <charset val="128"/>
      </rPr>
      <t>・</t>
    </r>
    <r>
      <rPr>
        <b/>
        <sz val="11"/>
        <rFont val="HGSｺﾞｼｯｸM"/>
        <family val="3"/>
        <charset val="128"/>
      </rPr>
      <t xml:space="preserve"> 無</t>
    </r>
    <phoneticPr fontId="7"/>
  </si>
  <si>
    <t>①－ア</t>
    <phoneticPr fontId="7"/>
  </si>
  <si>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7"/>
  </si>
  <si>
    <t>□</t>
  </si>
  <si>
    <t>・</t>
    <phoneticPr fontId="7"/>
  </si>
  <si>
    <t>①－イ</t>
    <phoneticPr fontId="7"/>
  </si>
  <si>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7"/>
  </si>
  <si>
    <t>②　</t>
    <phoneticPr fontId="7"/>
  </si>
  <si>
    <t>　居宅介護従業者の技術指導等を目的とした会議を定期的に開催している。</t>
    <phoneticPr fontId="15"/>
  </si>
  <si>
    <t>　サービス提供責任者と居宅介護従業者との間の情報伝達及び報告体制を整備している。</t>
    <rPh sb="11" eb="13">
      <t>キョタク</t>
    </rPh>
    <rPh sb="13" eb="15">
      <t>カイゴ</t>
    </rPh>
    <rPh sb="15" eb="18">
      <t>ジュウギョウシャ</t>
    </rPh>
    <phoneticPr fontId="7"/>
  </si>
  <si>
    <t>④　</t>
    <phoneticPr fontId="7"/>
  </si>
  <si>
    <t>　居宅介護従業者に対する健康診断の定期的な実施体制を整備している。</t>
    <phoneticPr fontId="7"/>
  </si>
  <si>
    <t>⑤　</t>
    <phoneticPr fontId="7"/>
  </si>
  <si>
    <t>　緊急時等における対応方法を利用者に明示している。</t>
    <phoneticPr fontId="7"/>
  </si>
  <si>
    <t>⑥　</t>
    <phoneticPr fontId="7"/>
  </si>
  <si>
    <t>　新規に採用したすべての居宅介護従業者に対し、熟練した居宅介護従業者の同行による研修を実施している。</t>
    <phoneticPr fontId="7"/>
  </si>
  <si>
    <t>　</t>
    <phoneticPr fontId="7"/>
  </si>
  <si>
    <t>①　居宅介護従業者に関する要件について</t>
    <rPh sb="2" eb="4">
      <t>キョタク</t>
    </rPh>
    <rPh sb="4" eb="6">
      <t>カイゴ</t>
    </rPh>
    <rPh sb="6" eb="9">
      <t>ジュウギョウシャ</t>
    </rPh>
    <rPh sb="10" eb="11">
      <t>カン</t>
    </rPh>
    <rPh sb="13" eb="15">
      <t>ヨウケン</t>
    </rPh>
    <phoneticPr fontId="7"/>
  </si>
  <si>
    <t>　　下表の(1)については必ず記載すること。(2)・(3)・(4)についてはいずれかを記載することで可。</t>
    <rPh sb="2" eb="4">
      <t>カヒョウ</t>
    </rPh>
    <rPh sb="13" eb="14">
      <t>カナラ</t>
    </rPh>
    <rPh sb="15" eb="17">
      <t>キサイ</t>
    </rPh>
    <rPh sb="42" eb="44">
      <t>キサイ</t>
    </rPh>
    <rPh sb="49" eb="50">
      <t>カ</t>
    </rPh>
    <phoneticPr fontId="7"/>
  </si>
  <si>
    <t>(1)</t>
    <phoneticPr fontId="7"/>
  </si>
  <si>
    <t>(2)</t>
    <phoneticPr fontId="7"/>
  </si>
  <si>
    <t>(1)のうち介護福祉士の総数</t>
    <rPh sb="6" eb="8">
      <t>カイゴ</t>
    </rPh>
    <rPh sb="8" eb="11">
      <t>フクシシ</t>
    </rPh>
    <rPh sb="12" eb="14">
      <t>ソウスウ</t>
    </rPh>
    <phoneticPr fontId="7"/>
  </si>
  <si>
    <t>(1)に占める(2)の割合が30％以上</t>
    <rPh sb="4" eb="5">
      <t>シ</t>
    </rPh>
    <rPh sb="11" eb="13">
      <t>ワリアイ</t>
    </rPh>
    <rPh sb="17" eb="19">
      <t>イジョウ</t>
    </rPh>
    <phoneticPr fontId="7"/>
  </si>
  <si>
    <t>(3)</t>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</si>
  <si>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7"/>
  </si>
  <si>
    <t>(1)に占める(3)の割合が50％以上</t>
    <rPh sb="4" eb="5">
      <t>シ</t>
    </rPh>
    <rPh sb="11" eb="13">
      <t>ワリアイ</t>
    </rPh>
    <rPh sb="17" eb="19">
      <t>イジョウ</t>
    </rPh>
    <phoneticPr fontId="7"/>
  </si>
  <si>
    <t>(4)</t>
    <phoneticPr fontId="7"/>
  </si>
  <si>
    <t>(1)に占める(4)の割合が40％以上</t>
    <rPh sb="4" eb="5">
      <t>シ</t>
    </rPh>
    <rPh sb="11" eb="13">
      <t>ワリアイ</t>
    </rPh>
    <rPh sb="17" eb="19">
      <t>イジョウ</t>
    </rPh>
    <phoneticPr fontId="7"/>
  </si>
  <si>
    <t>②　サービス提供責任者に関する要件について</t>
    <rPh sb="6" eb="8">
      <t>テイキョウ</t>
    </rPh>
    <rPh sb="8" eb="11">
      <t>セキニンシャ</t>
    </rPh>
    <rPh sb="12" eb="13">
      <t>カン</t>
    </rPh>
    <rPh sb="15" eb="17">
      <t>ヨウケン</t>
    </rPh>
    <phoneticPr fontId="7"/>
  </si>
  <si>
    <t xml:space="preserve">  ア</t>
    <phoneticPr fontId="7"/>
  </si>
  <si>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7"/>
  </si>
  <si>
    <t>　イ　</t>
    <phoneticPr fontId="7"/>
  </si>
  <si>
    <t>　１人を超えるサービス提供責任者を配置することとされている事業所は、常勤のサービス提供責任者の２名以上の配置していること。</t>
    <phoneticPr fontId="7"/>
  </si>
  <si>
    <t>　ウ　</t>
    <phoneticPr fontId="7"/>
  </si>
  <si>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</si>
  <si>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</si>
  <si>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①　</t>
    <phoneticPr fontId="7"/>
  </si>
  <si>
    <t>　前年度又は前３月の期間における利用者の総数のうち、障害支援区分５以上である者、たんの吸引等を必要とする者、重症心身障害児及び医療的ケア児の占める割合が３０％以上</t>
    <phoneticPr fontId="7"/>
  </si>
  <si>
    <t>　前年度又は前３月の期間における利用者の総数のうち、障害支援区分４以上である者、たんの吸引等を必要とする者、重症心身障害児及び医療的ケア児が占める割合が５０％以上</t>
    <phoneticPr fontId="7"/>
  </si>
  <si>
    <t>備考</t>
    <phoneticPr fontId="7"/>
  </si>
  <si>
    <t>　「異動区分」、「届出項目」欄については、該当する番号に○を付してください。</t>
    <phoneticPr fontId="7"/>
  </si>
  <si>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7"/>
  </si>
  <si>
    <t>　それぞれの要件について根拠となる（要件を満たすことがわかる）書類も提出してください。</t>
    <phoneticPr fontId="7"/>
  </si>
  <si>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7"/>
  </si>
  <si>
    <t xml:space="preserve"> </t>
    <phoneticPr fontId="15"/>
  </si>
  <si>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7"/>
  </si>
  <si>
    <r>
      <t xml:space="preserve">有 </t>
    </r>
    <r>
      <rPr>
        <b/>
        <sz val="14"/>
        <rFont val="HGSｺﾞｼｯｸM"/>
        <family val="3"/>
        <charset val="128"/>
      </rPr>
      <t>・</t>
    </r>
    <r>
      <rPr>
        <b/>
        <sz val="11"/>
        <rFont val="HGSｺﾞｼｯｸM"/>
        <family val="3"/>
        <charset val="128"/>
      </rPr>
      <t xml:space="preserve"> 無</t>
    </r>
    <phoneticPr fontId="7"/>
  </si>
  <si>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7"/>
  </si>
  <si>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5"/>
  </si>
  <si>
    <t>　サービス提供責任者が重度訪問介護従業者に対して、毎月定期的に利用者に関する情報やサービス提供に当たっての留意事項を伝達している。（変更があった場合を含む。）</t>
    <phoneticPr fontId="15"/>
  </si>
  <si>
    <t>　重度訪問介護従業者に対する健康診断の定期的な実施体制を整備している。</t>
    <phoneticPr fontId="15"/>
  </si>
  <si>
    <t>　緊急時等における対応方法を利用者に明示している。</t>
    <phoneticPr fontId="15"/>
  </si>
  <si>
    <t>　新規に採用したすべての重度訪問介護従業者に対し、熟練した重度訪問介護従業者の同行による研修を実施している。</t>
    <phoneticPr fontId="15"/>
  </si>
  <si>
    <t>⑦　</t>
    <phoneticPr fontId="7"/>
  </si>
  <si>
    <t>　重度訪問介護従業者の常時派遣が可能となっており、現に深夜帯も含めてサービス提供している。</t>
    <rPh sb="11" eb="13">
      <t>ジョウジ</t>
    </rPh>
    <phoneticPr fontId="1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</si>
  <si>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7"/>
  </si>
  <si>
    <t>　　下表の(1)については必ず記載すること。(2)・(3)・(4)についてはいずれかを記載することで可。</t>
    <phoneticPr fontId="15"/>
  </si>
  <si>
    <t>(1)のうち介護福祉士の総数</t>
    <rPh sb="5" eb="7">
      <t>カイゴ</t>
    </rPh>
    <rPh sb="7" eb="10">
      <t>フクシシ</t>
    </rPh>
    <rPh sb="11" eb="13">
      <t>ソウスウ</t>
    </rPh>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</si>
  <si>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7"/>
  </si>
  <si>
    <t>ア</t>
    <phoneticPr fontId="1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</si>
  <si>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5"/>
  </si>
  <si>
    <t>イ　</t>
    <phoneticPr fontId="15"/>
  </si>
  <si>
    <t>　一人を超えるサービス提供責任者の配置義務がある事業所については、常勤のサービス提供責任者の２名以上の配置していること。</t>
    <phoneticPr fontId="15"/>
  </si>
  <si>
    <t>(1)　総数</t>
    <rPh sb="4" eb="6">
      <t>ソウスウ</t>
    </rPh>
    <phoneticPr fontId="7"/>
  </si>
  <si>
    <t>(2)　常勤</t>
    <rPh sb="4" eb="6">
      <t>ジョウキン</t>
    </rPh>
    <phoneticPr fontId="7"/>
  </si>
  <si>
    <t>(3)　非常勤</t>
    <rPh sb="4" eb="7">
      <t>ヒジョウキン</t>
    </rPh>
    <phoneticPr fontId="7"/>
  </si>
  <si>
    <t>　前年度又は前３月の期間における利用者（障害児を除く）の総数のうち、障害支援区分５以上である者及びたんの吸引等を必要とする者が占める割合が50％以上</t>
    <phoneticPr fontId="15"/>
  </si>
  <si>
    <t>備考</t>
  </si>
  <si>
    <t>　「異動区分」、「届出項目」欄については、該当する番号に○を付してください。</t>
    <phoneticPr fontId="15"/>
  </si>
  <si>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5"/>
  </si>
  <si>
    <t>　それぞれの要件について根拠となる（要件を満たすことがわかる）書類も提出してください。</t>
    <phoneticPr fontId="15"/>
  </si>
  <si>
    <t>　</t>
    <phoneticPr fontId="15"/>
  </si>
  <si>
    <r>
      <t xml:space="preserve">有 </t>
    </r>
    <r>
      <rPr>
        <b/>
        <sz val="14"/>
        <color theme="1"/>
        <rFont val="HGSｺﾞｼｯｸM"/>
        <family val="3"/>
        <charset val="128"/>
      </rPr>
      <t>・</t>
    </r>
    <r>
      <rPr>
        <b/>
        <sz val="11"/>
        <color theme="1"/>
        <rFont val="HGSｺﾞｼｯｸM"/>
        <family val="3"/>
        <charset val="128"/>
      </rPr>
      <t xml:space="preserve"> 無</t>
    </r>
    <phoneticPr fontId="7"/>
  </si>
  <si>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7"/>
  </si>
  <si>
    <t>・</t>
  </si>
  <si>
    <t>　同行援護従業者の技術指導等を目的とした会議を定期的に開催している。</t>
    <rPh sb="1" eb="3">
      <t>ドウコウ</t>
    </rPh>
    <phoneticPr fontId="7"/>
  </si>
  <si>
    <t>　サービス提供責任者と同行援護従業者との間の情報伝達及び報告体制を整備している。</t>
    <rPh sb="11" eb="13">
      <t>ドウコウ</t>
    </rPh>
    <rPh sb="13" eb="15">
      <t>エンゴ</t>
    </rPh>
    <rPh sb="15" eb="18">
      <t>ジュウギョウシャ</t>
    </rPh>
    <phoneticPr fontId="7"/>
  </si>
  <si>
    <t>　同行援護従業者に対する健康診断の定期的な実施体制を整備している。</t>
    <rPh sb="1" eb="3">
      <t>ドウコウ</t>
    </rPh>
    <phoneticPr fontId="7"/>
  </si>
  <si>
    <t>　新規に採用したすべての同行援護介護従業者に対し、熟練した同行援護従業者の同行による研修を実施している。</t>
    <rPh sb="12" eb="14">
      <t>ドウコウ</t>
    </rPh>
    <rPh sb="29" eb="31">
      <t>ドウコウ</t>
    </rPh>
    <phoneticPr fontId="7"/>
  </si>
  <si>
    <t>①　同行援護従業者に関する要件について</t>
    <rPh sb="2" eb="4">
      <t>ドウコウ</t>
    </rPh>
    <rPh sb="4" eb="6">
      <t>エンゴ</t>
    </rPh>
    <rPh sb="6" eb="9">
      <t>ジュウギョウシャ</t>
    </rPh>
    <rPh sb="10" eb="11">
      <t>カン</t>
    </rPh>
    <rPh sb="13" eb="15">
      <t>ヨウケン</t>
    </rPh>
    <phoneticPr fontId="7"/>
  </si>
  <si>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7"/>
  </si>
  <si>
    <t>(４)</t>
    <phoneticPr fontId="7"/>
  </si>
  <si>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7"/>
  </si>
  <si>
    <t>(５)</t>
  </si>
  <si>
    <t>(1)のうち同行援護従業者養成研修及び国立リハビリテーションセンター学院視覚障害学科修了者等の総数</t>
    <phoneticPr fontId="15"/>
  </si>
  <si>
    <t>(1)に占める(5)の割合が30％以上</t>
    <rPh sb="4" eb="5">
      <t>シ</t>
    </rPh>
    <rPh sb="11" eb="13">
      <t>ワリアイ</t>
    </rPh>
    <rPh sb="17" eb="19">
      <t>イジョウ</t>
    </rPh>
    <phoneticPr fontId="7"/>
  </si>
  <si>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</si>
  <si>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7"/>
  </si>
  <si>
    <t>(1)に占める(6)の割合が20％以上</t>
    <phoneticPr fontId="15"/>
  </si>
  <si>
    <t xml:space="preserve">　ア　
   </t>
    <phoneticPr fontId="7"/>
  </si>
  <si>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7"/>
  </si>
  <si>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7"/>
  </si>
  <si>
    <t>同行援護従業者の数</t>
    <rPh sb="4" eb="7">
      <t>ジュウギョウシャ</t>
    </rPh>
    <rPh sb="8" eb="9">
      <t>スウ</t>
    </rPh>
    <phoneticPr fontId="7"/>
  </si>
  <si>
    <t>　前年度又は前３月の期間における利用者（障害児を除く）の総数のうち、障害支援区分５以上である者及びたんの吸引等を必要とする者が占める割合が30％以上</t>
    <phoneticPr fontId="7"/>
  </si>
  <si>
    <t>　前年度又は前３月の期間における利用者（障害児を除く）の総数のうち、障害支援区分４以上である者及びたんの吸引等を必要とする者が占める割合が50％以上</t>
    <phoneticPr fontId="7"/>
  </si>
  <si>
    <t>　ここでいう常勤とは、「障害者の日常生活及び社会生活を総合的に支援するための法律に基づく指定障害福祉サービスの事業等の人員、
　　</t>
    <phoneticPr fontId="7"/>
  </si>
  <si>
    <t>設備及び運営に関する基準について」（平成１８年１２月６日厚生労働省社会・援護局障害保健福祉部長通知）第二の２の(3)に定義する</t>
  </si>
  <si>
    <t>「常勤」をいう。</t>
  </si>
  <si>
    <t>異動区分</t>
    <phoneticPr fontId="7"/>
  </si>
  <si>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7"/>
  </si>
  <si>
    <t>　行動援護従業者の技術指導等を目的とした会議を定期的に開催している。</t>
    <phoneticPr fontId="15"/>
  </si>
  <si>
    <t>　サービス提供責任者と行動援護従業者との間の情報伝達及び報告体制を整備している。</t>
    <rPh sb="11" eb="15">
      <t>コウドウエンゴ</t>
    </rPh>
    <rPh sb="15" eb="18">
      <t>ジュウギョウシャ</t>
    </rPh>
    <phoneticPr fontId="7"/>
  </si>
  <si>
    <t>④</t>
    <phoneticPr fontId="7"/>
  </si>
  <si>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5"/>
  </si>
  <si>
    <t>⑤</t>
    <phoneticPr fontId="7"/>
  </si>
  <si>
    <t>　行動援護従業者に対する健康診断の定期的な実施体制を整備している。</t>
    <phoneticPr fontId="15"/>
  </si>
  <si>
    <t>⑥</t>
    <phoneticPr fontId="7"/>
  </si>
  <si>
    <t>⑦</t>
    <phoneticPr fontId="7"/>
  </si>
  <si>
    <t>　新規に採用したすべての行動援護介護従業者に対し、熟練した行動援護従業者の同行による研修を実施している。</t>
    <phoneticPr fontId="7"/>
  </si>
  <si>
    <t>①　行動援護従業者に関する要件について</t>
    <rPh sb="2" eb="6">
      <t>コウドウエンゴ</t>
    </rPh>
    <rPh sb="6" eb="9">
      <t>ジュウギョウシャ</t>
    </rPh>
    <rPh sb="10" eb="11">
      <t>カン</t>
    </rPh>
    <rPh sb="13" eb="15">
      <t>ヨウケン</t>
    </rPh>
    <phoneticPr fontId="7"/>
  </si>
  <si>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7"/>
  </si>
  <si>
    <t>(5)</t>
    <phoneticPr fontId="1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</si>
  <si>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7"/>
  </si>
  <si>
    <t>１人以上</t>
    <phoneticPr fontId="7"/>
  </si>
  <si>
    <t>　ア　</t>
    <phoneticPr fontId="7"/>
  </si>
  <si>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7"/>
  </si>
  <si>
    <t>２　　　　
　　　　　</t>
    <phoneticPr fontId="7"/>
  </si>
  <si>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7"/>
  </si>
  <si>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7"/>
  </si>
  <si>
    <t>　　</t>
    <phoneticPr fontId="7"/>
  </si>
  <si>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6"/>
  </si>
  <si>
    <t>記入日：</t>
    <rPh sb="0" eb="3">
      <t>キニュウビ</t>
    </rPh>
    <phoneticPr fontId="16"/>
  </si>
  <si>
    <t>年</t>
    <rPh sb="0" eb="1">
      <t>ネン</t>
    </rPh>
    <phoneticPr fontId="16"/>
  </si>
  <si>
    <t>月</t>
    <rPh sb="0" eb="1">
      <t>ガツ</t>
    </rPh>
    <phoneticPr fontId="16"/>
  </si>
  <si>
    <t>日</t>
    <rPh sb="0" eb="1">
      <t>ニチ</t>
    </rPh>
    <phoneticPr fontId="16"/>
  </si>
  <si>
    <t>添付資料：</t>
    <rPh sb="0" eb="2">
      <t>テンプ</t>
    </rPh>
    <rPh sb="2" eb="4">
      <t>シリョウ</t>
    </rPh>
    <phoneticPr fontId="16"/>
  </si>
  <si>
    <t>あり</t>
    <phoneticPr fontId="16"/>
  </si>
  <si>
    <t>なし</t>
    <phoneticPr fontId="16"/>
  </si>
  <si>
    <t>事業所名</t>
    <rPh sb="0" eb="3">
      <t>ジギョウショ</t>
    </rPh>
    <rPh sb="3" eb="4">
      <t>メイ</t>
    </rPh>
    <phoneticPr fontId="16"/>
  </si>
  <si>
    <t>担当者名</t>
    <rPh sb="0" eb="2">
      <t>タントウ</t>
    </rPh>
    <rPh sb="2" eb="4">
      <t>シャメイ</t>
    </rPh>
    <phoneticPr fontId="16"/>
  </si>
  <si>
    <t>連絡先</t>
    <rPh sb="0" eb="3">
      <t>レンラクサキ</t>
    </rPh>
    <phoneticPr fontId="16"/>
  </si>
  <si>
    <t>以下の情報は本人及び家族の同意に基づいて提供しています。</t>
    <phoneticPr fontId="16"/>
  </si>
  <si>
    <t>１．基本情報</t>
  </si>
  <si>
    <t>氏名</t>
    <rPh sb="0" eb="2">
      <t>シメイ</t>
    </rPh>
    <phoneticPr fontId="16"/>
  </si>
  <si>
    <t>住所</t>
    <rPh sb="0" eb="2">
      <t>ジュウショ</t>
    </rPh>
    <phoneticPr fontId="16"/>
  </si>
  <si>
    <t>生年月日</t>
    <rPh sb="0" eb="4">
      <t>セイネンガッピ</t>
    </rPh>
    <phoneticPr fontId="16"/>
  </si>
  <si>
    <t>月</t>
    <rPh sb="0" eb="1">
      <t>ツキ</t>
    </rPh>
    <phoneticPr fontId="16"/>
  </si>
  <si>
    <t>日（</t>
    <rPh sb="0" eb="1">
      <t>ニチ</t>
    </rPh>
    <phoneticPr fontId="16"/>
  </si>
  <si>
    <t>歳）</t>
    <rPh sb="0" eb="1">
      <t>サイ</t>
    </rPh>
    <phoneticPr fontId="16"/>
  </si>
  <si>
    <t>障害名・
疾患名</t>
    <phoneticPr fontId="16"/>
  </si>
  <si>
    <t>現病歴・
既往歴</t>
    <phoneticPr fontId="16"/>
  </si>
  <si>
    <t>医療的ケア</t>
  </si>
  <si>
    <t>あり→内容：（</t>
    <rPh sb="3" eb="5">
      <t>ナイヨウ</t>
    </rPh>
    <phoneticPr fontId="16"/>
  </si>
  <si>
    <t>）</t>
    <phoneticPr fontId="16"/>
  </si>
  <si>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6"/>
  </si>
  <si>
    <t>身障（</t>
    <rPh sb="0" eb="2">
      <t>シンショウ</t>
    </rPh>
    <phoneticPr fontId="16"/>
  </si>
  <si>
    <t>）級、内容：</t>
    <rPh sb="1" eb="2">
      <t>キュウ</t>
    </rPh>
    <rPh sb="3" eb="5">
      <t>ナイヨウ</t>
    </rPh>
    <phoneticPr fontId="16"/>
  </si>
  <si>
    <t>視覚</t>
    <rPh sb="0" eb="2">
      <t>シカク</t>
    </rPh>
    <phoneticPr fontId="16"/>
  </si>
  <si>
    <t>聴覚</t>
    <rPh sb="0" eb="2">
      <t>チョウカク</t>
    </rPh>
    <phoneticPr fontId="16"/>
  </si>
  <si>
    <t>肢体</t>
    <rPh sb="0" eb="2">
      <t>シタイ</t>
    </rPh>
    <phoneticPr fontId="16"/>
  </si>
  <si>
    <t>内部</t>
    <rPh sb="0" eb="2">
      <t>ナイブ</t>
    </rPh>
    <phoneticPr fontId="16"/>
  </si>
  <si>
    <t>その他</t>
    <rPh sb="2" eb="3">
      <t>ホカ</t>
    </rPh>
    <phoneticPr fontId="16"/>
  </si>
  <si>
    <t>障害支援区分</t>
    <rPh sb="0" eb="6">
      <t>ショウガイシエンクブン</t>
    </rPh>
    <phoneticPr fontId="16"/>
  </si>
  <si>
    <t>申請中</t>
    <rPh sb="0" eb="3">
      <t>シンセイチュウ</t>
    </rPh>
    <phoneticPr fontId="16"/>
  </si>
  <si>
    <t>療育（</t>
    <rPh sb="0" eb="2">
      <t>リョウイク</t>
    </rPh>
    <phoneticPr fontId="16"/>
  </si>
  <si>
    <t>精神（</t>
    <rPh sb="0" eb="2">
      <t>セイシン</t>
    </rPh>
    <phoneticPr fontId="16"/>
  </si>
  <si>
    <t>）級</t>
    <rPh sb="1" eb="2">
      <t>キュウ</t>
    </rPh>
    <phoneticPr fontId="16"/>
  </si>
  <si>
    <t>あり→区分（</t>
    <rPh sb="3" eb="5">
      <t>クブン</t>
    </rPh>
    <phoneticPr fontId="16"/>
  </si>
  <si>
    <t>２．本人の状態、支援における留意点等</t>
    <rPh sb="8" eb="10">
      <t>シエン</t>
    </rPh>
    <rPh sb="17" eb="18">
      <t>トウ</t>
    </rPh>
    <phoneticPr fontId="16"/>
  </si>
  <si>
    <t>※サービス等利用計画、アセスメントシート、別紙等を添付することで、記載を省略することが可能です。</t>
    <rPh sb="21" eb="23">
      <t>ベッシ</t>
    </rPh>
    <phoneticPr fontId="16"/>
  </si>
  <si>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6"/>
  </si>
  <si>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16"/>
  </si>
  <si>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16"/>
  </si>
  <si>
    <t xml:space="preserve">本人・家族からの聴取を希望  </t>
    <rPh sb="8" eb="10">
      <t>チョウシュ</t>
    </rPh>
    <phoneticPr fontId="16"/>
  </si>
  <si>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6"/>
  </si>
  <si>
    <t>ADL</t>
    <phoneticPr fontId="16"/>
  </si>
  <si>
    <t>起居動作</t>
    <rPh sb="0" eb="2">
      <t>キキョ</t>
    </rPh>
    <rPh sb="2" eb="4">
      <t>ドウサ</t>
    </rPh>
    <phoneticPr fontId="16"/>
  </si>
  <si>
    <t>自立</t>
    <rPh sb="0" eb="2">
      <t>ジリツ</t>
    </rPh>
    <phoneticPr fontId="16"/>
  </si>
  <si>
    <t>見守り</t>
    <rPh sb="0" eb="2">
      <t>ミマモ</t>
    </rPh>
    <phoneticPr fontId="16"/>
  </si>
  <si>
    <t>一部介助</t>
    <rPh sb="0" eb="4">
      <t>イチブカイジョ</t>
    </rPh>
    <phoneticPr fontId="16"/>
  </si>
  <si>
    <t>全介助</t>
    <rPh sb="0" eb="3">
      <t>ゼンカイジョ</t>
    </rPh>
    <phoneticPr fontId="16"/>
  </si>
  <si>
    <t>移乗</t>
    <rPh sb="0" eb="2">
      <t>イジョウ</t>
    </rPh>
    <phoneticPr fontId="16"/>
  </si>
  <si>
    <t>歩行</t>
    <rPh sb="0" eb="2">
      <t>ホコウ</t>
    </rPh>
    <phoneticPr fontId="16"/>
  </si>
  <si>
    <t>更衣・整容</t>
    <rPh sb="0" eb="2">
      <t>コウイ</t>
    </rPh>
    <rPh sb="3" eb="5">
      <t>セイヨウ</t>
    </rPh>
    <phoneticPr fontId="16"/>
  </si>
  <si>
    <t>食事</t>
    <rPh sb="0" eb="2">
      <t>ショクジ</t>
    </rPh>
    <phoneticPr fontId="16"/>
  </si>
  <si>
    <t>※食事形態：</t>
    <rPh sb="1" eb="5">
      <t>ショクジケイタイ</t>
    </rPh>
    <phoneticPr fontId="16"/>
  </si>
  <si>
    <t>普通</t>
    <rPh sb="0" eb="2">
      <t>フツウ</t>
    </rPh>
    <phoneticPr fontId="16"/>
  </si>
  <si>
    <t>嚥下食</t>
    <rPh sb="0" eb="3">
      <t>エンゲショク</t>
    </rPh>
    <phoneticPr fontId="16"/>
  </si>
  <si>
    <t>経管栄養</t>
    <rPh sb="0" eb="4">
      <t>ケイカンエイヨウ</t>
    </rPh>
    <phoneticPr fontId="16"/>
  </si>
  <si>
    <t>排泄</t>
    <rPh sb="0" eb="2">
      <t>ハイセツ</t>
    </rPh>
    <phoneticPr fontId="16"/>
  </si>
  <si>
    <t>※排泄方法：</t>
    <rPh sb="1" eb="5">
      <t>ハイセツホウホウ</t>
    </rPh>
    <phoneticPr fontId="16"/>
  </si>
  <si>
    <t>トイレ</t>
    <phoneticPr fontId="16"/>
  </si>
  <si>
    <t>ﾎﾟｰﾀﾌﾞﾙ</t>
    <phoneticPr fontId="16"/>
  </si>
  <si>
    <t>ｵﾑﾂ・ﾊﾟｯﾄ</t>
    <phoneticPr fontId="16"/>
  </si>
  <si>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16"/>
  </si>
  <si>
    <t>視力</t>
    <rPh sb="0" eb="2">
      <t>シリョク</t>
    </rPh>
    <phoneticPr fontId="16"/>
  </si>
  <si>
    <t>問題なし</t>
    <rPh sb="0" eb="2">
      <t>モンダイ</t>
    </rPh>
    <phoneticPr fontId="16"/>
  </si>
  <si>
    <t>やや難あり</t>
    <rPh sb="2" eb="3">
      <t>ナン</t>
    </rPh>
    <phoneticPr fontId="16"/>
  </si>
  <si>
    <t>困難</t>
    <rPh sb="0" eb="2">
      <t>コンナン</t>
    </rPh>
    <phoneticPr fontId="16"/>
  </si>
  <si>
    <t>聴力</t>
    <rPh sb="0" eb="2">
      <t>チョウリョク</t>
    </rPh>
    <phoneticPr fontId="16"/>
  </si>
  <si>
    <t>言語</t>
    <rPh sb="0" eb="2">
      <t>ゲンゴ</t>
    </rPh>
    <phoneticPr fontId="16"/>
  </si>
  <si>
    <t>意思伝達の手段・方法</t>
    <rPh sb="0" eb="4">
      <t>イシデンタツ</t>
    </rPh>
    <rPh sb="5" eb="7">
      <t>シュダン</t>
    </rPh>
    <rPh sb="8" eb="10">
      <t>ホウホウ</t>
    </rPh>
    <phoneticPr fontId="16"/>
  </si>
  <si>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6"/>
  </si>
  <si>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6"/>
  </si>
  <si>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6"/>
  </si>
  <si>
    <t>　退院前カンファレンスへの事業所としての参加希望</t>
    <rPh sb="1" eb="4">
      <t>タイインマエ</t>
    </rPh>
    <rPh sb="13" eb="16">
      <t>ジギョウショ</t>
    </rPh>
    <rPh sb="20" eb="22">
      <t>サンカ</t>
    </rPh>
    <rPh sb="22" eb="24">
      <t>キボウ</t>
    </rPh>
    <phoneticPr fontId="16"/>
  </si>
  <si>
    <t>参加を希望する</t>
    <rPh sb="0" eb="2">
      <t>サンカ</t>
    </rPh>
    <rPh sb="3" eb="5">
      <t>キボウ</t>
    </rPh>
    <phoneticPr fontId="16"/>
  </si>
  <si>
    <t>３．重度訪問介護利用者への特別なコミュニケーション支援</t>
    <phoneticPr fontId="16"/>
  </si>
  <si>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16"/>
  </si>
  <si>
    <t>特別なコミュニケーション支援の必要性</t>
  </si>
  <si>
    <r>
      <t>あり</t>
    </r>
    <r>
      <rPr>
        <sz val="9"/>
        <color theme="1"/>
        <rFont val="HGPｺﾞｼｯｸM"/>
        <family val="3"/>
        <charset val="128"/>
      </rPr>
      <t>（以下を記載）</t>
    </r>
    <phoneticPr fontId="16"/>
  </si>
  <si>
    <t>特別なコミュニケーション支援が
必要な理由</t>
    <phoneticPr fontId="16"/>
  </si>
  <si>
    <t>訪問の
可能性が
ある事業所</t>
    <phoneticPr fontId="16"/>
  </si>
  <si>
    <t>事業所</t>
    <rPh sb="0" eb="3">
      <t>ジギョウショ</t>
    </rPh>
    <phoneticPr fontId="16"/>
  </si>
  <si>
    <t>担当者</t>
    <rPh sb="0" eb="2">
      <t>タントウ</t>
    </rPh>
    <rPh sb="2" eb="3">
      <t>シャ</t>
    </rPh>
    <phoneticPr fontId="16"/>
  </si>
  <si>
    <t>営業時間</t>
    <rPh sb="0" eb="4">
      <t>エイギョウジカン</t>
    </rPh>
    <phoneticPr fontId="16"/>
  </si>
  <si>
    <t>：</t>
    <phoneticPr fontId="16"/>
  </si>
  <si>
    <t>～</t>
    <phoneticPr fontId="16"/>
  </si>
  <si>
    <t>訪問可能な時間帯</t>
    <phoneticPr fontId="16"/>
  </si>
  <si>
    <t>朝</t>
    <rPh sb="0" eb="1">
      <t>アサ</t>
    </rPh>
    <phoneticPr fontId="16"/>
  </si>
  <si>
    <t>昼</t>
    <rPh sb="0" eb="1">
      <t>ヒル</t>
    </rPh>
    <phoneticPr fontId="16"/>
  </si>
  <si>
    <t>夜間</t>
    <rPh sb="0" eb="2">
      <t>ヤカン</t>
    </rPh>
    <phoneticPr fontId="16"/>
  </si>
  <si>
    <t>終日</t>
    <rPh sb="0" eb="2">
      <t>シュウジツ</t>
    </rPh>
    <phoneticPr fontId="16"/>
  </si>
  <si>
    <t>→訪問可能な時間帯（</t>
    <rPh sb="1" eb="5">
      <t>ホウモンカノウ</t>
    </rPh>
    <rPh sb="6" eb="9">
      <t>ジカンタイ</t>
    </rPh>
    <phoneticPr fontId="16"/>
  </si>
  <si>
    <t>想定される事業所の支援内容</t>
    <phoneticPr fontId="16"/>
  </si>
  <si>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</si>
  <si>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6"/>
  </si>
  <si>
    <t xml:space="preserve">①家族・世帯の状況 </t>
    <phoneticPr fontId="16"/>
  </si>
  <si>
    <t>添付資料を参照</t>
    <rPh sb="2" eb="4">
      <t>シリョウ</t>
    </rPh>
    <rPh sb="5" eb="7">
      <t>サンショウ</t>
    </rPh>
    <phoneticPr fontId="16"/>
  </si>
  <si>
    <t xml:space="preserve">本人・家族からの聴取を希望 </t>
    <rPh sb="8" eb="10">
      <t>チョウシュ</t>
    </rPh>
    <phoneticPr fontId="16"/>
  </si>
  <si>
    <t>世帯構成</t>
  </si>
  <si>
    <t>単身</t>
    <rPh sb="0" eb="2">
      <t>タンシン</t>
    </rPh>
    <phoneticPr fontId="16"/>
  </si>
  <si>
    <t>夫婦のみ</t>
    <rPh sb="0" eb="2">
      <t>フウフ</t>
    </rPh>
    <phoneticPr fontId="16"/>
  </si>
  <si>
    <t>本人と親</t>
    <rPh sb="0" eb="2">
      <t>ホンニン</t>
    </rPh>
    <rPh sb="3" eb="4">
      <t>オヤ</t>
    </rPh>
    <phoneticPr fontId="16"/>
  </si>
  <si>
    <t>本人と子</t>
    <rPh sb="0" eb="2">
      <t>ホンニン</t>
    </rPh>
    <rPh sb="3" eb="4">
      <t>コ</t>
    </rPh>
    <phoneticPr fontId="16"/>
  </si>
  <si>
    <t>その他（</t>
    <rPh sb="2" eb="3">
      <t>ホカ</t>
    </rPh>
    <phoneticPr fontId="16"/>
  </si>
  <si>
    <t>生活の場所</t>
    <rPh sb="0" eb="2">
      <t>セイカツ</t>
    </rPh>
    <rPh sb="3" eb="5">
      <t>バショ</t>
    </rPh>
    <phoneticPr fontId="16"/>
  </si>
  <si>
    <t>自宅</t>
    <rPh sb="0" eb="2">
      <t>ジタク</t>
    </rPh>
    <phoneticPr fontId="16"/>
  </si>
  <si>
    <t>グループホーム</t>
    <phoneticPr fontId="16"/>
  </si>
  <si>
    <t>施設</t>
    <rPh sb="0" eb="2">
      <t>シセツ</t>
    </rPh>
    <phoneticPr fontId="16"/>
  </si>
  <si>
    <t>キーパーソン</t>
  </si>
  <si>
    <t>続柄</t>
    <rPh sb="0" eb="1">
      <t>ツヅ</t>
    </rPh>
    <rPh sb="1" eb="2">
      <t>ガラ</t>
    </rPh>
    <phoneticPr fontId="16"/>
  </si>
  <si>
    <t>家族・世帯支援の
必要性、調整にあたっての留意事項等</t>
    <phoneticPr fontId="16"/>
  </si>
  <si>
    <t>②生活の状況</t>
    <phoneticPr fontId="16"/>
  </si>
  <si>
    <t>利用中のサービス</t>
    <rPh sb="2" eb="3">
      <t>チュウ</t>
    </rPh>
    <phoneticPr fontId="16"/>
  </si>
  <si>
    <t>障害福祉サービス・障害児支援</t>
    <rPh sb="0" eb="4">
      <t>ショウガイフクシ</t>
    </rPh>
    <rPh sb="9" eb="14">
      <t>ショウガイジシエン</t>
    </rPh>
    <phoneticPr fontId="16"/>
  </si>
  <si>
    <t>介護保険サービス</t>
    <rPh sb="0" eb="4">
      <t>カイゴホケン</t>
    </rPh>
    <phoneticPr fontId="16"/>
  </si>
  <si>
    <t>サービス名</t>
    <rPh sb="4" eb="5">
      <t>メイ</t>
    </rPh>
    <phoneticPr fontId="16"/>
  </si>
  <si>
    <t>利用頻度</t>
    <rPh sb="0" eb="4">
      <t>リヨウヒンド</t>
    </rPh>
    <phoneticPr fontId="16"/>
  </si>
  <si>
    <t>施設・事業所名</t>
    <rPh sb="0" eb="2">
      <t>シセツ</t>
    </rPh>
    <rPh sb="3" eb="6">
      <t>ジギョウショ</t>
    </rPh>
    <rPh sb="6" eb="7">
      <t>メイ</t>
    </rPh>
    <phoneticPr fontId="16"/>
  </si>
  <si>
    <t>1日の生活の流れ・
社会参加の状況</t>
    <phoneticPr fontId="16"/>
  </si>
  <si>
    <t>日々の生活や社会参加に対する希望、
困りごと等</t>
    <phoneticPr fontId="16"/>
  </si>
  <si>
    <t>③受診・服薬の状況</t>
    <rPh sb="1" eb="3">
      <t>ジュシン</t>
    </rPh>
    <phoneticPr fontId="16"/>
  </si>
  <si>
    <t>かかりつけ医（現在受診中の医療機関）</t>
    <phoneticPr fontId="16"/>
  </si>
  <si>
    <t>医療機関名</t>
    <rPh sb="0" eb="2">
      <t>イリョウ</t>
    </rPh>
    <rPh sb="2" eb="4">
      <t>キカン</t>
    </rPh>
    <rPh sb="4" eb="5">
      <t>メイ</t>
    </rPh>
    <phoneticPr fontId="16"/>
  </si>
  <si>
    <t>診療科</t>
    <rPh sb="0" eb="3">
      <t>シンリョウカ</t>
    </rPh>
    <phoneticPr fontId="16"/>
  </si>
  <si>
    <t>受診頻度</t>
    <rPh sb="0" eb="2">
      <t>ジュシン</t>
    </rPh>
    <rPh sb="2" eb="4">
      <t>ヒンド</t>
    </rPh>
    <phoneticPr fontId="16"/>
  </si>
  <si>
    <t>回／</t>
    <rPh sb="0" eb="1">
      <t>カイ</t>
    </rPh>
    <phoneticPr fontId="16"/>
  </si>
  <si>
    <t>外来</t>
    <rPh sb="0" eb="2">
      <t>ガイライ</t>
    </rPh>
    <phoneticPr fontId="16"/>
  </si>
  <si>
    <t>訪問</t>
    <rPh sb="0" eb="2">
      <t>ホウモン</t>
    </rPh>
    <phoneticPr fontId="16"/>
  </si>
  <si>
    <t>服薬状況</t>
    <rPh sb="0" eb="4">
      <t>フクヤクジョウキョウ</t>
    </rPh>
    <phoneticPr fontId="16"/>
  </si>
  <si>
    <t>服薬の有無</t>
    <rPh sb="0" eb="2">
      <t>フクヤク</t>
    </rPh>
    <rPh sb="3" eb="5">
      <t>ウム</t>
    </rPh>
    <phoneticPr fontId="16"/>
  </si>
  <si>
    <t>服薬管理</t>
    <phoneticPr fontId="16"/>
  </si>
  <si>
    <t>本人</t>
    <rPh sb="0" eb="2">
      <t>ホンニン</t>
    </rPh>
    <phoneticPr fontId="16"/>
  </si>
  <si>
    <t>家族</t>
    <rPh sb="0" eb="2">
      <t>カゾク</t>
    </rPh>
    <phoneticPr fontId="16"/>
  </si>
  <si>
    <t>薬の名前</t>
    <rPh sb="0" eb="1">
      <t>クスリ</t>
    </rPh>
    <rPh sb="2" eb="4">
      <t>ナマエ</t>
    </rPh>
    <phoneticPr fontId="16"/>
  </si>
  <si>
    <t>留意点・服薬介助のポイント</t>
    <rPh sb="0" eb="3">
      <t>リュウイテン</t>
    </rPh>
    <rPh sb="4" eb="6">
      <t>フクヤク</t>
    </rPh>
    <rPh sb="6" eb="8">
      <t>カイジョ</t>
    </rPh>
    <phoneticPr fontId="16"/>
  </si>
  <si>
    <t>アレルギー</t>
    <phoneticPr fontId="16"/>
  </si>
  <si>
    <t>　　　　　　　　年　　　　月　　　日</t>
    <rPh sb="8" eb="9">
      <t>ネン</t>
    </rPh>
    <rPh sb="13" eb="14">
      <t>ガツ</t>
    </rPh>
    <rPh sb="17" eb="18">
      <t>ニチ</t>
    </rPh>
    <phoneticPr fontId="7"/>
  </si>
  <si>
    <t>食事提供体制加算に関する届出書</t>
    <rPh sb="0" eb="2">
      <t>ショクジ</t>
    </rPh>
    <rPh sb="2" eb="4">
      <t>テイキョウ</t>
    </rPh>
    <rPh sb="4" eb="6">
      <t>タイセイ</t>
    </rPh>
    <rPh sb="6" eb="8">
      <t>カサン</t>
    </rPh>
    <rPh sb="9" eb="10">
      <t>カン</t>
    </rPh>
    <rPh sb="12" eb="15">
      <t>トドケデショ</t>
    </rPh>
    <phoneticPr fontId="7"/>
  </si>
  <si>
    <t>１　事業所の名称</t>
    <rPh sb="2" eb="5">
      <t>ジギョウショ</t>
    </rPh>
    <rPh sb="6" eb="8">
      <t>メイショウ</t>
    </rPh>
    <phoneticPr fontId="7"/>
  </si>
  <si>
    <t>２　サービスの種類</t>
    <rPh sb="7" eb="9">
      <t>シュルイ</t>
    </rPh>
    <phoneticPr fontId="7"/>
  </si>
  <si>
    <t>３　異動区分</t>
    <rPh sb="2" eb="6">
      <t>イドウクブン</t>
    </rPh>
    <phoneticPr fontId="7"/>
  </si>
  <si>
    <t>１　新規　　　　　２　変更　　　　　３　終了</t>
    <rPh sb="2" eb="4">
      <t>シンキ</t>
    </rPh>
    <rPh sb="11" eb="13">
      <t>ヘンコウ</t>
    </rPh>
    <rPh sb="20" eb="22">
      <t>シュウリョウ</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</si>
  <si>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</si>
  <si>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</si>
  <si>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</si>
  <si>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名</t>
    <rPh sb="0" eb="1">
      <t>メイ</t>
    </rPh>
    <phoneticPr fontId="7"/>
  </si>
  <si>
    <t>栄養士</t>
    <rPh sb="0" eb="1">
      <t>サカエ</t>
    </rPh>
    <rPh sb="1" eb="2">
      <t>ヨウ</t>
    </rPh>
    <rPh sb="2" eb="3">
      <t>シ</t>
    </rPh>
    <phoneticPr fontId="7"/>
  </si>
  <si>
    <t>保健所等との連携により、管理栄養士等が関与している場合</t>
    <phoneticPr fontId="7"/>
  </si>
  <si>
    <t>連携先名</t>
    <phoneticPr fontId="7"/>
  </si>
  <si>
    <t>業務委託により食事提供を行う場合</t>
    <rPh sb="0" eb="2">
      <t>ギョウム</t>
    </rPh>
    <rPh sb="2" eb="4">
      <t>イタク</t>
    </rPh>
    <rPh sb="7" eb="9">
      <t>ショクジ</t>
    </rPh>
    <rPh sb="9" eb="11">
      <t>テイキョウ</t>
    </rPh>
    <rPh sb="12" eb="13">
      <t>オコナ</t>
    </rPh>
    <rPh sb="14" eb="16">
      <t>バアイ</t>
    </rPh>
    <phoneticPr fontId="7"/>
  </si>
  <si>
    <t>業務委託先</t>
    <rPh sb="0" eb="2">
      <t>ギョウム</t>
    </rPh>
    <rPh sb="2" eb="5">
      <t>イタクサキ</t>
    </rPh>
    <phoneticPr fontId="7"/>
  </si>
  <si>
    <t>委託業務内容</t>
    <rPh sb="0" eb="2">
      <t>イタク</t>
    </rPh>
    <rPh sb="2" eb="4">
      <t>ギョウム</t>
    </rPh>
    <rPh sb="4" eb="6">
      <t>ナイヨウ</t>
    </rPh>
    <phoneticPr fontId="7"/>
  </si>
  <si>
    <t>適切な食事提供
の確保方策</t>
    <rPh sb="0" eb="2">
      <t>テキセツ</t>
    </rPh>
    <rPh sb="3" eb="5">
      <t>ショクジ</t>
    </rPh>
    <rPh sb="5" eb="7">
      <t>テイキョウ</t>
    </rPh>
    <rPh sb="9" eb="11">
      <t>カクホ</t>
    </rPh>
    <rPh sb="11" eb="13">
      <t>ホウサク</t>
    </rPh>
    <phoneticPr fontId="7"/>
  </si>
  <si>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7"/>
  </si>
  <si>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7"/>
  </si>
  <si>
    <t>有・無</t>
    <rPh sb="0" eb="1">
      <t>ア</t>
    </rPh>
    <rPh sb="2" eb="3">
      <t>ナ</t>
    </rPh>
    <phoneticPr fontId="7"/>
  </si>
  <si>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</si>
  <si>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</si>
  <si>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</si>
  <si>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届出項目</t>
    <rPh sb="2" eb="4">
      <t>トドケデ</t>
    </rPh>
    <rPh sb="4" eb="6">
      <t>コウモク</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</si>
  <si>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</si>
  <si>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</si>
  <si>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</si>
  <si>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</si>
  <si>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</si>
  <si>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</si>
  <si>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</si>
  <si>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</si>
  <si>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</si>
  <si>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</si>
  <si>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従業者の総数</t>
    <rPh sb="0" eb="3">
      <t>ジュウギョウシャ</t>
    </rPh>
    <rPh sb="4" eb="6">
      <t>ソウスウ</t>
    </rPh>
    <phoneticPr fontId="7"/>
  </si>
  <si>
    <t>①のうち社会福祉士等
の総数</t>
    <rPh sb="4" eb="6">
      <t>シャカイ</t>
    </rPh>
    <rPh sb="6" eb="8">
      <t>フクシ</t>
    </rPh>
    <rPh sb="8" eb="9">
      <t>シ</t>
    </rPh>
    <rPh sb="9" eb="10">
      <t>トウ</t>
    </rPh>
    <rPh sb="12" eb="14">
      <t>ソウスウ</t>
    </rPh>
    <phoneticPr fontId="7"/>
  </si>
  <si>
    <t>14-1</t>
    <phoneticPr fontId="16"/>
  </si>
  <si>
    <t>14-2</t>
    <phoneticPr fontId="16"/>
  </si>
  <si>
    <t>18-3</t>
    <phoneticPr fontId="16"/>
  </si>
  <si>
    <t>18-4</t>
    <phoneticPr fontId="16"/>
  </si>
  <si>
    <t>18-5</t>
    <phoneticPr fontId="16"/>
  </si>
  <si>
    <t>18-6</t>
    <phoneticPr fontId="16"/>
  </si>
  <si>
    <t>19</t>
    <phoneticPr fontId="16"/>
  </si>
  <si>
    <t>21</t>
    <phoneticPr fontId="16"/>
  </si>
  <si>
    <t>22</t>
    <phoneticPr fontId="16"/>
  </si>
  <si>
    <t>23-1</t>
    <phoneticPr fontId="16"/>
  </si>
  <si>
    <t>23-2</t>
    <phoneticPr fontId="16"/>
  </si>
  <si>
    <t>24</t>
    <phoneticPr fontId="16"/>
  </si>
  <si>
    <t>26-1</t>
    <phoneticPr fontId="16"/>
  </si>
  <si>
    <t>26-2</t>
    <phoneticPr fontId="16"/>
  </si>
  <si>
    <t>26-3</t>
    <phoneticPr fontId="16"/>
  </si>
  <si>
    <t>27</t>
    <phoneticPr fontId="16"/>
  </si>
  <si>
    <t>30</t>
    <phoneticPr fontId="16"/>
  </si>
  <si>
    <t>31</t>
    <phoneticPr fontId="16"/>
  </si>
  <si>
    <t>32</t>
    <phoneticPr fontId="16"/>
  </si>
  <si>
    <t>33</t>
    <phoneticPr fontId="16"/>
  </si>
  <si>
    <t>34</t>
    <phoneticPr fontId="16"/>
  </si>
  <si>
    <t>35</t>
    <phoneticPr fontId="16"/>
  </si>
  <si>
    <t>36</t>
    <phoneticPr fontId="16"/>
  </si>
  <si>
    <t>37</t>
    <phoneticPr fontId="16"/>
  </si>
  <si>
    <t>38</t>
    <phoneticPr fontId="16"/>
  </si>
  <si>
    <t>39-1</t>
    <phoneticPr fontId="16"/>
  </si>
  <si>
    <t>39-2</t>
    <phoneticPr fontId="16"/>
  </si>
  <si>
    <t>39-3</t>
    <phoneticPr fontId="16"/>
  </si>
  <si>
    <t>40</t>
    <phoneticPr fontId="16"/>
  </si>
  <si>
    <t>42</t>
    <phoneticPr fontId="16"/>
  </si>
  <si>
    <t>43</t>
    <phoneticPr fontId="16"/>
  </si>
  <si>
    <t>44</t>
    <phoneticPr fontId="16"/>
  </si>
  <si>
    <t>45-1</t>
    <phoneticPr fontId="16"/>
  </si>
  <si>
    <t>45-2</t>
    <phoneticPr fontId="16"/>
  </si>
  <si>
    <t>45-3</t>
    <phoneticPr fontId="16"/>
  </si>
  <si>
    <t>45-4</t>
    <phoneticPr fontId="16"/>
  </si>
  <si>
    <t>49-1</t>
    <phoneticPr fontId="16"/>
  </si>
  <si>
    <t>49-2</t>
    <phoneticPr fontId="16"/>
  </si>
  <si>
    <t>49-3</t>
    <phoneticPr fontId="16"/>
  </si>
  <si>
    <t>51</t>
    <phoneticPr fontId="16"/>
  </si>
  <si>
    <t>61-1</t>
    <phoneticPr fontId="16"/>
  </si>
  <si>
    <t>61-2</t>
    <phoneticPr fontId="16"/>
  </si>
  <si>
    <t>　　年　　月　　日</t>
    <rPh sb="2" eb="3">
      <t>ネン</t>
    </rPh>
    <rPh sb="5" eb="6">
      <t>ガツ</t>
    </rPh>
    <rPh sb="8" eb="9">
      <t>ニチ</t>
    </rPh>
    <phoneticPr fontId="7"/>
  </si>
  <si>
    <t>提出</t>
    <rPh sb="0" eb="2">
      <t>テイシュツ</t>
    </rPh>
    <phoneticPr fontId="7"/>
  </si>
  <si>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7"/>
  </si>
  <si>
    <t>施設・事業所名</t>
    <rPh sb="0" eb="2">
      <t>シセツ</t>
    </rPh>
    <rPh sb="3" eb="6">
      <t>ジギョウショ</t>
    </rPh>
    <rPh sb="6" eb="7">
      <t>メイ</t>
    </rPh>
    <phoneticPr fontId="7"/>
  </si>
  <si>
    <t>定員区分</t>
    <rPh sb="0" eb="2">
      <t>テイイン</t>
    </rPh>
    <rPh sb="2" eb="4">
      <t>クブン</t>
    </rPh>
    <phoneticPr fontId="7"/>
  </si>
  <si>
    <t>就労定着率区分</t>
    <rPh sb="0" eb="2">
      <t>シュウロウ</t>
    </rPh>
    <rPh sb="2" eb="5">
      <t>テイチャクリツ</t>
    </rPh>
    <rPh sb="5" eb="7">
      <t>クブン</t>
    </rPh>
    <phoneticPr fontId="7"/>
  </si>
  <si>
    <t>就職後6月以上定着率が5割以上</t>
    <rPh sb="0" eb="3">
      <t>シュウショクゴ</t>
    </rPh>
    <rPh sb="4" eb="5">
      <t>ツキ</t>
    </rPh>
    <rPh sb="5" eb="7">
      <t>イジョウ</t>
    </rPh>
    <rPh sb="7" eb="10">
      <t>テイチャクリツ</t>
    </rPh>
    <rPh sb="12" eb="13">
      <t>ワリ</t>
    </rPh>
    <rPh sb="13" eb="15">
      <t>イジョウ</t>
    </rPh>
    <phoneticPr fontId="7"/>
  </si>
  <si>
    <t>21人以上40人以下</t>
    <rPh sb="2" eb="3">
      <t>ニン</t>
    </rPh>
    <rPh sb="3" eb="5">
      <t>イジョウ</t>
    </rPh>
    <rPh sb="7" eb="8">
      <t>ニン</t>
    </rPh>
    <rPh sb="8" eb="10">
      <t>イカ</t>
    </rPh>
    <phoneticPr fontId="7"/>
  </si>
  <si>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</si>
  <si>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41人以上60人以下</t>
    <rPh sb="2" eb="3">
      <t>ニン</t>
    </rPh>
    <rPh sb="3" eb="5">
      <t>イジョウ</t>
    </rPh>
    <rPh sb="7" eb="8">
      <t>ニン</t>
    </rPh>
    <rPh sb="8" eb="10">
      <t>イカ</t>
    </rPh>
    <phoneticPr fontId="7"/>
  </si>
  <si>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</si>
  <si>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61人以上80人以下</t>
    <rPh sb="2" eb="3">
      <t>ニン</t>
    </rPh>
    <rPh sb="3" eb="5">
      <t>イジョウ</t>
    </rPh>
    <rPh sb="7" eb="8">
      <t>ニン</t>
    </rPh>
    <rPh sb="8" eb="10">
      <t>イカ</t>
    </rPh>
    <phoneticPr fontId="7"/>
  </si>
  <si>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</si>
  <si>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81人以上</t>
    <rPh sb="2" eb="3">
      <t>ニン</t>
    </rPh>
    <rPh sb="3" eb="5">
      <t>イジョウ</t>
    </rPh>
    <phoneticPr fontId="7"/>
  </si>
  <si>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</si>
  <si>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20人以下</t>
    <rPh sb="2" eb="3">
      <t>ニン</t>
    </rPh>
    <rPh sb="3" eb="5">
      <t>イカ</t>
    </rPh>
    <phoneticPr fontId="7"/>
  </si>
  <si>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7"/>
  </si>
  <si>
    <t>就職後6月以上定着率が0</t>
    <rPh sb="0" eb="3">
      <t>シュウショクゴ</t>
    </rPh>
    <rPh sb="4" eb="5">
      <t>ツキ</t>
    </rPh>
    <rPh sb="5" eb="7">
      <t>イジョウ</t>
    </rPh>
    <rPh sb="7" eb="10">
      <t>テイチャクリツ</t>
    </rPh>
    <phoneticPr fontId="7"/>
  </si>
  <si>
    <t>なし（経過措置対象）</t>
    <rPh sb="3" eb="5">
      <t>ケイカ</t>
    </rPh>
    <rPh sb="5" eb="7">
      <t>ソチ</t>
    </rPh>
    <rPh sb="7" eb="9">
      <t>タイショウ</t>
    </rPh>
    <phoneticPr fontId="7"/>
  </si>
  <si>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7"/>
  </si>
  <si>
    <t>就職後６月以上定着者数</t>
    <rPh sb="0" eb="2">
      <t>シュウショク</t>
    </rPh>
    <rPh sb="2" eb="3">
      <t>ゴ</t>
    </rPh>
    <rPh sb="4" eb="5">
      <t>ツキ</t>
    </rPh>
    <rPh sb="5" eb="7">
      <t>イジョウ</t>
    </rPh>
    <rPh sb="7" eb="9">
      <t>テイチャク</t>
    </rPh>
    <rPh sb="9" eb="10">
      <t>シャ</t>
    </rPh>
    <rPh sb="10" eb="11">
      <t>スウ</t>
    </rPh>
    <phoneticPr fontId="7"/>
  </si>
  <si>
    <t>前年度</t>
    <rPh sb="0" eb="3">
      <t>ゼンネンド</t>
    </rPh>
    <phoneticPr fontId="7"/>
  </si>
  <si>
    <t>前々年度</t>
    <rPh sb="0" eb="2">
      <t>ゼンゼン</t>
    </rPh>
    <rPh sb="2" eb="4">
      <t>ネンド</t>
    </rPh>
    <phoneticPr fontId="7"/>
  </si>
  <si>
    <t>（　　　年度）</t>
    <rPh sb="4" eb="6">
      <t>ネンド</t>
    </rPh>
    <phoneticPr fontId="7"/>
  </si>
  <si>
    <t>４月</t>
    <rPh sb="1" eb="2">
      <t>ガツ</t>
    </rPh>
    <phoneticPr fontId="7"/>
  </si>
  <si>
    <t>５月</t>
  </si>
  <si>
    <t>６月</t>
  </si>
  <si>
    <t>７月</t>
  </si>
  <si>
    <t>８月</t>
  </si>
  <si>
    <t>９月</t>
  </si>
  <si>
    <t>１０月</t>
  </si>
  <si>
    <t>１１月</t>
  </si>
  <si>
    <t>１２月</t>
  </si>
  <si>
    <t>１月</t>
  </si>
  <si>
    <t>利用定員数</t>
    <rPh sb="0" eb="2">
      <t>リヨウ</t>
    </rPh>
    <rPh sb="2" eb="5">
      <t>テイインスウ</t>
    </rPh>
    <phoneticPr fontId="7"/>
  </si>
  <si>
    <t>２月</t>
  </si>
  <si>
    <t>３月</t>
  </si>
  <si>
    <t>就労定着率</t>
    <rPh sb="0" eb="2">
      <t>シュウロウ</t>
    </rPh>
    <rPh sb="2" eb="4">
      <t>テイチャク</t>
    </rPh>
    <rPh sb="4" eb="5">
      <t>リツ</t>
    </rPh>
    <phoneticPr fontId="7"/>
  </si>
  <si>
    <t>合計</t>
    <rPh sb="0" eb="2">
      <t>ゴウケイ</t>
    </rPh>
    <phoneticPr fontId="7"/>
  </si>
  <si>
    <t>÷</t>
    <phoneticPr fontId="7"/>
  </si>
  <si>
    <t>＝</t>
    <phoneticPr fontId="7"/>
  </si>
  <si>
    <t>％</t>
    <phoneticPr fontId="7"/>
  </si>
  <si>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就労をいい、労働時間等労働条件の内容は問わない。ただし、就労継続支援Ａ型事業所の利用者としての移行は除くこと。）。
注２　平成29年10月１日に就職した者は、平成30年３月31日に６月に達した者となることから、平成29年度の実績に含まれることとなる。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就労定着者の状況は、別添「就労定着者の状況（就労移行支援に係る基本報酬の算定区分に関する届出書）」を提出すること。
注５　当該年度の利用定員が年度途中で変更になった場合は、各月の利用定員の合計数を12で除した数を利用定員とすること。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3" eb="135">
      <t>シュウロウ</t>
    </rPh>
    <rPh sb="135" eb="137">
      <t>ケイゾク</t>
    </rPh>
    <rPh sb="137" eb="139">
      <t>シエン</t>
    </rPh>
    <rPh sb="140" eb="141">
      <t>ガタ</t>
    </rPh>
    <rPh sb="141" eb="144">
      <t>ジギョウショ</t>
    </rPh>
    <rPh sb="145" eb="148">
      <t>リヨウシャ</t>
    </rPh>
    <rPh sb="152" eb="154">
      <t>イコウ</t>
    </rPh>
    <rPh sb="155" eb="156">
      <t>ノゾ</t>
    </rPh>
    <rPh sb="163" eb="164">
      <t>チュウ</t>
    </rPh>
    <rPh sb="166" eb="168">
      <t>ヘイセイ</t>
    </rPh>
    <rPh sb="170" eb="171">
      <t>ネン</t>
    </rPh>
    <rPh sb="173" eb="174">
      <t>ガツ</t>
    </rPh>
    <rPh sb="175" eb="176">
      <t>ニチ</t>
    </rPh>
    <rPh sb="177" eb="179">
      <t>シュウショク</t>
    </rPh>
    <rPh sb="181" eb="182">
      <t>シャ</t>
    </rPh>
    <rPh sb="184" eb="186">
      <t>ヘイセイ</t>
    </rPh>
    <rPh sb="188" eb="189">
      <t>ネン</t>
    </rPh>
    <rPh sb="190" eb="191">
      <t>ガツ</t>
    </rPh>
    <rPh sb="193" eb="194">
      <t>ニチ</t>
    </rPh>
    <rPh sb="196" eb="197">
      <t>ツキ</t>
    </rPh>
    <rPh sb="198" eb="199">
      <t>タッ</t>
    </rPh>
    <rPh sb="201" eb="202">
      <t>シャ</t>
    </rPh>
    <rPh sb="210" eb="212">
      <t>ヘイセイ</t>
    </rPh>
    <rPh sb="214" eb="216">
      <t>ネンド</t>
    </rPh>
    <rPh sb="217" eb="219">
      <t>ジッセキ</t>
    </rPh>
    <rPh sb="220" eb="221">
      <t>フク</t>
    </rPh>
    <rPh sb="231" eb="232">
      <t>チュウ</t>
    </rPh>
    <rPh sb="234" eb="236">
      <t>シュウロウ</t>
    </rPh>
    <rPh sb="236" eb="238">
      <t>テイチャク</t>
    </rPh>
    <rPh sb="238" eb="239">
      <t>リツ</t>
    </rPh>
    <rPh sb="239" eb="241">
      <t>クブン</t>
    </rPh>
    <rPh sb="245" eb="247">
      <t>ケイカ</t>
    </rPh>
    <rPh sb="247" eb="249">
      <t>ソチ</t>
    </rPh>
    <rPh sb="249" eb="251">
      <t>タイショウ</t>
    </rPh>
    <rPh sb="255" eb="257">
      <t>シテイ</t>
    </rPh>
    <rPh sb="258" eb="259">
      <t>ウ</t>
    </rPh>
    <rPh sb="264" eb="266">
      <t>ネンカン</t>
    </rPh>
    <rPh sb="267" eb="269">
      <t>ケイカ</t>
    </rPh>
    <rPh sb="278" eb="280">
      <t>センタク</t>
    </rPh>
    <rPh sb="291" eb="293">
      <t>ネンメ</t>
    </rPh>
    <rPh sb="294" eb="297">
      <t>ジギョウショ</t>
    </rPh>
    <rPh sb="304" eb="306">
      <t>ネンメ</t>
    </rPh>
    <rPh sb="307" eb="309">
      <t>シュウロウ</t>
    </rPh>
    <rPh sb="333" eb="334">
      <t>チュウ</t>
    </rPh>
    <rPh sb="336" eb="338">
      <t>シュウロウ</t>
    </rPh>
    <rPh sb="338" eb="340">
      <t>テイチャク</t>
    </rPh>
    <rPh sb="340" eb="341">
      <t>シャ</t>
    </rPh>
    <rPh sb="342" eb="344">
      <t>ジョウキョウ</t>
    </rPh>
    <rPh sb="346" eb="348">
      <t>ベッテン</t>
    </rPh>
    <rPh sb="349" eb="351">
      <t>シュウロウ</t>
    </rPh>
    <rPh sb="351" eb="353">
      <t>テイチャク</t>
    </rPh>
    <rPh sb="353" eb="354">
      <t>シャ</t>
    </rPh>
    <rPh sb="355" eb="357">
      <t>ジョウキョウ</t>
    </rPh>
    <rPh sb="397" eb="399">
      <t>トウガイ</t>
    </rPh>
    <phoneticPr fontId="7"/>
  </si>
  <si>
    <t>別　添</t>
    <rPh sb="0" eb="1">
      <t>ベツ</t>
    </rPh>
    <rPh sb="2" eb="3">
      <t>ソウ</t>
    </rPh>
    <phoneticPr fontId="7"/>
  </si>
  <si>
    <t>　　　　年　　　月　　　日</t>
    <rPh sb="4" eb="5">
      <t>ネン</t>
    </rPh>
    <rPh sb="8" eb="9">
      <t>ガツ</t>
    </rPh>
    <rPh sb="12" eb="13">
      <t>ニチ</t>
    </rPh>
    <phoneticPr fontId="7"/>
  </si>
  <si>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7"/>
  </si>
  <si>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7"/>
  </si>
  <si>
    <t>就職日（年月日）</t>
    <rPh sb="0" eb="2">
      <t>シュウショク</t>
    </rPh>
    <rPh sb="2" eb="3">
      <t>ビ</t>
    </rPh>
    <rPh sb="4" eb="7">
      <t>ネンガッピ</t>
    </rPh>
    <phoneticPr fontId="7"/>
  </si>
  <si>
    <t>就職先事業所名</t>
    <rPh sb="0" eb="3">
      <t>シュウショクサキ</t>
    </rPh>
    <rPh sb="3" eb="6">
      <t>ジギョウショ</t>
    </rPh>
    <rPh sb="6" eb="7">
      <t>メイ</t>
    </rPh>
    <phoneticPr fontId="7"/>
  </si>
  <si>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7"/>
  </si>
  <si>
    <t>届出時点の継続状況</t>
    <rPh sb="0" eb="2">
      <t>トドケデ</t>
    </rPh>
    <rPh sb="2" eb="4">
      <t>ジテン</t>
    </rPh>
    <rPh sb="5" eb="7">
      <t>ケイゾク</t>
    </rPh>
    <rPh sb="7" eb="9">
      <t>ジョウキョウ</t>
    </rPh>
    <phoneticPr fontId="7"/>
  </si>
  <si>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7"/>
  </si>
  <si>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7"/>
  </si>
  <si>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7"/>
  </si>
  <si>
    <t>前年度利用定員</t>
    <rPh sb="0" eb="3">
      <t>ゼンネンド</t>
    </rPh>
    <rPh sb="3" eb="5">
      <t>リヨウ</t>
    </rPh>
    <rPh sb="5" eb="7">
      <t>テイイン</t>
    </rPh>
    <phoneticPr fontId="7"/>
  </si>
  <si>
    <t>注１　就職後６月以上定着者とは、就労移行支援を受けた後、就労し、就労を継続している期間が６月に達した者（就労定着者という。）をいい、前年度の実績を記載すること（就労とは企業等と雇用契約に基づく就労をいい、労働時間等労働条件の内容は問わない。ただし、就労継続支援Ａ型事業所の利用者としての移行は除くこと。）。
注２　平成29年10月１日に就職した者は、平成30年３月31日に６月に達した者となることから、平成29年度の実績に含まれることとなる。
注３　就労定着率区分「なし（経過措置対象）」は、指定を受けてから３年間（就業年限が５年の場合は５年間）を経過していない事業所が選択する。
注４　就労定着者の状況は、別添「就労定着者の状況（就労移行支援に係る基本報酬の算定区分に関する届出書）」を提出すること。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4" eb="56">
      <t>テイチャク</t>
    </rPh>
    <rPh sb="56" eb="57">
      <t>シャ</t>
    </rPh>
    <rPh sb="66" eb="69">
      <t>ゼンネンド</t>
    </rPh>
    <rPh sb="70" eb="72">
      <t>ジッセキ</t>
    </rPh>
    <rPh sb="73" eb="75">
      <t>キサイ</t>
    </rPh>
    <rPh sb="154" eb="155">
      <t>チュウ</t>
    </rPh>
    <rPh sb="157" eb="159">
      <t>ヘイセイ</t>
    </rPh>
    <rPh sb="161" eb="162">
      <t>ネン</t>
    </rPh>
    <rPh sb="164" eb="165">
      <t>ガツ</t>
    </rPh>
    <rPh sb="166" eb="167">
      <t>ニチ</t>
    </rPh>
    <rPh sb="168" eb="170">
      <t>シュウショク</t>
    </rPh>
    <rPh sb="172" eb="173">
      <t>シャ</t>
    </rPh>
    <rPh sb="175" eb="177">
      <t>ヘイセイ</t>
    </rPh>
    <rPh sb="179" eb="180">
      <t>ネン</t>
    </rPh>
    <rPh sb="181" eb="182">
      <t>ガツ</t>
    </rPh>
    <rPh sb="184" eb="185">
      <t>ニチ</t>
    </rPh>
    <rPh sb="187" eb="188">
      <t>ツキ</t>
    </rPh>
    <rPh sb="189" eb="190">
      <t>タッ</t>
    </rPh>
    <rPh sb="192" eb="193">
      <t>シャ</t>
    </rPh>
    <rPh sb="201" eb="203">
      <t>ヘイセイ</t>
    </rPh>
    <rPh sb="205" eb="207">
      <t>ネンド</t>
    </rPh>
    <rPh sb="208" eb="210">
      <t>ジッセキ</t>
    </rPh>
    <rPh sb="211" eb="212">
      <t>フク</t>
    </rPh>
    <rPh sb="222" eb="223">
      <t>チュウ</t>
    </rPh>
    <rPh sb="225" eb="227">
      <t>シュウロウ</t>
    </rPh>
    <rPh sb="227" eb="229">
      <t>テイチャク</t>
    </rPh>
    <rPh sb="229" eb="230">
      <t>リツ</t>
    </rPh>
    <rPh sb="230" eb="232">
      <t>クブン</t>
    </rPh>
    <rPh sb="236" eb="238">
      <t>ケイカ</t>
    </rPh>
    <rPh sb="238" eb="240">
      <t>ソチ</t>
    </rPh>
    <rPh sb="240" eb="242">
      <t>タイショウ</t>
    </rPh>
    <rPh sb="246" eb="248">
      <t>シテイ</t>
    </rPh>
    <rPh sb="249" eb="250">
      <t>ウ</t>
    </rPh>
    <rPh sb="255" eb="257">
      <t>ネンカン</t>
    </rPh>
    <rPh sb="258" eb="260">
      <t>シュウギョウ</t>
    </rPh>
    <rPh sb="260" eb="262">
      <t>ネンゲン</t>
    </rPh>
    <rPh sb="264" eb="265">
      <t>ネン</t>
    </rPh>
    <rPh sb="266" eb="268">
      <t>バアイ</t>
    </rPh>
    <rPh sb="270" eb="272">
      <t>ネンカン</t>
    </rPh>
    <rPh sb="274" eb="276">
      <t>ケイカ</t>
    </rPh>
    <rPh sb="285" eb="287">
      <t>センタク</t>
    </rPh>
    <rPh sb="291" eb="292">
      <t>チュウ</t>
    </rPh>
    <rPh sb="294" eb="296">
      <t>シュウロウ</t>
    </rPh>
    <rPh sb="296" eb="298">
      <t>テイチャク</t>
    </rPh>
    <rPh sb="298" eb="299">
      <t>シャ</t>
    </rPh>
    <rPh sb="300" eb="302">
      <t>ジョウキョウ</t>
    </rPh>
    <rPh sb="304" eb="306">
      <t>ベッテン</t>
    </rPh>
    <rPh sb="307" eb="309">
      <t>シュウロウ</t>
    </rPh>
    <rPh sb="309" eb="311">
      <t>テイチャク</t>
    </rPh>
    <rPh sb="311" eb="312">
      <t>シャ</t>
    </rPh>
    <rPh sb="313" eb="315">
      <t>ジョウキョウ</t>
    </rPh>
    <rPh sb="352" eb="353">
      <t>チュウ</t>
    </rPh>
    <rPh sb="355" eb="358">
      <t>ゼンネンド</t>
    </rPh>
    <rPh sb="359" eb="361">
      <t>リヨウ</t>
    </rPh>
    <rPh sb="361" eb="363">
      <t>テイイン</t>
    </rPh>
    <rPh sb="365" eb="367">
      <t>トウガイ</t>
    </rPh>
    <rPh sb="367" eb="370">
      <t>ゼンネンド</t>
    </rPh>
    <rPh sb="374" eb="376">
      <t>サイシュウ</t>
    </rPh>
    <rPh sb="376" eb="378">
      <t>ガクネン</t>
    </rPh>
    <rPh sb="379" eb="381">
      <t>セイト</t>
    </rPh>
    <rPh sb="382" eb="385">
      <t>テイインスウ</t>
    </rPh>
    <rPh sb="386" eb="388">
      <t>キサイ</t>
    </rPh>
    <phoneticPr fontId="7"/>
  </si>
  <si>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7"/>
  </si>
  <si>
    <t>前年度における
就労定着者の数</t>
    <rPh sb="0" eb="3">
      <t>ゼンネンド</t>
    </rPh>
    <rPh sb="8" eb="10">
      <t>シュウロウ</t>
    </rPh>
    <rPh sb="10" eb="12">
      <t>テイチャク</t>
    </rPh>
    <rPh sb="12" eb="13">
      <t>シャ</t>
    </rPh>
    <rPh sb="14" eb="15">
      <t>カズ</t>
    </rPh>
    <phoneticPr fontId="7"/>
  </si>
  <si>
    <t>前年度において
6月に達した日（年月日）</t>
    <rPh sb="0" eb="3">
      <t>ゼンネンド</t>
    </rPh>
    <rPh sb="9" eb="10">
      <t>ゲツ</t>
    </rPh>
    <rPh sb="11" eb="12">
      <t>タッ</t>
    </rPh>
    <rPh sb="14" eb="15">
      <t>ケイジツ</t>
    </rPh>
    <rPh sb="16" eb="19">
      <t>ネンガッピ</t>
    </rPh>
    <phoneticPr fontId="7"/>
  </si>
  <si>
    <t>施設外支援実施状況　（移行準備支援体制加算（Ⅰ）に係る届出書）</t>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5" eb="26">
      <t>カカ</t>
    </rPh>
    <rPh sb="27" eb="30">
      <t>トドケデショ</t>
    </rPh>
    <phoneticPr fontId="7"/>
  </si>
  <si>
    <t>当該施設の前年度の利用定員</t>
    <rPh sb="0" eb="2">
      <t>トウガイ</t>
    </rPh>
    <rPh sb="2" eb="4">
      <t>シセツ</t>
    </rPh>
    <rPh sb="5" eb="8">
      <t>ゼンネンド</t>
    </rPh>
    <rPh sb="9" eb="11">
      <t>リヨウ</t>
    </rPh>
    <rPh sb="11" eb="13">
      <t>テイイン</t>
    </rPh>
    <phoneticPr fontId="7"/>
  </si>
  <si>
    <t>Ａ</t>
    <phoneticPr fontId="7"/>
  </si>
  <si>
    <t>うち施設外支援実施利用者</t>
    <rPh sb="2" eb="5">
      <t>シセツガイ</t>
    </rPh>
    <rPh sb="5" eb="7">
      <t>シエン</t>
    </rPh>
    <rPh sb="7" eb="9">
      <t>ジッシ</t>
    </rPh>
    <rPh sb="9" eb="12">
      <t>リヨウシャ</t>
    </rPh>
    <phoneticPr fontId="7"/>
  </si>
  <si>
    <t>Ｂ</t>
    <phoneticPr fontId="7"/>
  </si>
  <si>
    <t>施設外支援実施率　（　（Ｂ）／（Ａ）　）</t>
    <rPh sb="0" eb="3">
      <t>シセツガイ</t>
    </rPh>
    <rPh sb="3" eb="5">
      <t>シエン</t>
    </rPh>
    <rPh sb="5" eb="7">
      <t>ジッシ</t>
    </rPh>
    <rPh sb="7" eb="8">
      <t>リツ</t>
    </rPh>
    <phoneticPr fontId="7"/>
  </si>
  <si>
    <t>Ｃ</t>
    <phoneticPr fontId="7"/>
  </si>
  <si>
    <t>氏　　名</t>
    <rPh sb="0" eb="1">
      <t>シ</t>
    </rPh>
    <rPh sb="3" eb="4">
      <t>メイ</t>
    </rPh>
    <phoneticPr fontId="7"/>
  </si>
  <si>
    <t>職場実習等</t>
    <rPh sb="0" eb="2">
      <t>ショクバ</t>
    </rPh>
    <rPh sb="2" eb="5">
      <t>ジッシュウナド</t>
    </rPh>
    <phoneticPr fontId="7"/>
  </si>
  <si>
    <t>求職活動等</t>
    <rPh sb="0" eb="2">
      <t>キュウショク</t>
    </rPh>
    <rPh sb="2" eb="5">
      <t>カツドウナド</t>
    </rPh>
    <phoneticPr fontId="7"/>
  </si>
  <si>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7"/>
  </si>
  <si>
    <t>注２．　移行準備支援体制加算（Ⅰ）を算定する場合に作成し、都道府県知事に届け出ること。</t>
    <rPh sb="0" eb="1">
      <t>チュウ</t>
    </rPh>
    <rPh sb="4" eb="6">
      <t>イコウ</t>
    </rPh>
    <rPh sb="6" eb="8">
      <t>ジュンビ</t>
    </rPh>
    <rPh sb="8" eb="10">
      <t>シエン</t>
    </rPh>
    <rPh sb="10" eb="12">
      <t>タイセイ</t>
    </rPh>
    <rPh sb="12" eb="14">
      <t>カサン</t>
    </rPh>
    <rPh sb="18" eb="20">
      <t>サンテイ</t>
    </rPh>
    <rPh sb="22" eb="24">
      <t>バアイ</t>
    </rPh>
    <rPh sb="25" eb="27">
      <t>サクセイ</t>
    </rPh>
    <rPh sb="29" eb="33">
      <t>トドウフケン</t>
    </rPh>
    <rPh sb="33" eb="35">
      <t>チジ</t>
    </rPh>
    <rPh sb="36" eb="37">
      <t>トド</t>
    </rPh>
    <rPh sb="38" eb="39">
      <t>デ</t>
    </rPh>
    <phoneticPr fontId="7"/>
  </si>
  <si>
    <t>30人</t>
    <rPh sb="2" eb="3">
      <t>ニン</t>
    </rPh>
    <phoneticPr fontId="7"/>
  </si>
  <si>
    <t>15人</t>
    <rPh sb="2" eb="3">
      <t>ニン</t>
    </rPh>
    <phoneticPr fontId="7"/>
  </si>
  <si>
    <t>○</t>
    <phoneticPr fontId="7"/>
  </si>
  <si>
    <t>Ｄ</t>
    <phoneticPr fontId="7"/>
  </si>
  <si>
    <t>Ｅ</t>
    <phoneticPr fontId="7"/>
  </si>
  <si>
    <t>実務経験及び研修証明書</t>
    <rPh sb="0" eb="2">
      <t>ジツム</t>
    </rPh>
    <rPh sb="2" eb="4">
      <t>ケイケン</t>
    </rPh>
    <rPh sb="4" eb="5">
      <t>オヨ</t>
    </rPh>
    <rPh sb="6" eb="8">
      <t>ケンシュウ</t>
    </rPh>
    <rPh sb="8" eb="11">
      <t>ショウメイショ</t>
    </rPh>
    <phoneticPr fontId="7"/>
  </si>
  <si>
    <t>番　　　　　　　　号</t>
    <rPh sb="0" eb="1">
      <t>バン</t>
    </rPh>
    <rPh sb="9" eb="10">
      <t>ゴウ</t>
    </rPh>
    <phoneticPr fontId="7"/>
  </si>
  <si>
    <t>様</t>
    <rPh sb="0" eb="1">
      <t>サマ</t>
    </rPh>
    <phoneticPr fontId="7"/>
  </si>
  <si>
    <t>　　　　　　　　　年　　　　　　月　　　　　　　日</t>
    <rPh sb="9" eb="10">
      <t>ネン</t>
    </rPh>
    <rPh sb="16" eb="17">
      <t>ガツ</t>
    </rPh>
    <rPh sb="24" eb="25">
      <t>ニチ</t>
    </rPh>
    <phoneticPr fontId="7"/>
  </si>
  <si>
    <t>施設又は事業所所在地及び名称</t>
    <rPh sb="0" eb="2">
      <t>シセツ</t>
    </rPh>
    <rPh sb="2" eb="3">
      <t>マタ</t>
    </rPh>
    <rPh sb="4" eb="7">
      <t>ジギョウショ</t>
    </rPh>
    <rPh sb="7" eb="10">
      <t>ショザイチ</t>
    </rPh>
    <rPh sb="10" eb="11">
      <t>オヨ</t>
    </rPh>
    <rPh sb="12" eb="14">
      <t>メイショウ</t>
    </rPh>
    <phoneticPr fontId="7"/>
  </si>
  <si>
    <t>代表者氏名</t>
    <rPh sb="0" eb="3">
      <t>ダイヒョウシャ</t>
    </rPh>
    <rPh sb="3" eb="5">
      <t>シメイ</t>
    </rPh>
    <phoneticPr fontId="7"/>
  </si>
  <si>
    <t>　　　　　　　　印</t>
    <rPh sb="8" eb="9">
      <t>イン</t>
    </rPh>
    <phoneticPr fontId="7"/>
  </si>
  <si>
    <t>電話番号</t>
    <rPh sb="0" eb="2">
      <t>デンワ</t>
    </rPh>
    <rPh sb="2" eb="4">
      <t>バンゴウ</t>
    </rPh>
    <phoneticPr fontId="7"/>
  </si>
  <si>
    <t>　　　下記の者の就労支援の実務経験又は研修は以下のとおりであることを証明します。</t>
    <rPh sb="3" eb="5">
      <t>カキ</t>
    </rPh>
    <rPh sb="6" eb="7">
      <t>モノ</t>
    </rPh>
    <rPh sb="8" eb="10">
      <t>シュウロウ</t>
    </rPh>
    <rPh sb="10" eb="12">
      <t>シエン</t>
    </rPh>
    <rPh sb="13" eb="15">
      <t>ジツム</t>
    </rPh>
    <rPh sb="15" eb="17">
      <t>ケイケン</t>
    </rPh>
    <rPh sb="17" eb="18">
      <t>マタ</t>
    </rPh>
    <rPh sb="19" eb="21">
      <t>ケンシュウ</t>
    </rPh>
    <rPh sb="22" eb="24">
      <t>イカ</t>
    </rPh>
    <rPh sb="34" eb="36">
      <t>ショウメイ</t>
    </rPh>
    <phoneticPr fontId="7"/>
  </si>
  <si>
    <t>氏名　</t>
    <rPh sb="0" eb="2">
      <t>シメイ</t>
    </rPh>
    <phoneticPr fontId="7"/>
  </si>
  <si>
    <t>　　　　　　　　　　　　　　　　　　　　　　　　　　　　　　　　　　　　　　（生年月日　　　　　年　　　　月　　　　日）</t>
    <rPh sb="39" eb="41">
      <t>セイネン</t>
    </rPh>
    <rPh sb="41" eb="43">
      <t>ガッピ</t>
    </rPh>
    <rPh sb="48" eb="49">
      <t>ネン</t>
    </rPh>
    <rPh sb="53" eb="54">
      <t>ガツ</t>
    </rPh>
    <rPh sb="58" eb="59">
      <t>ニチ</t>
    </rPh>
    <phoneticPr fontId="7"/>
  </si>
  <si>
    <t>現住所</t>
    <rPh sb="0" eb="3">
      <t>ゲンジュウショ</t>
    </rPh>
    <phoneticPr fontId="7"/>
  </si>
  <si>
    <t>実務経験の施設又は
事業所名</t>
    <rPh sb="0" eb="2">
      <t>ジツム</t>
    </rPh>
    <rPh sb="2" eb="4">
      <t>ケイケン</t>
    </rPh>
    <rPh sb="5" eb="7">
      <t>シセツ</t>
    </rPh>
    <rPh sb="7" eb="8">
      <t>マタ</t>
    </rPh>
    <rPh sb="10" eb="13">
      <t>ジギョウショ</t>
    </rPh>
    <rPh sb="13" eb="14">
      <t>メイ</t>
    </rPh>
    <phoneticPr fontId="7"/>
  </si>
  <si>
    <t>施設・事業所の種別　（　　　　　　　　　　　　　　　　　　　　　　　　　　　　　　　　）</t>
    <rPh sb="0" eb="2">
      <t>シセツ</t>
    </rPh>
    <rPh sb="3" eb="6">
      <t>ジギョウショ</t>
    </rPh>
    <rPh sb="7" eb="9">
      <t>シュベツ</t>
    </rPh>
    <phoneticPr fontId="7"/>
  </si>
  <si>
    <t>実務経験期間</t>
    <rPh sb="0" eb="2">
      <t>ジツム</t>
    </rPh>
    <rPh sb="2" eb="4">
      <t>ケイケン</t>
    </rPh>
    <rPh sb="4" eb="6">
      <t>キカン</t>
    </rPh>
    <phoneticPr fontId="7"/>
  </si>
  <si>
    <t>　　　　　　　年　　　月　　　日～　　　　　　年　　　月　　　日（　　　　　　年　　　月間）</t>
    <rPh sb="7" eb="8">
      <t>ネン</t>
    </rPh>
    <rPh sb="11" eb="12">
      <t>ガツ</t>
    </rPh>
    <rPh sb="15" eb="16">
      <t>ニチ</t>
    </rPh>
    <rPh sb="23" eb="24">
      <t>ネン</t>
    </rPh>
    <rPh sb="27" eb="28">
      <t>ガツ</t>
    </rPh>
    <rPh sb="31" eb="32">
      <t>ニチ</t>
    </rPh>
    <rPh sb="39" eb="40">
      <t>ネン</t>
    </rPh>
    <rPh sb="43" eb="44">
      <t>ガツ</t>
    </rPh>
    <rPh sb="44" eb="45">
      <t>カン</t>
    </rPh>
    <phoneticPr fontId="7"/>
  </si>
  <si>
    <t>業務内容</t>
    <rPh sb="0" eb="2">
      <t>ギョウム</t>
    </rPh>
    <rPh sb="2" eb="4">
      <t>ナイヨウ</t>
    </rPh>
    <phoneticPr fontId="7"/>
  </si>
  <si>
    <t>職名（　　　　　　　　　　　　　　　　　）</t>
    <rPh sb="0" eb="2">
      <t>ショクメイ</t>
    </rPh>
    <phoneticPr fontId="7"/>
  </si>
  <si>
    <t>研修名</t>
    <rPh sb="0" eb="2">
      <t>ケンシュウ</t>
    </rPh>
    <rPh sb="2" eb="3">
      <t>メイ</t>
    </rPh>
    <phoneticPr fontId="7"/>
  </si>
  <si>
    <t>研修修了年月日</t>
    <rPh sb="0" eb="2">
      <t>ケンシュウ</t>
    </rPh>
    <rPh sb="2" eb="4">
      <t>シュウリョウ</t>
    </rPh>
    <rPh sb="4" eb="7">
      <t>ネンガッピ</t>
    </rPh>
    <phoneticPr fontId="7"/>
  </si>
  <si>
    <t>　　　　　　　　　　年　　　　　　月　　　　　　日</t>
    <rPh sb="10" eb="11">
      <t>ネン</t>
    </rPh>
    <rPh sb="17" eb="18">
      <t>ガツ</t>
    </rPh>
    <rPh sb="24" eb="25">
      <t>ニチ</t>
    </rPh>
    <phoneticPr fontId="7"/>
  </si>
  <si>
    <t>（注）　　１．　施設又は事業所名欄には、施設の種別も記入すること。</t>
    <rPh sb="1" eb="2">
      <t>チュウ</t>
    </rPh>
    <rPh sb="8" eb="10">
      <t>シセツ</t>
    </rPh>
    <rPh sb="10" eb="11">
      <t>マタ</t>
    </rPh>
    <rPh sb="12" eb="15">
      <t>ジギョウショ</t>
    </rPh>
    <rPh sb="15" eb="16">
      <t>メイ</t>
    </rPh>
    <rPh sb="16" eb="17">
      <t>ラン</t>
    </rPh>
    <rPh sb="20" eb="22">
      <t>シセツ</t>
    </rPh>
    <rPh sb="23" eb="25">
      <t>シュベツ</t>
    </rPh>
    <rPh sb="26" eb="28">
      <t>キニュウ</t>
    </rPh>
    <phoneticPr fontId="7"/>
  </si>
  <si>
    <t>　　　　　２．　業務期間欄は、証明を受ける者が障害者に対する直接的な援助を行っていた期間を記入すること。
　　　　　　　　（産休・育休・療養休暇や長期研修期間等は業務期間となりません。）</t>
    <rPh sb="8" eb="10">
      <t>ギョウム</t>
    </rPh>
    <rPh sb="10" eb="12">
      <t>キカン</t>
    </rPh>
    <rPh sb="12" eb="13">
      <t>ラン</t>
    </rPh>
    <rPh sb="15" eb="17">
      <t>ショウメイ</t>
    </rPh>
    <rPh sb="18" eb="19">
      <t>ウ</t>
    </rPh>
    <rPh sb="21" eb="22">
      <t>モノ</t>
    </rPh>
    <rPh sb="23" eb="26">
      <t>ショウガイシャ</t>
    </rPh>
    <rPh sb="27" eb="28">
      <t>タイ</t>
    </rPh>
    <rPh sb="30" eb="33">
      <t>チョクセツテキ</t>
    </rPh>
    <rPh sb="34" eb="36">
      <t>エンジョ</t>
    </rPh>
    <rPh sb="37" eb="38">
      <t>オコナ</t>
    </rPh>
    <rPh sb="42" eb="44">
      <t>キカン</t>
    </rPh>
    <rPh sb="45" eb="47">
      <t>キニュウ</t>
    </rPh>
    <rPh sb="62" eb="64">
      <t>サンキュウ</t>
    </rPh>
    <rPh sb="65" eb="67">
      <t>イクキュウ</t>
    </rPh>
    <rPh sb="68" eb="70">
      <t>リョウヨウ</t>
    </rPh>
    <rPh sb="70" eb="72">
      <t>キュウカ</t>
    </rPh>
    <rPh sb="73" eb="75">
      <t>チョウキ</t>
    </rPh>
    <rPh sb="75" eb="77">
      <t>ケンシュウ</t>
    </rPh>
    <rPh sb="77" eb="79">
      <t>キカン</t>
    </rPh>
    <rPh sb="79" eb="80">
      <t>トウ</t>
    </rPh>
    <rPh sb="81" eb="83">
      <t>ギョウム</t>
    </rPh>
    <rPh sb="83" eb="85">
      <t>キカン</t>
    </rPh>
    <phoneticPr fontId="7"/>
  </si>
  <si>
    <t>　　　　　３．　業務内容欄は、本来業務について、施設における就労支援に関する業務を具体的に記入すること。</t>
    <rPh sb="8" eb="10">
      <t>ギョウム</t>
    </rPh>
    <rPh sb="10" eb="12">
      <t>ナイヨウ</t>
    </rPh>
    <rPh sb="12" eb="13">
      <t>ラン</t>
    </rPh>
    <rPh sb="15" eb="17">
      <t>ホンライ</t>
    </rPh>
    <rPh sb="17" eb="19">
      <t>ギョウム</t>
    </rPh>
    <rPh sb="24" eb="26">
      <t>シセツ</t>
    </rPh>
    <rPh sb="30" eb="32">
      <t>シュウロウ</t>
    </rPh>
    <rPh sb="32" eb="34">
      <t>シエン</t>
    </rPh>
    <rPh sb="35" eb="36">
      <t>カン</t>
    </rPh>
    <rPh sb="38" eb="40">
      <t>ギョウム</t>
    </rPh>
    <rPh sb="41" eb="44">
      <t>グタイテキ</t>
    </rPh>
    <rPh sb="45" eb="47">
      <t>キニュウ</t>
    </rPh>
    <phoneticPr fontId="7"/>
  </si>
  <si>
    <t>　　　　　４．　添付として、研修修了証（もしくは研修を修了したことを証明できる書類）を添付すること。</t>
    <rPh sb="8" eb="10">
      <t>テンプ</t>
    </rPh>
    <rPh sb="14" eb="16">
      <t>ケンシュウ</t>
    </rPh>
    <rPh sb="16" eb="19">
      <t>シュウリョウショウ</t>
    </rPh>
    <rPh sb="24" eb="26">
      <t>ケンシュウ</t>
    </rPh>
    <rPh sb="27" eb="29">
      <t>シュウリョウ</t>
    </rPh>
    <rPh sb="34" eb="36">
      <t>ショウメイ</t>
    </rPh>
    <rPh sb="39" eb="41">
      <t>ショルイ</t>
    </rPh>
    <rPh sb="43" eb="45">
      <t>テンプ</t>
    </rPh>
    <phoneticPr fontId="7"/>
  </si>
  <si>
    <t>　　　　　５．　証明内容を訂正した場合は、証明権者の職印を押印してください。なお、修正液による訂正は認められません。</t>
    <rPh sb="8" eb="10">
      <t>ショウメイ</t>
    </rPh>
    <rPh sb="10" eb="12">
      <t>ナイヨウ</t>
    </rPh>
    <rPh sb="13" eb="15">
      <t>テイセイ</t>
    </rPh>
    <rPh sb="17" eb="19">
      <t>バアイ</t>
    </rPh>
    <rPh sb="21" eb="23">
      <t>ショウメイ</t>
    </rPh>
    <rPh sb="23" eb="24">
      <t>ケン</t>
    </rPh>
    <rPh sb="24" eb="25">
      <t>シャ</t>
    </rPh>
    <rPh sb="26" eb="28">
      <t>ショクイン</t>
    </rPh>
    <rPh sb="29" eb="31">
      <t>オウイン</t>
    </rPh>
    <rPh sb="41" eb="44">
      <t>シュウセイエキ</t>
    </rPh>
    <rPh sb="47" eb="49">
      <t>テイセイ</t>
    </rPh>
    <rPh sb="50" eb="51">
      <t>ミト</t>
    </rPh>
    <phoneticPr fontId="7"/>
  </si>
  <si>
    <t>　　　　　６．　就労支援関係研修修了加算を算定する場合に作成し、都道府県知事に届け出ること。</t>
    <rPh sb="8" eb="10">
      <t>シュウロウ</t>
    </rPh>
    <rPh sb="10" eb="12">
      <t>シエン</t>
    </rPh>
    <rPh sb="12" eb="14">
      <t>カンケイ</t>
    </rPh>
    <rPh sb="14" eb="16">
      <t>ケンシュウ</t>
    </rPh>
    <rPh sb="16" eb="18">
      <t>シュウリョウ</t>
    </rPh>
    <rPh sb="18" eb="20">
      <t>カサン</t>
    </rPh>
    <rPh sb="21" eb="23">
      <t>サンテイ</t>
    </rPh>
    <rPh sb="25" eb="27">
      <t>バアイ</t>
    </rPh>
    <rPh sb="28" eb="30">
      <t>サクセイ</t>
    </rPh>
    <rPh sb="32" eb="36">
      <t>トドウフケン</t>
    </rPh>
    <rPh sb="36" eb="38">
      <t>チジ</t>
    </rPh>
    <rPh sb="39" eb="40">
      <t>トド</t>
    </rPh>
    <rPh sb="41" eb="42">
      <t>デ</t>
    </rPh>
    <phoneticPr fontId="7"/>
  </si>
  <si>
    <t>　　　　　　　　東京都千代田区大手町○○</t>
    <rPh sb="8" eb="11">
      <t>トウキョウト</t>
    </rPh>
    <rPh sb="11" eb="15">
      <t>チヨダク</t>
    </rPh>
    <rPh sb="15" eb="18">
      <t>オオテマチ</t>
    </rPh>
    <phoneticPr fontId="7"/>
  </si>
  <si>
    <t>社会福祉法人△△会　　　○○　　太郎</t>
    <rPh sb="0" eb="2">
      <t>シャカイ</t>
    </rPh>
    <rPh sb="2" eb="4">
      <t>フクシ</t>
    </rPh>
    <rPh sb="4" eb="6">
      <t>ホウジン</t>
    </rPh>
    <rPh sb="8" eb="9">
      <t>カイ</t>
    </rPh>
    <rPh sb="16" eb="18">
      <t>タロウ</t>
    </rPh>
    <phoneticPr fontId="7"/>
  </si>
  <si>
    <t>　　　　　　　印</t>
    <rPh sb="7" eb="8">
      <t>イン</t>
    </rPh>
    <phoneticPr fontId="7"/>
  </si>
  <si>
    <t>03-0000-0000</t>
    <phoneticPr fontId="7"/>
  </si>
  <si>
    <t>　　　　　　　　　　　　　　　　　　　　　　　　　　　　　　　　　　　　　　（生年月日　　　○　年　　○　月　　○　日）</t>
    <rPh sb="39" eb="41">
      <t>セイネン</t>
    </rPh>
    <rPh sb="41" eb="43">
      <t>ガッピ</t>
    </rPh>
    <rPh sb="48" eb="49">
      <t>ネン</t>
    </rPh>
    <rPh sb="53" eb="54">
      <t>ガツ</t>
    </rPh>
    <rPh sb="58" eb="59">
      <t>ニチ</t>
    </rPh>
    <phoneticPr fontId="7"/>
  </si>
  <si>
    <t>東京都中央区○○１－２－３</t>
    <rPh sb="0" eb="3">
      <t>トウキョウト</t>
    </rPh>
    <rPh sb="3" eb="6">
      <t>チュウオウク</t>
    </rPh>
    <phoneticPr fontId="7"/>
  </si>
  <si>
    <t>○○工房</t>
    <rPh sb="2" eb="4">
      <t>コウボウ</t>
    </rPh>
    <phoneticPr fontId="7"/>
  </si>
  <si>
    <t>施設・事業所の種別　（就労移行支援　　　　　　　　　　　　　　　　　　　　　　　　　　　　　　　　）</t>
    <rPh sb="0" eb="2">
      <t>シセツ</t>
    </rPh>
    <rPh sb="3" eb="6">
      <t>ジギョウショ</t>
    </rPh>
    <rPh sb="7" eb="9">
      <t>シュベツ</t>
    </rPh>
    <rPh sb="11" eb="13">
      <t>シュウロウ</t>
    </rPh>
    <rPh sb="13" eb="15">
      <t>イコウ</t>
    </rPh>
    <rPh sb="15" eb="17">
      <t>シエン</t>
    </rPh>
    <phoneticPr fontId="7"/>
  </si>
  <si>
    <t>　　　　　○年　　　○月　　　○日～　　　　　○年　　　○月　　　○日（　　　　　○年　　　○月間）</t>
    <rPh sb="6" eb="7">
      <t>ネン</t>
    </rPh>
    <rPh sb="11" eb="12">
      <t>ガツ</t>
    </rPh>
    <rPh sb="16" eb="17">
      <t>ニチ</t>
    </rPh>
    <rPh sb="24" eb="25">
      <t>ネン</t>
    </rPh>
    <rPh sb="29" eb="30">
      <t>ガツ</t>
    </rPh>
    <rPh sb="34" eb="35">
      <t>ニチ</t>
    </rPh>
    <rPh sb="42" eb="43">
      <t>ネン</t>
    </rPh>
    <rPh sb="47" eb="48">
      <t>ガツ</t>
    </rPh>
    <rPh sb="48" eb="49">
      <t>カン</t>
    </rPh>
    <phoneticPr fontId="7"/>
  </si>
  <si>
    <t>職名（就労支援員　　　　　　　　　　　　　）</t>
    <rPh sb="0" eb="2">
      <t>ショクメイ</t>
    </rPh>
    <rPh sb="3" eb="5">
      <t>シュウロウ</t>
    </rPh>
    <rPh sb="5" eb="7">
      <t>シエン</t>
    </rPh>
    <rPh sb="7" eb="8">
      <t>イン</t>
    </rPh>
    <phoneticPr fontId="7"/>
  </si>
  <si>
    <t>利用者の求職活動の支援、一般就労後の職場定着支援</t>
    <rPh sb="0" eb="3">
      <t>リヨウシャ</t>
    </rPh>
    <rPh sb="4" eb="6">
      <t>キュウショク</t>
    </rPh>
    <rPh sb="6" eb="8">
      <t>カツドウ</t>
    </rPh>
    <rPh sb="9" eb="11">
      <t>シエン</t>
    </rPh>
    <rPh sb="12" eb="14">
      <t>イッパン</t>
    </rPh>
    <rPh sb="14" eb="16">
      <t>シュウロウ</t>
    </rPh>
    <rPh sb="16" eb="17">
      <t>ゴ</t>
    </rPh>
    <rPh sb="18" eb="20">
      <t>ショクバ</t>
    </rPh>
    <rPh sb="20" eb="22">
      <t>テイチャク</t>
    </rPh>
    <rPh sb="22" eb="24">
      <t>シエン</t>
    </rPh>
    <phoneticPr fontId="7"/>
  </si>
  <si>
    <t>第１号職場適応援助者研修</t>
    <rPh sb="0" eb="1">
      <t>ダイ</t>
    </rPh>
    <rPh sb="2" eb="3">
      <t>ゴウ</t>
    </rPh>
    <rPh sb="3" eb="5">
      <t>ショクバ</t>
    </rPh>
    <rPh sb="5" eb="7">
      <t>テキオウ</t>
    </rPh>
    <rPh sb="7" eb="10">
      <t>エンジョシャ</t>
    </rPh>
    <rPh sb="10" eb="12">
      <t>ケンシュウ</t>
    </rPh>
    <phoneticPr fontId="7"/>
  </si>
  <si>
    <t>　　　　　○年　　　○月　　　○日</t>
    <rPh sb="6" eb="7">
      <t>ネン</t>
    </rPh>
    <rPh sb="11" eb="12">
      <t>ガツ</t>
    </rPh>
    <rPh sb="16" eb="17">
      <t>ニチ</t>
    </rPh>
    <phoneticPr fontId="7"/>
  </si>
  <si>
    <t>様式２－１</t>
    <rPh sb="0" eb="2">
      <t>ヨウシキ</t>
    </rPh>
    <phoneticPr fontId="16"/>
  </si>
  <si>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6"/>
  </si>
  <si>
    <t>事業所番号</t>
    <rPh sb="0" eb="3">
      <t>ジギョウショ</t>
    </rPh>
    <rPh sb="3" eb="5">
      <t>バンゴウ</t>
    </rPh>
    <phoneticPr fontId="16"/>
  </si>
  <si>
    <t>住　所</t>
    <rPh sb="0" eb="1">
      <t>ジュウ</t>
    </rPh>
    <rPh sb="2" eb="3">
      <t>ショ</t>
    </rPh>
    <phoneticPr fontId="16"/>
  </si>
  <si>
    <t>管理者名</t>
    <rPh sb="0" eb="4">
      <t>カンリシャメイ</t>
    </rPh>
    <phoneticPr fontId="16"/>
  </si>
  <si>
    <t>電話番号</t>
    <rPh sb="0" eb="2">
      <t>デンワ</t>
    </rPh>
    <rPh sb="2" eb="4">
      <t>バンゴウ</t>
    </rPh>
    <phoneticPr fontId="16"/>
  </si>
  <si>
    <t>対象年度</t>
    <rPh sb="0" eb="2">
      <t>タイショウ</t>
    </rPh>
    <rPh sb="2" eb="4">
      <t>ネンド</t>
    </rPh>
    <phoneticPr fontId="16"/>
  </si>
  <si>
    <t>（Ⅰ）労働時間</t>
    <phoneticPr fontId="16"/>
  </si>
  <si>
    <t>（Ⅳ）　支援力向上（※）</t>
    <rPh sb="4" eb="6">
      <t>シエン</t>
    </rPh>
    <rPh sb="6" eb="7">
      <t>リョク</t>
    </rPh>
    <rPh sb="7" eb="9">
      <t>コウジョウ</t>
    </rPh>
    <phoneticPr fontId="16"/>
  </si>
  <si>
    <t>①1日の平均労働時間が７時間以上</t>
    <rPh sb="2" eb="3">
      <t>ニチ</t>
    </rPh>
    <rPh sb="4" eb="6">
      <t>ヘイキン</t>
    </rPh>
    <rPh sb="6" eb="8">
      <t>ロウドウ</t>
    </rPh>
    <rPh sb="8" eb="10">
      <t>ジカン</t>
    </rPh>
    <rPh sb="12" eb="14">
      <t>ジカン</t>
    </rPh>
    <rPh sb="14" eb="16">
      <t>イジョウ</t>
    </rPh>
    <phoneticPr fontId="16"/>
  </si>
  <si>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6"/>
  </si>
  <si>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</si>
  <si>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　　　参加した職員が１人以上参加している</t>
    <rPh sb="3" eb="5">
      <t>サンカ</t>
    </rPh>
    <rPh sb="7" eb="9">
      <t>ショクイン</t>
    </rPh>
    <rPh sb="11" eb="12">
      <t>ニン</t>
    </rPh>
    <rPh sb="12" eb="14">
      <t>イジョウ</t>
    </rPh>
    <rPh sb="14" eb="16">
      <t>サンカ</t>
    </rPh>
    <phoneticPr fontId="16"/>
  </si>
  <si>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</si>
  <si>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6"/>
  </si>
  <si>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6"/>
  </si>
  <si>
    <t>　　　１回以上の場合</t>
    <rPh sb="4" eb="5">
      <t>カイ</t>
    </rPh>
    <rPh sb="5" eb="7">
      <t>イジョウ</t>
    </rPh>
    <rPh sb="8" eb="10">
      <t>バアイ</t>
    </rPh>
    <phoneticPr fontId="16"/>
  </si>
  <si>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6"/>
  </si>
  <si>
    <t>③視察・実習の実施又は受け入れ</t>
    <rPh sb="1" eb="3">
      <t>シサツ</t>
    </rPh>
    <rPh sb="4" eb="6">
      <t>ジッシュウ</t>
    </rPh>
    <rPh sb="7" eb="9">
      <t>ジッシ</t>
    </rPh>
    <rPh sb="9" eb="10">
      <t>マタ</t>
    </rPh>
    <rPh sb="11" eb="12">
      <t>ウ</t>
    </rPh>
    <rPh sb="13" eb="14">
      <t>イ</t>
    </rPh>
    <phoneticPr fontId="16"/>
  </si>
  <si>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</si>
  <si>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　　　 いずれか一方のみの取組を行っている</t>
    <rPh sb="8" eb="10">
      <t>イッポウ</t>
    </rPh>
    <rPh sb="13" eb="15">
      <t>トリクミ</t>
    </rPh>
    <rPh sb="16" eb="17">
      <t>オコナ</t>
    </rPh>
    <phoneticPr fontId="16"/>
  </si>
  <si>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</si>
  <si>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④販路拡大の商談会等への参加</t>
    <rPh sb="1" eb="3">
      <t>ハンロ</t>
    </rPh>
    <rPh sb="3" eb="5">
      <t>カクダイ</t>
    </rPh>
    <rPh sb="6" eb="9">
      <t>ショウダンカイ</t>
    </rPh>
    <rPh sb="9" eb="10">
      <t>トウ</t>
    </rPh>
    <rPh sb="12" eb="14">
      <t>サンカ</t>
    </rPh>
    <phoneticPr fontId="16"/>
  </si>
  <si>
    <t>⑧1日の平均労働時間が２時間未満</t>
    <rPh sb="2" eb="3">
      <t>ニチ</t>
    </rPh>
    <rPh sb="4" eb="6">
      <t>ヘイキン</t>
    </rPh>
    <rPh sb="6" eb="8">
      <t>ロウドウ</t>
    </rPh>
    <rPh sb="8" eb="10">
      <t>ジカン</t>
    </rPh>
    <rPh sb="12" eb="14">
      <t>ジカン</t>
    </rPh>
    <rPh sb="14" eb="16">
      <t>ミマン</t>
    </rPh>
    <phoneticPr fontId="16"/>
  </si>
  <si>
    <t>点</t>
    <rPh sb="0" eb="1">
      <t>テン</t>
    </rPh>
    <phoneticPr fontId="16"/>
  </si>
  <si>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6"/>
  </si>
  <si>
    <t>⑤職員の人事評価制度</t>
    <rPh sb="1" eb="3">
      <t>ショクイン</t>
    </rPh>
    <rPh sb="4" eb="6">
      <t>ジンジ</t>
    </rPh>
    <rPh sb="6" eb="8">
      <t>ヒョウカ</t>
    </rPh>
    <rPh sb="8" eb="10">
      <t>セイド</t>
    </rPh>
    <phoneticPr fontId="16"/>
  </si>
  <si>
    <t>（Ⅱ）生産活動</t>
    <rPh sb="3" eb="5">
      <t>セイサン</t>
    </rPh>
    <rPh sb="5" eb="7">
      <t>カツドウ</t>
    </rPh>
    <phoneticPr fontId="16"/>
  </si>
  <si>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6"/>
  </si>
  <si>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6"/>
  </si>
  <si>
    <t>⑥ピアサポーターの配置</t>
    <rPh sb="9" eb="11">
      <t>ハイチ</t>
    </rPh>
    <phoneticPr fontId="16"/>
  </si>
  <si>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6"/>
  </si>
  <si>
    <t>　　　ピアサポーターを職員として配置している</t>
    <rPh sb="11" eb="13">
      <t>ショクイン</t>
    </rPh>
    <rPh sb="16" eb="18">
      <t>ハイチ</t>
    </rPh>
    <phoneticPr fontId="16"/>
  </si>
  <si>
    <t>③過去３年の生産活動収支のうち前年度における生産活動収支のみが前年度に利用者に支払う賃金の総額以上</t>
    <phoneticPr fontId="16"/>
  </si>
  <si>
    <t>⑦第三者評価</t>
    <rPh sb="1" eb="2">
      <t>ダイ</t>
    </rPh>
    <rPh sb="2" eb="4">
      <t>サンシャ</t>
    </rPh>
    <rPh sb="4" eb="6">
      <t>ヒョウカ</t>
    </rPh>
    <phoneticPr fontId="16"/>
  </si>
  <si>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6"/>
  </si>
  <si>
    <t>④過去３年の生産活動収支のうち前々年度における生産活動収支のみが前々年度に利用者に支払う賃金の総額以上</t>
    <phoneticPr fontId="16"/>
  </si>
  <si>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6"/>
  </si>
  <si>
    <t>⑤過去３年の生産活動収支のうち前年度及び前々年度の各年度における生産活動収支がいずれも当該各年度に利用者に支払う賃金の総額未満</t>
    <phoneticPr fontId="16"/>
  </si>
  <si>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6"/>
  </si>
  <si>
    <t>⑥過去３年の生産活動収支がいずれも当該各年度に利用者に支払う賃金の総額未満</t>
    <phoneticPr fontId="16"/>
  </si>
  <si>
    <t>小計（注2）</t>
    <rPh sb="0" eb="2">
      <t>ショウケイ</t>
    </rPh>
    <rPh sb="3" eb="4">
      <t>チュウ</t>
    </rPh>
    <phoneticPr fontId="16"/>
  </si>
  <si>
    <t>（※）８項目の合計点に応じた点数</t>
    <phoneticPr fontId="16"/>
  </si>
  <si>
    <t>（注2）5以上:15点、4～3：5点、2点以下：0点</t>
    <phoneticPr fontId="16"/>
  </si>
  <si>
    <t>①60点 ②50点 ③40点 ④20点 ⑤－10点 ⑥－20点</t>
    <rPh sb="3" eb="4">
      <t>テン</t>
    </rPh>
    <rPh sb="8" eb="9">
      <t>テン</t>
    </rPh>
    <rPh sb="13" eb="14">
      <t>テン</t>
    </rPh>
    <rPh sb="18" eb="19">
      <t>テン</t>
    </rPh>
    <phoneticPr fontId="16"/>
  </si>
  <si>
    <t>（Ⅴ）地域連携活動</t>
  </si>
  <si>
    <t>（Ⅲ）多様な働き方（※）</t>
    <rPh sb="3" eb="5">
      <t>タヨウ</t>
    </rPh>
    <rPh sb="6" eb="7">
      <t>ハタラ</t>
    </rPh>
    <rPh sb="8" eb="9">
      <t>カタ</t>
    </rPh>
    <phoneticPr fontId="16"/>
  </si>
  <si>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6"/>
  </si>
  <si>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6"/>
  </si>
  <si>
    <t>　　　　　就業規則等で定めている</t>
    <rPh sb="5" eb="7">
      <t>シュウギョウ</t>
    </rPh>
    <rPh sb="7" eb="9">
      <t>キソク</t>
    </rPh>
    <rPh sb="9" eb="10">
      <t>トウ</t>
    </rPh>
    <rPh sb="11" eb="12">
      <t>サダ</t>
    </rPh>
    <phoneticPr fontId="16"/>
  </si>
  <si>
    <t>②利用者を職員として登用する制度</t>
    <phoneticPr fontId="16"/>
  </si>
  <si>
    <t>1事例以上ある場合:10点</t>
    <rPh sb="1" eb="3">
      <t>ジレイ</t>
    </rPh>
    <rPh sb="3" eb="5">
      <t>イジョウ</t>
    </rPh>
    <rPh sb="7" eb="9">
      <t>バアイ</t>
    </rPh>
    <rPh sb="12" eb="13">
      <t>テン</t>
    </rPh>
    <phoneticPr fontId="16"/>
  </si>
  <si>
    <t>（Ⅵ）経営改善計画</t>
    <rPh sb="3" eb="5">
      <t>ケイエイ</t>
    </rPh>
    <rPh sb="5" eb="7">
      <t>カイゼン</t>
    </rPh>
    <rPh sb="7" eb="9">
      <t>ケイカク</t>
    </rPh>
    <phoneticPr fontId="16"/>
  </si>
  <si>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6"/>
  </si>
  <si>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6"/>
  </si>
  <si>
    <t>④フレックスタイム制に係る労働条件</t>
    <rPh sb="9" eb="10">
      <t>セイ</t>
    </rPh>
    <rPh sb="11" eb="12">
      <t>カカ</t>
    </rPh>
    <rPh sb="13" eb="15">
      <t>ロウドウ</t>
    </rPh>
    <rPh sb="15" eb="17">
      <t>ジョウケン</t>
    </rPh>
    <phoneticPr fontId="16"/>
  </si>
  <si>
    <t>期限内に提出していない場合:-50点</t>
    <rPh sb="0" eb="3">
      <t>キゲンナイ</t>
    </rPh>
    <rPh sb="4" eb="6">
      <t>テイシュツ</t>
    </rPh>
    <rPh sb="11" eb="13">
      <t>バアイ</t>
    </rPh>
    <rPh sb="17" eb="18">
      <t>テン</t>
    </rPh>
    <phoneticPr fontId="16"/>
  </si>
  <si>
    <t>⑤短時間勤務に係る労働条件</t>
    <rPh sb="1" eb="4">
      <t>タンジカン</t>
    </rPh>
    <rPh sb="4" eb="6">
      <t>キンム</t>
    </rPh>
    <rPh sb="7" eb="8">
      <t>カカ</t>
    </rPh>
    <rPh sb="9" eb="11">
      <t>ロウドウ</t>
    </rPh>
    <rPh sb="11" eb="13">
      <t>ジョウケン</t>
    </rPh>
    <phoneticPr fontId="16"/>
  </si>
  <si>
    <t>（Ⅶ）利用者の知識・能力向上</t>
    <rPh sb="3" eb="6">
      <t>リヨウシャ</t>
    </rPh>
    <rPh sb="7" eb="9">
      <t>チシキ</t>
    </rPh>
    <rPh sb="10" eb="12">
      <t>ノウリョク</t>
    </rPh>
    <rPh sb="12" eb="14">
      <t>コウジョウ</t>
    </rPh>
    <phoneticPr fontId="16"/>
  </si>
  <si>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16"/>
  </si>
  <si>
    <t>⑥時差出勤制度に係る労働条件</t>
    <rPh sb="1" eb="3">
      <t>ジサ</t>
    </rPh>
    <rPh sb="3" eb="5">
      <t>シュッキン</t>
    </rPh>
    <rPh sb="5" eb="7">
      <t>セイド</t>
    </rPh>
    <rPh sb="8" eb="9">
      <t>カカ</t>
    </rPh>
    <rPh sb="10" eb="12">
      <t>ロウドウ</t>
    </rPh>
    <rPh sb="12" eb="14">
      <t>ジョウケン</t>
    </rPh>
    <phoneticPr fontId="16"/>
  </si>
  <si>
    <t>点</t>
    <phoneticPr fontId="16"/>
  </si>
  <si>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6"/>
  </si>
  <si>
    <t>⑧傷病休暇等の取得に関する事項</t>
    <rPh sb="1" eb="3">
      <t>ショウビョウ</t>
    </rPh>
    <rPh sb="3" eb="5">
      <t>キュウカ</t>
    </rPh>
    <rPh sb="5" eb="6">
      <t>トウ</t>
    </rPh>
    <rPh sb="7" eb="9">
      <t>シュトク</t>
    </rPh>
    <rPh sb="10" eb="11">
      <t>カン</t>
    </rPh>
    <rPh sb="13" eb="15">
      <t>ジコウ</t>
    </rPh>
    <phoneticPr fontId="16"/>
  </si>
  <si>
    <t>小計（注1）</t>
    <rPh sb="0" eb="2">
      <t>ショウケイ</t>
    </rPh>
    <rPh sb="3" eb="4">
      <t>チュウ</t>
    </rPh>
    <phoneticPr fontId="16"/>
  </si>
  <si>
    <t>（※）８項目の合計点に応じた点数</t>
    <rPh sb="14" eb="16">
      <t>テンスウ</t>
    </rPh>
    <phoneticPr fontId="16"/>
  </si>
  <si>
    <t>（注1）5以上:15点、4～3：5点、2点以下：0点</t>
    <rPh sb="1" eb="2">
      <t>チュウ</t>
    </rPh>
    <rPh sb="5" eb="7">
      <t>イジョウ</t>
    </rPh>
    <rPh sb="10" eb="11">
      <t>テン</t>
    </rPh>
    <rPh sb="17" eb="18">
      <t>テン</t>
    </rPh>
    <rPh sb="20" eb="21">
      <t>テン</t>
    </rPh>
    <rPh sb="21" eb="23">
      <t>イカ</t>
    </rPh>
    <rPh sb="25" eb="26">
      <t>テン</t>
    </rPh>
    <phoneticPr fontId="16"/>
  </si>
  <si>
    <t>項目</t>
    <rPh sb="0" eb="2">
      <t>コウモク</t>
    </rPh>
    <phoneticPr fontId="16"/>
  </si>
  <si>
    <t>点数</t>
    <rPh sb="0" eb="2">
      <t>テンスウ</t>
    </rPh>
    <phoneticPr fontId="16"/>
  </si>
  <si>
    <t>労働時間</t>
    <phoneticPr fontId="16"/>
  </si>
  <si>
    <t>5点</t>
    <rPh sb="1" eb="2">
      <t>テン</t>
    </rPh>
    <phoneticPr fontId="16"/>
  </si>
  <si>
    <t>20点</t>
    <rPh sb="2" eb="3">
      <t>テン</t>
    </rPh>
    <phoneticPr fontId="16"/>
  </si>
  <si>
    <t>30点</t>
    <rPh sb="2" eb="3">
      <t>テン</t>
    </rPh>
    <phoneticPr fontId="16"/>
  </si>
  <si>
    <t>40点</t>
    <rPh sb="2" eb="3">
      <t>テン</t>
    </rPh>
    <phoneticPr fontId="16"/>
  </si>
  <si>
    <t>55点</t>
    <rPh sb="2" eb="3">
      <t>テン</t>
    </rPh>
    <phoneticPr fontId="16"/>
  </si>
  <si>
    <t>65点</t>
    <rPh sb="2" eb="3">
      <t>テン</t>
    </rPh>
    <phoneticPr fontId="16"/>
  </si>
  <si>
    <t>80点</t>
    <rPh sb="2" eb="3">
      <t>テン</t>
    </rPh>
    <phoneticPr fontId="16"/>
  </si>
  <si>
    <t>90点</t>
    <rPh sb="2" eb="3">
      <t>テン</t>
    </rPh>
    <phoneticPr fontId="16"/>
  </si>
  <si>
    <t>生産活動</t>
    <phoneticPr fontId="16"/>
  </si>
  <si>
    <t>⁻20点</t>
    <phoneticPr fontId="16"/>
  </si>
  <si>
    <t>⁻10点</t>
    <rPh sb="3" eb="4">
      <t>テン</t>
    </rPh>
    <phoneticPr fontId="16"/>
  </si>
  <si>
    <t>50点</t>
    <rPh sb="2" eb="3">
      <t>テン</t>
    </rPh>
    <phoneticPr fontId="16"/>
  </si>
  <si>
    <t>60点</t>
    <rPh sb="2" eb="3">
      <t>テン</t>
    </rPh>
    <phoneticPr fontId="16"/>
  </si>
  <si>
    <t>合計</t>
    <rPh sb="0" eb="2">
      <t>ゴウケイ</t>
    </rPh>
    <phoneticPr fontId="16"/>
  </si>
  <si>
    <t>多様な働き方</t>
    <phoneticPr fontId="16"/>
  </si>
  <si>
    <t>0点</t>
    <rPh sb="1" eb="2">
      <t>テン</t>
    </rPh>
    <phoneticPr fontId="16"/>
  </si>
  <si>
    <t>15点</t>
    <rPh sb="2" eb="3">
      <t>テン</t>
    </rPh>
    <phoneticPr fontId="16"/>
  </si>
  <si>
    <t>／２００点</t>
    <rPh sb="4" eb="5">
      <t>テン</t>
    </rPh>
    <phoneticPr fontId="16"/>
  </si>
  <si>
    <t>支援力向上</t>
    <phoneticPr fontId="16"/>
  </si>
  <si>
    <t>地域連携活動</t>
    <phoneticPr fontId="16"/>
  </si>
  <si>
    <t>10点</t>
    <rPh sb="2" eb="3">
      <t>テン</t>
    </rPh>
    <phoneticPr fontId="16"/>
  </si>
  <si>
    <t>経営改善計画</t>
    <rPh sb="0" eb="2">
      <t>ケイエイ</t>
    </rPh>
    <rPh sb="2" eb="4">
      <t>カイゼン</t>
    </rPh>
    <rPh sb="4" eb="6">
      <t>ケイカク</t>
    </rPh>
    <phoneticPr fontId="16"/>
  </si>
  <si>
    <t>⁻50点</t>
    <rPh sb="3" eb="4">
      <t>テン</t>
    </rPh>
    <phoneticPr fontId="16"/>
  </si>
  <si>
    <t>利用者の知識・能力向上</t>
    <rPh sb="0" eb="3">
      <t>リヨウシャ</t>
    </rPh>
    <rPh sb="4" eb="6">
      <t>チシキ</t>
    </rPh>
    <rPh sb="7" eb="9">
      <t>ノウリョク</t>
    </rPh>
    <rPh sb="9" eb="11">
      <t>コウジョウ</t>
    </rPh>
    <phoneticPr fontId="16"/>
  </si>
  <si>
    <t>様式２－２</t>
    <rPh sb="0" eb="2">
      <t>ヨウシキ</t>
    </rPh>
    <phoneticPr fontId="16"/>
  </si>
  <si>
    <t>就労継続支援Ａ型事業所におけるスコア表（実績Ⅰ～Ⅳ、Ⅵ）</t>
    <rPh sb="20" eb="22">
      <t>ジッセキ</t>
    </rPh>
    <phoneticPr fontId="16"/>
  </si>
  <si>
    <t>前年度（　　　年度）</t>
    <rPh sb="0" eb="3">
      <t>ゼンネンド</t>
    </rPh>
    <rPh sb="7" eb="9">
      <t>ネンド</t>
    </rPh>
    <phoneticPr fontId="16"/>
  </si>
  <si>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6"/>
  </si>
  <si>
    <t>雇用契約を締結していた延べ利用者数</t>
    <rPh sb="0" eb="2">
      <t>コヨウ</t>
    </rPh>
    <rPh sb="2" eb="4">
      <t>ケイヤク</t>
    </rPh>
    <rPh sb="5" eb="7">
      <t>テイケツ</t>
    </rPh>
    <rPh sb="11" eb="12">
      <t>ノ</t>
    </rPh>
    <rPh sb="13" eb="16">
      <t>リヨウシャ</t>
    </rPh>
    <rPh sb="16" eb="17">
      <t>スウ</t>
    </rPh>
    <phoneticPr fontId="16"/>
  </si>
  <si>
    <t>利用者の１日の平均労働時間数</t>
    <rPh sb="0" eb="3">
      <t>リヨウシャ</t>
    </rPh>
    <rPh sb="5" eb="6">
      <t>ニチ</t>
    </rPh>
    <rPh sb="7" eb="9">
      <t>ヘイキン</t>
    </rPh>
    <rPh sb="9" eb="11">
      <t>ロウドウ</t>
    </rPh>
    <rPh sb="11" eb="13">
      <t>ジカン</t>
    </rPh>
    <rPh sb="13" eb="14">
      <t>スウ</t>
    </rPh>
    <phoneticPr fontId="16"/>
  </si>
  <si>
    <t>時間</t>
    <rPh sb="0" eb="2">
      <t>ジカン</t>
    </rPh>
    <phoneticPr fontId="16"/>
  </si>
  <si>
    <t>人</t>
    <rPh sb="0" eb="1">
      <t>ニン</t>
    </rPh>
    <phoneticPr fontId="16"/>
  </si>
  <si>
    <t>（Ⅱ）生産活動</t>
    <phoneticPr fontId="16"/>
  </si>
  <si>
    <t>　</t>
    <phoneticPr fontId="16"/>
  </si>
  <si>
    <t>会計期間（　　月～　　月）</t>
    <rPh sb="0" eb="2">
      <t>カイケイ</t>
    </rPh>
    <rPh sb="2" eb="4">
      <t>キカン</t>
    </rPh>
    <rPh sb="7" eb="8">
      <t>ガツ</t>
    </rPh>
    <rPh sb="11" eb="12">
      <t>ガツ</t>
    </rPh>
    <phoneticPr fontId="16"/>
  </si>
  <si>
    <t>前々々年度（　　　年度）</t>
    <rPh sb="0" eb="2">
      <t>ゼンゼン</t>
    </rPh>
    <rPh sb="3" eb="5">
      <t>ネンド</t>
    </rPh>
    <rPh sb="9" eb="11">
      <t>ネンド</t>
    </rPh>
    <phoneticPr fontId="16"/>
  </si>
  <si>
    <t>生産活動収入から経費を除いた額</t>
    <rPh sb="0" eb="2">
      <t>セイサン</t>
    </rPh>
    <rPh sb="2" eb="4">
      <t>カツドウ</t>
    </rPh>
    <rPh sb="4" eb="6">
      <t>シュウニュウ</t>
    </rPh>
    <rPh sb="8" eb="10">
      <t>ケイヒ</t>
    </rPh>
    <rPh sb="11" eb="12">
      <t>ノゾ</t>
    </rPh>
    <rPh sb="14" eb="15">
      <t>ガク</t>
    </rPh>
    <phoneticPr fontId="16"/>
  </si>
  <si>
    <t>利用者に支払った賃金総額</t>
    <rPh sb="0" eb="3">
      <t>リヨウシャ</t>
    </rPh>
    <rPh sb="4" eb="6">
      <t>シハラ</t>
    </rPh>
    <rPh sb="8" eb="10">
      <t>チンギン</t>
    </rPh>
    <rPh sb="10" eb="12">
      <t>ソウガク</t>
    </rPh>
    <phoneticPr fontId="16"/>
  </si>
  <si>
    <t>収支</t>
    <rPh sb="0" eb="2">
      <t>シュウシ</t>
    </rPh>
    <phoneticPr fontId="16"/>
  </si>
  <si>
    <t>円</t>
    <rPh sb="0" eb="1">
      <t>エン</t>
    </rPh>
    <phoneticPr fontId="16"/>
  </si>
  <si>
    <t>前々年度（　　　年度）</t>
    <rPh sb="0" eb="2">
      <t>ゼンゼン</t>
    </rPh>
    <rPh sb="2" eb="4">
      <t>ネンド</t>
    </rPh>
    <rPh sb="8" eb="10">
      <t>ネンド</t>
    </rPh>
    <phoneticPr fontId="16"/>
  </si>
  <si>
    <t>前年度　（　　　年度）</t>
    <rPh sb="0" eb="3">
      <t>ゼンネンドネンド</t>
    </rPh>
    <rPh sb="8" eb="10">
      <t>ネンド</t>
    </rPh>
    <phoneticPr fontId="16"/>
  </si>
  <si>
    <t>（Ⅲ）多様な働き方</t>
    <rPh sb="3" eb="5">
      <t>タヨウ</t>
    </rPh>
    <rPh sb="6" eb="7">
      <t>ハタラ</t>
    </rPh>
    <rPh sb="8" eb="9">
      <t>カタ</t>
    </rPh>
    <phoneticPr fontId="16"/>
  </si>
  <si>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16"/>
  </si>
  <si>
    <t>③在宅勤務に係る労働条件及び服務規律</t>
    <phoneticPr fontId="16"/>
  </si>
  <si>
    <t>◎免許・資格取得、検定の受検勧奨</t>
    <rPh sb="1" eb="3">
      <t>メンキョ</t>
    </rPh>
    <rPh sb="4" eb="6">
      <t>シカク</t>
    </rPh>
    <rPh sb="6" eb="8">
      <t>シュトク</t>
    </rPh>
    <rPh sb="9" eb="11">
      <t>ケンテイ</t>
    </rPh>
    <rPh sb="12" eb="14">
      <t>ジュケン</t>
    </rPh>
    <rPh sb="14" eb="16">
      <t>カンショウ</t>
    </rPh>
    <phoneticPr fontId="16"/>
  </si>
  <si>
    <t>◎利用者を職員として登用する制度を</t>
    <phoneticPr fontId="16"/>
  </si>
  <si>
    <t>在宅勤務に係る労働条件及び服務規律</t>
  </si>
  <si>
    <t>に関する制度を定めている</t>
    <rPh sb="7" eb="8">
      <t>サダ</t>
    </rPh>
    <phoneticPr fontId="16"/>
  </si>
  <si>
    <t>定めている</t>
    <phoneticPr fontId="16"/>
  </si>
  <si>
    <t>に関する制度を定めている</t>
    <rPh sb="1" eb="2">
      <t>カン</t>
    </rPh>
    <rPh sb="4" eb="6">
      <t>セイド</t>
    </rPh>
    <rPh sb="7" eb="8">
      <t>サダ</t>
    </rPh>
    <phoneticPr fontId="16"/>
  </si>
  <si>
    <t>④フレックスタイム制に係る労働条件</t>
    <rPh sb="9" eb="10">
      <t>セイ</t>
    </rPh>
    <rPh sb="11" eb="12">
      <t>カカ</t>
    </rPh>
    <phoneticPr fontId="16"/>
  </si>
  <si>
    <t>⑥時差出勤制度に係る労働条件</t>
    <rPh sb="1" eb="3">
      <t>ジサ</t>
    </rPh>
    <rPh sb="3" eb="5">
      <t>シュッキン</t>
    </rPh>
    <rPh sb="5" eb="7">
      <t>セイド</t>
    </rPh>
    <rPh sb="8" eb="9">
      <t>カカワ</t>
    </rPh>
    <rPh sb="10" eb="12">
      <t>ロウドウ</t>
    </rPh>
    <rPh sb="12" eb="14">
      <t>ジョウケン</t>
    </rPh>
    <phoneticPr fontId="16"/>
  </si>
  <si>
    <t>◎フレックスタイム制に係る労働条件を</t>
    <rPh sb="9" eb="10">
      <t>セイ</t>
    </rPh>
    <rPh sb="11" eb="12">
      <t>カカ</t>
    </rPh>
    <rPh sb="13" eb="15">
      <t>ロウドウ</t>
    </rPh>
    <rPh sb="15" eb="17">
      <t>ジョウケン</t>
    </rPh>
    <phoneticPr fontId="16"/>
  </si>
  <si>
    <t>◎短時間勤務に係る労働条件を</t>
    <rPh sb="1" eb="4">
      <t>タンジカン</t>
    </rPh>
    <rPh sb="4" eb="6">
      <t>キンム</t>
    </rPh>
    <rPh sb="7" eb="8">
      <t>カカ</t>
    </rPh>
    <rPh sb="9" eb="11">
      <t>ロウドウ</t>
    </rPh>
    <rPh sb="11" eb="13">
      <t>ジョウケンニンズウ</t>
    </rPh>
    <phoneticPr fontId="16"/>
  </si>
  <si>
    <t>◎時差出勤制度に係る労働条件を</t>
    <rPh sb="1" eb="3">
      <t>ジサ</t>
    </rPh>
    <rPh sb="3" eb="5">
      <t>シュッキン</t>
    </rPh>
    <rPh sb="5" eb="7">
      <t>セイド</t>
    </rPh>
    <rPh sb="8" eb="9">
      <t>カカ</t>
    </rPh>
    <rPh sb="10" eb="12">
      <t>ロウドウ</t>
    </rPh>
    <rPh sb="12" eb="14">
      <t>ジョウケンニンズウ</t>
    </rPh>
    <phoneticPr fontId="16"/>
  </si>
  <si>
    <t>定めている</t>
    <rPh sb="0" eb="1">
      <t>サダ</t>
    </rPh>
    <phoneticPr fontId="16"/>
  </si>
  <si>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6"/>
  </si>
  <si>
    <t>◎傷病休暇等の取得に関する事項を</t>
    <rPh sb="1" eb="3">
      <t>ショウビョウ</t>
    </rPh>
    <rPh sb="3" eb="5">
      <t>キュウカ</t>
    </rPh>
    <rPh sb="5" eb="6">
      <t>トウ</t>
    </rPh>
    <rPh sb="7" eb="9">
      <t>シュトク</t>
    </rPh>
    <rPh sb="10" eb="11">
      <t>ニンズウ</t>
    </rPh>
    <phoneticPr fontId="16"/>
  </si>
  <si>
    <t>を定めている</t>
    <rPh sb="1" eb="2">
      <t>サダ</t>
    </rPh>
    <phoneticPr fontId="16"/>
  </si>
  <si>
    <t>（Ⅳ）　支援力向上</t>
    <phoneticPr fontId="16"/>
  </si>
  <si>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16"/>
  </si>
  <si>
    <t>①研修計画に基づいた外部研修会又は内部研修会</t>
    <phoneticPr fontId="16"/>
  </si>
  <si>
    <t>②研修、学会等又は学会誌等において発表</t>
    <phoneticPr fontId="16"/>
  </si>
  <si>
    <t>③視察・実習の実施又は受け入れ</t>
    <phoneticPr fontId="16"/>
  </si>
  <si>
    <t>◎研修計画を策定している</t>
    <rPh sb="1" eb="3">
      <t>ケンシュウ</t>
    </rPh>
    <rPh sb="3" eb="5">
      <t>ケイカク</t>
    </rPh>
    <rPh sb="6" eb="8">
      <t>サクテイ</t>
    </rPh>
    <phoneticPr fontId="16"/>
  </si>
  <si>
    <t>◎研修、学会等又は学会誌等において</t>
    <rPh sb="1" eb="3">
      <t>ケンシュウ</t>
    </rPh>
    <rPh sb="4" eb="6">
      <t>ガッカイ</t>
    </rPh>
    <rPh sb="6" eb="7">
      <t>トウ</t>
    </rPh>
    <rPh sb="7" eb="8">
      <t>マタ</t>
    </rPh>
    <rPh sb="9" eb="12">
      <t>ガッカイシ</t>
    </rPh>
    <rPh sb="12" eb="13">
      <t>トウ</t>
    </rPh>
    <phoneticPr fontId="16"/>
  </si>
  <si>
    <t>◎先進的事業者の視察・実習の実施している</t>
    <rPh sb="1" eb="4">
      <t>センシンテキ</t>
    </rPh>
    <rPh sb="4" eb="7">
      <t>ジギョウシャ</t>
    </rPh>
    <rPh sb="8" eb="10">
      <t>シサツ</t>
    </rPh>
    <rPh sb="11" eb="13">
      <t>ジッシュウ</t>
    </rPh>
    <rPh sb="14" eb="16">
      <t>ジッシ</t>
    </rPh>
    <phoneticPr fontId="16"/>
  </si>
  <si>
    <t>◎外部研修、もしくは内部研修を</t>
    <rPh sb="1" eb="3">
      <t>ガイブ</t>
    </rPh>
    <rPh sb="3" eb="5">
      <t>ケンシュウ</t>
    </rPh>
    <rPh sb="10" eb="12">
      <t>ナイブ</t>
    </rPh>
    <rPh sb="12" eb="14">
      <t>ケンシュウ</t>
    </rPh>
    <phoneticPr fontId="16"/>
  </si>
  <si>
    <t>　１回以上発表している</t>
    <rPh sb="2" eb="3">
      <t>カイ</t>
    </rPh>
    <rPh sb="3" eb="5">
      <t>イジョウ</t>
    </rPh>
    <rPh sb="5" eb="7">
      <t>ハッピョウ</t>
    </rPh>
    <phoneticPr fontId="16"/>
  </si>
  <si>
    <t>もしくは、他の事業所の視察・実習を受け入れている</t>
    <rPh sb="5" eb="6">
      <t>タ</t>
    </rPh>
    <rPh sb="7" eb="10">
      <t>ジギョウショ</t>
    </rPh>
    <rPh sb="11" eb="13">
      <t>シサツ</t>
    </rPh>
    <rPh sb="14" eb="16">
      <t>ジッシュウ</t>
    </rPh>
    <rPh sb="17" eb="18">
      <t>ウ</t>
    </rPh>
    <rPh sb="19" eb="20">
      <t>イ</t>
    </rPh>
    <phoneticPr fontId="16"/>
  </si>
  <si>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</si>
  <si>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16"/>
  </si>
  <si>
    <r>
      <t>※</t>
    </r>
    <r>
      <rPr>
        <sz val="10"/>
        <color theme="1"/>
        <rFont val="ＭＳ ゴシック"/>
        <family val="3"/>
        <charset val="128"/>
      </rPr>
      <t>先進的事業者名</t>
    </r>
    <rPh sb="1" eb="4">
      <t>センシンテキ</t>
    </rPh>
    <rPh sb="4" eb="7">
      <t>ジギョウシャ</t>
    </rPh>
    <rPh sb="7" eb="8">
      <t>メイ</t>
    </rPh>
    <phoneticPr fontId="16"/>
  </si>
  <si>
    <t xml:space="preserve"> 実施日</t>
    <rPh sb="1" eb="3">
      <t>ジッシ</t>
    </rPh>
    <rPh sb="3" eb="4">
      <t>ビ</t>
    </rPh>
    <phoneticPr fontId="16"/>
  </si>
  <si>
    <t xml:space="preserve"> 実施日/ 参加者数</t>
    <rPh sb="1" eb="3">
      <t>ジッシ</t>
    </rPh>
    <rPh sb="3" eb="4">
      <t>ビ</t>
    </rPh>
    <rPh sb="6" eb="10">
      <t>サンカシャスウ</t>
    </rPh>
    <phoneticPr fontId="16"/>
  </si>
  <si>
    <t>※研修名</t>
    <rPh sb="1" eb="3">
      <t>ケンシュウ</t>
    </rPh>
    <rPh sb="3" eb="4">
      <t>メイ</t>
    </rPh>
    <phoneticPr fontId="16"/>
  </si>
  <si>
    <r>
      <rPr>
        <sz val="6"/>
        <color theme="1"/>
        <rFont val="ＭＳ ゴシック"/>
        <family val="3"/>
        <charset val="128"/>
      </rPr>
      <t>※</t>
    </r>
    <r>
      <rPr>
        <sz val="10"/>
        <color theme="1"/>
        <rFont val="ＭＳ ゴシック"/>
        <family val="3"/>
        <charset val="128"/>
      </rPr>
      <t>学会誌等名</t>
    </r>
    <rPh sb="5" eb="6">
      <t>メイ</t>
    </rPh>
    <phoneticPr fontId="16"/>
  </si>
  <si>
    <r>
      <t>※</t>
    </r>
    <r>
      <rPr>
        <sz val="10"/>
        <color theme="1"/>
        <rFont val="ＭＳ ゴシック"/>
        <family val="3"/>
        <charset val="128"/>
      </rPr>
      <t>他の事業所名</t>
    </r>
    <rPh sb="1" eb="2">
      <t>タ</t>
    </rPh>
    <rPh sb="3" eb="6">
      <t>ジギョウショ</t>
    </rPh>
    <rPh sb="6" eb="7">
      <t>メイ</t>
    </rPh>
    <phoneticPr fontId="16"/>
  </si>
  <si>
    <r>
      <t xml:space="preserve">  </t>
    </r>
    <r>
      <rPr>
        <sz val="10"/>
        <color theme="1"/>
        <rFont val="ＭＳ ゴシック"/>
        <family val="3"/>
        <charset val="128"/>
      </rPr>
      <t>研修講師</t>
    </r>
    <rPh sb="2" eb="4">
      <t>ケンシュウ</t>
    </rPh>
    <rPh sb="4" eb="6">
      <t>コウシ</t>
    </rPh>
    <phoneticPr fontId="16"/>
  </si>
  <si>
    <t xml:space="preserve"> 掲載日</t>
    <rPh sb="1" eb="3">
      <t>ケイサイ</t>
    </rPh>
    <phoneticPr fontId="16"/>
  </si>
  <si>
    <t xml:space="preserve">  実施日・受講者数</t>
    <rPh sb="2" eb="4">
      <t>ジッシ</t>
    </rPh>
    <rPh sb="4" eb="5">
      <t>ビ</t>
    </rPh>
    <rPh sb="6" eb="9">
      <t>ジュコウシャ</t>
    </rPh>
    <rPh sb="9" eb="10">
      <t>スウ</t>
    </rPh>
    <phoneticPr fontId="16"/>
  </si>
  <si>
    <t xml:space="preserve"> 発表テーマ</t>
    <rPh sb="1" eb="3">
      <t>ハッピョウ</t>
    </rPh>
    <phoneticPr fontId="16"/>
  </si>
  <si>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6"/>
  </si>
  <si>
    <t>◎職員の人事評価制度を整備している</t>
    <rPh sb="1" eb="3">
      <t>ショクイン</t>
    </rPh>
    <rPh sb="4" eb="6">
      <t>ジンジ</t>
    </rPh>
    <rPh sb="6" eb="8">
      <t>ヒョウカ</t>
    </rPh>
    <rPh sb="8" eb="10">
      <t>セイド</t>
    </rPh>
    <rPh sb="11" eb="13">
      <t>セイビ</t>
    </rPh>
    <phoneticPr fontId="16"/>
  </si>
  <si>
    <t>◎ピアサポーターを配置している</t>
    <rPh sb="9" eb="11">
      <t>ハイチ</t>
    </rPh>
    <phoneticPr fontId="16"/>
  </si>
  <si>
    <t>参加している。</t>
    <rPh sb="0" eb="2">
      <t>サンカ</t>
    </rPh>
    <phoneticPr fontId="16"/>
  </si>
  <si>
    <t>◎当該人事評価制度を周知している</t>
    <rPh sb="1" eb="3">
      <t>トウガイ</t>
    </rPh>
    <rPh sb="3" eb="5">
      <t>ジンジ</t>
    </rPh>
    <rPh sb="5" eb="7">
      <t>ヒョウカ</t>
    </rPh>
    <rPh sb="7" eb="9">
      <t>セイド</t>
    </rPh>
    <rPh sb="10" eb="12">
      <t>シュウチ</t>
    </rPh>
    <phoneticPr fontId="16"/>
  </si>
  <si>
    <t>◎当該ピアサポーターは「障害者ﾋﾟｱｻﾎﾟｰﾄ研修」</t>
    <rPh sb="1" eb="3">
      <t>トウガイ</t>
    </rPh>
    <rPh sb="12" eb="15">
      <t>ショウガイシャ</t>
    </rPh>
    <rPh sb="23" eb="25">
      <t>ケンシュウ</t>
    </rPh>
    <phoneticPr fontId="16"/>
  </si>
  <si>
    <r>
      <t>※</t>
    </r>
    <r>
      <rPr>
        <sz val="10"/>
        <color theme="1"/>
        <rFont val="ＭＳ ゴシック"/>
        <family val="3"/>
        <charset val="128"/>
      </rPr>
      <t>商談会等名</t>
    </r>
    <rPh sb="1" eb="4">
      <t>ショウダンカイ</t>
    </rPh>
    <rPh sb="4" eb="5">
      <t>トウ</t>
    </rPh>
    <rPh sb="5" eb="6">
      <t>ガクメイ</t>
    </rPh>
    <phoneticPr fontId="16"/>
  </si>
  <si>
    <t>人事評価制度の制定日</t>
    <rPh sb="0" eb="2">
      <t>ジンジ</t>
    </rPh>
    <rPh sb="2" eb="4">
      <t>ヒョウカ</t>
    </rPh>
    <rPh sb="4" eb="6">
      <t>セイド</t>
    </rPh>
    <rPh sb="7" eb="9">
      <t>セイテイ</t>
    </rPh>
    <rPh sb="9" eb="10">
      <t>ビ</t>
    </rPh>
    <phoneticPr fontId="16"/>
  </si>
  <si>
    <t>　を受講している</t>
    <rPh sb="2" eb="4">
      <t>ジュコウ</t>
    </rPh>
    <phoneticPr fontId="16"/>
  </si>
  <si>
    <t xml:space="preserve"> 主催者名</t>
    <rPh sb="1" eb="4">
      <t>シュサイシャ</t>
    </rPh>
    <rPh sb="4" eb="5">
      <t>メイ</t>
    </rPh>
    <phoneticPr fontId="16"/>
  </si>
  <si>
    <t>人事評価制度の対象職員数</t>
    <rPh sb="0" eb="2">
      <t>ジンジ</t>
    </rPh>
    <rPh sb="2" eb="4">
      <t>ヒョウカ</t>
    </rPh>
    <rPh sb="4" eb="6">
      <t>セイド</t>
    </rPh>
    <rPh sb="7" eb="9">
      <t>タイショウ</t>
    </rPh>
    <rPh sb="9" eb="12">
      <t>ショクインスウ</t>
    </rPh>
    <phoneticPr fontId="16"/>
  </si>
  <si>
    <t>名</t>
    <rPh sb="0" eb="1">
      <t>メイ</t>
    </rPh>
    <phoneticPr fontId="16"/>
  </si>
  <si>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6"/>
  </si>
  <si>
    <t xml:space="preserve"> 日時</t>
    <rPh sb="1" eb="3">
      <t>ニチジ</t>
    </rPh>
    <phoneticPr fontId="16"/>
  </si>
  <si>
    <t>うち昇給・昇格を行った者</t>
    <rPh sb="2" eb="4">
      <t>ショウキュウ</t>
    </rPh>
    <rPh sb="5" eb="7">
      <t>ショウカク</t>
    </rPh>
    <rPh sb="8" eb="9">
      <t>オコナ</t>
    </rPh>
    <rPh sb="11" eb="12">
      <t>モノ</t>
    </rPh>
    <phoneticPr fontId="16"/>
  </si>
  <si>
    <t xml:space="preserve"> 就業時間</t>
    <rPh sb="1" eb="3">
      <t>シュウギョウ</t>
    </rPh>
    <rPh sb="3" eb="5">
      <t>ジカン</t>
    </rPh>
    <phoneticPr fontId="16"/>
  </si>
  <si>
    <t xml:space="preserve"> 内容</t>
    <rPh sb="1" eb="3">
      <t>ナイヨウ</t>
    </rPh>
    <phoneticPr fontId="16"/>
  </si>
  <si>
    <t>当該人事評価制度の周知方法</t>
    <rPh sb="0" eb="2">
      <t>トウガイ</t>
    </rPh>
    <rPh sb="2" eb="4">
      <t>ジンジ</t>
    </rPh>
    <rPh sb="4" eb="6">
      <t>ヒョウカ</t>
    </rPh>
    <rPh sb="6" eb="8">
      <t>セイド</t>
    </rPh>
    <rPh sb="9" eb="11">
      <t>シュウチ</t>
    </rPh>
    <rPh sb="11" eb="13">
      <t>ホウホウ</t>
    </rPh>
    <phoneticPr fontId="16"/>
  </si>
  <si>
    <t xml:space="preserve"> 職務内容</t>
    <rPh sb="1" eb="3">
      <t>ショクム</t>
    </rPh>
    <rPh sb="3" eb="5">
      <t>ナイヨウ</t>
    </rPh>
    <phoneticPr fontId="16"/>
  </si>
  <si>
    <t>⑦第三者評価</t>
    <rPh sb="1" eb="4">
      <t>ダイサンシャ</t>
    </rPh>
    <rPh sb="4" eb="6">
      <t>ヒョウカ</t>
    </rPh>
    <phoneticPr fontId="16"/>
  </si>
  <si>
    <t>⑧国際標準化規格が定めた規格等の認証等</t>
    <phoneticPr fontId="16"/>
  </si>
  <si>
    <t>◎前年度末日から過去３年以内に</t>
    <rPh sb="1" eb="4">
      <t>ゼンネンド</t>
    </rPh>
    <rPh sb="4" eb="6">
      <t>マツジツ</t>
    </rPh>
    <rPh sb="8" eb="10">
      <t>カコ</t>
    </rPh>
    <rPh sb="11" eb="12">
      <t>ネン</t>
    </rPh>
    <rPh sb="12" eb="14">
      <t>イナイ</t>
    </rPh>
    <phoneticPr fontId="16"/>
  </si>
  <si>
    <t>◎ＩＳＯが制定したマネジメント</t>
    <rPh sb="5" eb="7">
      <t>セイテイ</t>
    </rPh>
    <phoneticPr fontId="16"/>
  </si>
  <si>
    <t>　福祉サービス第三者評価を受けている</t>
    <rPh sb="1" eb="3">
      <t>フクシ</t>
    </rPh>
    <rPh sb="7" eb="10">
      <t>ダイサンシャ</t>
    </rPh>
    <rPh sb="10" eb="12">
      <t>ヒョウカ</t>
    </rPh>
    <rPh sb="13" eb="14">
      <t>ウ</t>
    </rPh>
    <phoneticPr fontId="16"/>
  </si>
  <si>
    <t>　規格等の認証等を受けている</t>
    <rPh sb="1" eb="3">
      <t>キカク</t>
    </rPh>
    <rPh sb="3" eb="4">
      <t>トウ</t>
    </rPh>
    <rPh sb="5" eb="7">
      <t>ニンショウ</t>
    </rPh>
    <rPh sb="7" eb="8">
      <t>トウ</t>
    </rPh>
    <rPh sb="9" eb="10">
      <t>ウ</t>
    </rPh>
    <phoneticPr fontId="16"/>
  </si>
  <si>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6"/>
  </si>
  <si>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6"/>
  </si>
  <si>
    <t xml:space="preserve"> 第三者評価機関</t>
    <rPh sb="1" eb="4">
      <t>ダイサンシャ</t>
    </rPh>
    <rPh sb="4" eb="6">
      <t>ヒョウカ</t>
    </rPh>
    <rPh sb="6" eb="8">
      <t>キカン</t>
    </rPh>
    <phoneticPr fontId="16"/>
  </si>
  <si>
    <t xml:space="preserve"> 規格等の内容</t>
    <rPh sb="1" eb="3">
      <t>キカク</t>
    </rPh>
    <rPh sb="3" eb="4">
      <t>トウ</t>
    </rPh>
    <rPh sb="5" eb="7">
      <t>ナイヨウ</t>
    </rPh>
    <phoneticPr fontId="16"/>
  </si>
  <si>
    <t>（Ⅵ）　経営改善計画</t>
    <rPh sb="4" eb="6">
      <t>ケイエイ</t>
    </rPh>
    <rPh sb="6" eb="8">
      <t>カイゼン</t>
    </rPh>
    <rPh sb="8" eb="10">
      <t/>
    </rPh>
    <phoneticPr fontId="16"/>
  </si>
  <si>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6"/>
  </si>
  <si>
    <t>　経営改善計画書へ提出した。</t>
    <phoneticPr fontId="16"/>
  </si>
  <si>
    <t>※受理日</t>
    <rPh sb="1" eb="3">
      <t>ジュリ</t>
    </rPh>
    <rPh sb="3" eb="4">
      <t>ヒ</t>
    </rPh>
    <phoneticPr fontId="16"/>
  </si>
  <si>
    <t>日</t>
    <rPh sb="0" eb="1">
      <t>ヒ</t>
    </rPh>
    <phoneticPr fontId="16"/>
  </si>
  <si>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6"/>
  </si>
  <si>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16"/>
  </si>
  <si>
    <t>地域連携活動の概要</t>
    <rPh sb="0" eb="2">
      <t>チイキ</t>
    </rPh>
    <rPh sb="2" eb="4">
      <t>レンケイ</t>
    </rPh>
    <rPh sb="4" eb="6">
      <t>カツドウ</t>
    </rPh>
    <rPh sb="7" eb="9">
      <t>ガイヨウ</t>
    </rPh>
    <phoneticPr fontId="16"/>
  </si>
  <si>
    <t>＜活動内容＞</t>
    <rPh sb="1" eb="3">
      <t>カツドウ</t>
    </rPh>
    <rPh sb="3" eb="5">
      <t>ナイヨウ</t>
    </rPh>
    <phoneticPr fontId="16"/>
  </si>
  <si>
    <t>＜活動の様子＞</t>
    <rPh sb="1" eb="3">
      <t>カツドウ</t>
    </rPh>
    <rPh sb="4" eb="6">
      <t>ヨウス</t>
    </rPh>
    <phoneticPr fontId="16"/>
  </si>
  <si>
    <t>活動場所</t>
    <rPh sb="0" eb="2">
      <t>カツドウ</t>
    </rPh>
    <rPh sb="2" eb="4">
      <t>バショ</t>
    </rPh>
    <phoneticPr fontId="16"/>
  </si>
  <si>
    <t>活動の様子の写真</t>
    <rPh sb="0" eb="2">
      <t>カツドウ</t>
    </rPh>
    <rPh sb="3" eb="5">
      <t>ヨウス</t>
    </rPh>
    <rPh sb="6" eb="8">
      <t>シャシン</t>
    </rPh>
    <phoneticPr fontId="16"/>
  </si>
  <si>
    <t>実施日程</t>
    <rPh sb="0" eb="2">
      <t>ジッシ</t>
    </rPh>
    <rPh sb="2" eb="4">
      <t>ニッテイ</t>
    </rPh>
    <phoneticPr fontId="16"/>
  </si>
  <si>
    <t>成果物の写真</t>
    <rPh sb="0" eb="3">
      <t>セイカブツ</t>
    </rPh>
    <rPh sb="4" eb="6">
      <t>シャシン</t>
    </rPh>
    <phoneticPr fontId="16"/>
  </si>
  <si>
    <t>実施した生産活動・施設外就労の概要</t>
    <rPh sb="0" eb="2">
      <t>ジッシ</t>
    </rPh>
    <phoneticPr fontId="16"/>
  </si>
  <si>
    <t>活動内容の追加コメント</t>
    <rPh sb="0" eb="2">
      <t>カツドウ</t>
    </rPh>
    <rPh sb="2" eb="4">
      <t>ナイヨウ</t>
    </rPh>
    <rPh sb="5" eb="7">
      <t>ツイカ</t>
    </rPh>
    <phoneticPr fontId="16"/>
  </si>
  <si>
    <t>利用者数　等</t>
    <rPh sb="0" eb="3">
      <t>リヨウシャ</t>
    </rPh>
    <rPh sb="3" eb="4">
      <t>スウ</t>
    </rPh>
    <rPh sb="5" eb="6">
      <t>トウ</t>
    </rPh>
    <phoneticPr fontId="16"/>
  </si>
  <si>
    <t>＜目的＞</t>
    <rPh sb="1" eb="3">
      <t>モクテキ</t>
    </rPh>
    <phoneticPr fontId="16"/>
  </si>
  <si>
    <t>地域連携活動のねらい</t>
    <rPh sb="0" eb="2">
      <t>チイキ</t>
    </rPh>
    <rPh sb="2" eb="4">
      <t>レンケイ</t>
    </rPh>
    <rPh sb="4" eb="6">
      <t>カツドウ</t>
    </rPh>
    <phoneticPr fontId="16"/>
  </si>
  <si>
    <t>地域にとってのメリット</t>
    <rPh sb="0" eb="2">
      <t>チイキ</t>
    </rPh>
    <phoneticPr fontId="16"/>
  </si>
  <si>
    <t>対象者にとってのメリット</t>
    <rPh sb="0" eb="3">
      <t>タイショウシャ</t>
    </rPh>
    <phoneticPr fontId="16"/>
  </si>
  <si>
    <t>＜成果＞</t>
    <rPh sb="1" eb="3">
      <t>セイカ</t>
    </rPh>
    <phoneticPr fontId="16"/>
  </si>
  <si>
    <t>実施した結果</t>
    <rPh sb="0" eb="2">
      <t>ジッシ</t>
    </rPh>
    <rPh sb="4" eb="6">
      <t>ケッカ</t>
    </rPh>
    <phoneticPr fontId="16"/>
  </si>
  <si>
    <t>得られた成果</t>
    <rPh sb="0" eb="1">
      <t>エ</t>
    </rPh>
    <rPh sb="4" eb="6">
      <t>セイカ</t>
    </rPh>
    <phoneticPr fontId="16"/>
  </si>
  <si>
    <t>課題点</t>
    <rPh sb="0" eb="2">
      <t>カダイ</t>
    </rPh>
    <rPh sb="2" eb="3">
      <t>テン</t>
    </rPh>
    <phoneticPr fontId="16"/>
  </si>
  <si>
    <t>連携先の企業等の意見または評価</t>
    <rPh sb="0" eb="2">
      <t>レンケイ</t>
    </rPh>
    <rPh sb="2" eb="3">
      <t>サキ</t>
    </rPh>
    <rPh sb="4" eb="6">
      <t>キギョウ</t>
    </rPh>
    <rPh sb="6" eb="7">
      <t>トウ</t>
    </rPh>
    <rPh sb="8" eb="10">
      <t>イケン</t>
    </rPh>
    <rPh sb="13" eb="15">
      <t>ヒョウカ</t>
    </rPh>
    <phoneticPr fontId="16"/>
  </si>
  <si>
    <t>連携した結果に対する意見または評価</t>
    <rPh sb="0" eb="2">
      <t>レンケイ</t>
    </rPh>
    <rPh sb="4" eb="6">
      <t>ケッカ</t>
    </rPh>
    <rPh sb="7" eb="8">
      <t>タイ</t>
    </rPh>
    <rPh sb="10" eb="12">
      <t>イケン</t>
    </rPh>
    <rPh sb="15" eb="17">
      <t>ヒョウカ</t>
    </rPh>
    <phoneticPr fontId="16"/>
  </si>
  <si>
    <t>今後の連携強化に向けた課題</t>
    <rPh sb="0" eb="2">
      <t>コンゴ</t>
    </rPh>
    <rPh sb="3" eb="5">
      <t>レンケイ</t>
    </rPh>
    <rPh sb="5" eb="7">
      <t>キョウカ</t>
    </rPh>
    <rPh sb="8" eb="9">
      <t>ム</t>
    </rPh>
    <rPh sb="11" eb="13">
      <t>カダイ</t>
    </rPh>
    <phoneticPr fontId="16"/>
  </si>
  <si>
    <t>連携先企業名</t>
    <rPh sb="0" eb="2">
      <t>レンケイ</t>
    </rPh>
    <rPh sb="2" eb="3">
      <t>サキ</t>
    </rPh>
    <rPh sb="3" eb="6">
      <t>キギョウメイ</t>
    </rPh>
    <phoneticPr fontId="16"/>
  </si>
  <si>
    <t>担当者名</t>
    <rPh sb="0" eb="3">
      <t>タントウシャ</t>
    </rPh>
    <rPh sb="3" eb="4">
      <t>メイ</t>
    </rPh>
    <phoneticPr fontId="16"/>
  </si>
  <si>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16"/>
  </si>
  <si>
    <t>利用者の知識・能力向上に係る実施概要</t>
    <rPh sb="14" eb="16">
      <t>ジッシ</t>
    </rPh>
    <rPh sb="16" eb="18">
      <t>ガイヨウ</t>
    </rPh>
    <phoneticPr fontId="16"/>
  </si>
  <si>
    <t>実施した利用者の知識・能力向上に係る実施の概要</t>
    <rPh sb="0" eb="2">
      <t>ジッシ</t>
    </rPh>
    <rPh sb="18" eb="20">
      <t>ジッシ</t>
    </rPh>
    <phoneticPr fontId="16"/>
  </si>
  <si>
    <t>利用者の知識・能力向上に係る実施のねらい</t>
    <rPh sb="14" eb="16">
      <t>ジッシ</t>
    </rPh>
    <phoneticPr fontId="16"/>
  </si>
  <si>
    <t>利用者にとってのメリット</t>
    <rPh sb="0" eb="3">
      <t>リヨウシャ</t>
    </rPh>
    <phoneticPr fontId="16"/>
  </si>
  <si>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16"/>
  </si>
  <si>
    <t>連携先企業（担当者）</t>
    <rPh sb="0" eb="2">
      <t>レンケイ</t>
    </rPh>
    <rPh sb="2" eb="3">
      <t>サキ</t>
    </rPh>
    <rPh sb="3" eb="5">
      <t>キギョウ</t>
    </rPh>
    <rPh sb="6" eb="9">
      <t>タントウシャ</t>
    </rPh>
    <phoneticPr fontId="16"/>
  </si>
  <si>
    <t>利用者からの意見・評価</t>
    <rPh sb="0" eb="3">
      <t>リヨウシャ</t>
    </rPh>
    <rPh sb="6" eb="8">
      <t>イケン</t>
    </rPh>
    <rPh sb="9" eb="11">
      <t>ヒョウカ</t>
    </rPh>
    <phoneticPr fontId="16"/>
  </si>
  <si>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16"/>
  </si>
  <si>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7"/>
  </si>
  <si>
    <t>　１　事業所名</t>
    <rPh sb="3" eb="6">
      <t>ジギョウショ</t>
    </rPh>
    <rPh sb="6" eb="7">
      <t>メイ</t>
    </rPh>
    <phoneticPr fontId="7"/>
  </si>
  <si>
    <t>　２　異動区分</t>
    <rPh sb="3" eb="5">
      <t>イドウ</t>
    </rPh>
    <rPh sb="5" eb="7">
      <t>クブン</t>
    </rPh>
    <phoneticPr fontId="7"/>
  </si>
  <si>
    <t>　３　人員配置</t>
    <rPh sb="3" eb="5">
      <t>ジンイン</t>
    </rPh>
    <rPh sb="5" eb="7">
      <t>ハイチ</t>
    </rPh>
    <phoneticPr fontId="7"/>
  </si>
  <si>
    <t>有　・　無</t>
    <rPh sb="0" eb="1">
      <t>ア</t>
    </rPh>
    <rPh sb="4" eb="5">
      <t>ナ</t>
    </rPh>
    <phoneticPr fontId="7"/>
  </si>
  <si>
    <t>　４　計画作成状況</t>
    <rPh sb="3" eb="5">
      <t>ケイカク</t>
    </rPh>
    <rPh sb="5" eb="7">
      <t>サクセイ</t>
    </rPh>
    <rPh sb="7" eb="9">
      <t>ジョウキョウ</t>
    </rPh>
    <phoneticPr fontId="7"/>
  </si>
  <si>
    <t>　賃金向上計画を作成していること。</t>
    <rPh sb="1" eb="3">
      <t>チンギン</t>
    </rPh>
    <rPh sb="3" eb="5">
      <t>コウジョウ</t>
    </rPh>
    <rPh sb="5" eb="7">
      <t>ケイカク</t>
    </rPh>
    <rPh sb="8" eb="10">
      <t>サクセイ</t>
    </rPh>
    <phoneticPr fontId="7"/>
  </si>
  <si>
    <t>　５　キャリアアップの措置</t>
    <rPh sb="11" eb="13">
      <t>ソチ</t>
    </rPh>
    <phoneticPr fontId="7"/>
  </si>
  <si>
    <t>基本報酬の算定区分</t>
    <rPh sb="0" eb="2">
      <t>キホン</t>
    </rPh>
    <rPh sb="2" eb="4">
      <t>ホウシュウ</t>
    </rPh>
    <rPh sb="5" eb="7">
      <t>サンテイ</t>
    </rPh>
    <rPh sb="7" eb="9">
      <t>クブン</t>
    </rPh>
    <phoneticPr fontId="7"/>
  </si>
  <si>
    <t>評価点が170点以上</t>
    <rPh sb="0" eb="3">
      <t>ヒョウカテン</t>
    </rPh>
    <rPh sb="7" eb="8">
      <t>テン</t>
    </rPh>
    <rPh sb="8" eb="10">
      <t>イジョウ</t>
    </rPh>
    <phoneticPr fontId="7"/>
  </si>
  <si>
    <t>評価点が150点以上170点未満</t>
    <rPh sb="0" eb="3">
      <t>ヒョウカテン</t>
    </rPh>
    <rPh sb="7" eb="8">
      <t>テン</t>
    </rPh>
    <rPh sb="8" eb="10">
      <t>イジョウ</t>
    </rPh>
    <rPh sb="13" eb="14">
      <t>テン</t>
    </rPh>
    <rPh sb="14" eb="16">
      <t>ミマン</t>
    </rPh>
    <phoneticPr fontId="7"/>
  </si>
  <si>
    <t>評価点が130点以上150点未満</t>
    <rPh sb="0" eb="3">
      <t>ヒョウカテン</t>
    </rPh>
    <rPh sb="7" eb="8">
      <t>テン</t>
    </rPh>
    <rPh sb="8" eb="10">
      <t>イジョウ</t>
    </rPh>
    <rPh sb="13" eb="14">
      <t>テン</t>
    </rPh>
    <rPh sb="14" eb="16">
      <t>ミマン</t>
    </rPh>
    <phoneticPr fontId="7"/>
  </si>
  <si>
    <t>評価点が105点以上130点未満</t>
    <rPh sb="0" eb="3">
      <t>ヒョウカテン</t>
    </rPh>
    <rPh sb="7" eb="8">
      <t>テン</t>
    </rPh>
    <rPh sb="8" eb="10">
      <t>イジョウ</t>
    </rPh>
    <rPh sb="13" eb="14">
      <t>テン</t>
    </rPh>
    <rPh sb="14" eb="16">
      <t>ミマン</t>
    </rPh>
    <phoneticPr fontId="7"/>
  </si>
  <si>
    <t>評価点が80点以上105点未満</t>
    <rPh sb="0" eb="3">
      <t>ヒョウカテン</t>
    </rPh>
    <rPh sb="6" eb="7">
      <t>テン</t>
    </rPh>
    <rPh sb="7" eb="9">
      <t>イジョウ</t>
    </rPh>
    <rPh sb="12" eb="13">
      <t>テン</t>
    </rPh>
    <rPh sb="13" eb="15">
      <t>ミマン</t>
    </rPh>
    <phoneticPr fontId="7"/>
  </si>
  <si>
    <t>評価点が60点以上80点未満</t>
    <rPh sb="0" eb="3">
      <t>ヒョウカテン</t>
    </rPh>
    <rPh sb="6" eb="7">
      <t>テン</t>
    </rPh>
    <rPh sb="7" eb="9">
      <t>イジョウ</t>
    </rPh>
    <rPh sb="11" eb="12">
      <t>テン</t>
    </rPh>
    <rPh sb="12" eb="14">
      <t>ミマン</t>
    </rPh>
    <phoneticPr fontId="7"/>
  </si>
  <si>
    <t>評価点が60点未満</t>
    <rPh sb="0" eb="3">
      <t>ヒョウカテン</t>
    </rPh>
    <rPh sb="6" eb="7">
      <t>テン</t>
    </rPh>
    <rPh sb="7" eb="9">
      <t>ミマン</t>
    </rPh>
    <phoneticPr fontId="7"/>
  </si>
  <si>
    <t>前年度において6月に達した日（年月日）</t>
    <rPh sb="0" eb="3">
      <t>ゼンネンド</t>
    </rPh>
    <rPh sb="8" eb="9">
      <t>ゲツ</t>
    </rPh>
    <rPh sb="10" eb="11">
      <t>タッ</t>
    </rPh>
    <rPh sb="13" eb="14">
      <t>ケイジツ</t>
    </rPh>
    <rPh sb="15" eb="18">
      <t>ネンガッピ</t>
    </rPh>
    <phoneticPr fontId="7"/>
  </si>
  <si>
    <t>　年　　月　　日</t>
    <rPh sb="1" eb="2">
      <t>ネン</t>
    </rPh>
    <rPh sb="4" eb="5">
      <t>ガツ</t>
    </rPh>
    <rPh sb="7" eb="8">
      <t>ニチ</t>
    </rPh>
    <phoneticPr fontId="7"/>
  </si>
  <si>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7"/>
  </si>
  <si>
    <t>事業所名</t>
    <rPh sb="0" eb="3">
      <t>ジギョウショ</t>
    </rPh>
    <rPh sb="3" eb="4">
      <t>メイ</t>
    </rPh>
    <phoneticPr fontId="7"/>
  </si>
  <si>
    <t>サービス費区分</t>
    <rPh sb="4" eb="5">
      <t>ヒ</t>
    </rPh>
    <rPh sb="5" eb="7">
      <t>クブン</t>
    </rPh>
    <phoneticPr fontId="7"/>
  </si>
  <si>
    <t>平均工賃月額区分</t>
    <rPh sb="0" eb="2">
      <t>ヘイキン</t>
    </rPh>
    <rPh sb="2" eb="4">
      <t>コウチン</t>
    </rPh>
    <rPh sb="4" eb="6">
      <t>ゲツガク</t>
    </rPh>
    <rPh sb="6" eb="8">
      <t>クブン</t>
    </rPh>
    <phoneticPr fontId="7"/>
  </si>
  <si>
    <t>4万5千円以上</t>
    <rPh sb="1" eb="2">
      <t>マン</t>
    </rPh>
    <rPh sb="3" eb="7">
      <t>センエンイジョウ</t>
    </rPh>
    <phoneticPr fontId="7"/>
  </si>
  <si>
    <t>1万5千円以上2万円未満</t>
    <rPh sb="1" eb="2">
      <t>マン</t>
    </rPh>
    <rPh sb="3" eb="4">
      <t>セン</t>
    </rPh>
    <rPh sb="4" eb="5">
      <t>エン</t>
    </rPh>
    <rPh sb="5" eb="7">
      <t>イジョウ</t>
    </rPh>
    <rPh sb="8" eb="9">
      <t>マン</t>
    </rPh>
    <rPh sb="9" eb="10">
      <t>エン</t>
    </rPh>
    <rPh sb="10" eb="12">
      <t>ミマン</t>
    </rPh>
    <phoneticPr fontId="7"/>
  </si>
  <si>
    <t>3万5千円以上4万5千円未満</t>
    <rPh sb="1" eb="2">
      <t>マン</t>
    </rPh>
    <rPh sb="3" eb="4">
      <t>セン</t>
    </rPh>
    <rPh sb="4" eb="5">
      <t>エン</t>
    </rPh>
    <rPh sb="5" eb="7">
      <t>イジョウ</t>
    </rPh>
    <rPh sb="8" eb="9">
      <t>マン</t>
    </rPh>
    <rPh sb="10" eb="11">
      <t>セン</t>
    </rPh>
    <rPh sb="11" eb="12">
      <t>エン</t>
    </rPh>
    <rPh sb="12" eb="14">
      <t>ミマン</t>
    </rPh>
    <phoneticPr fontId="7"/>
  </si>
  <si>
    <t>1万円以上1万5千円未満</t>
    <rPh sb="1" eb="2">
      <t>マン</t>
    </rPh>
    <rPh sb="2" eb="3">
      <t>エン</t>
    </rPh>
    <rPh sb="3" eb="5">
      <t>イジョウ</t>
    </rPh>
    <rPh sb="6" eb="7">
      <t>マン</t>
    </rPh>
    <rPh sb="8" eb="9">
      <t>セン</t>
    </rPh>
    <rPh sb="9" eb="10">
      <t>エン</t>
    </rPh>
    <rPh sb="10" eb="12">
      <t>ミマン</t>
    </rPh>
    <phoneticPr fontId="7"/>
  </si>
  <si>
    <t>3万円以上3万5千円未満</t>
    <rPh sb="1" eb="2">
      <t>マン</t>
    </rPh>
    <rPh sb="2" eb="3">
      <t>エン</t>
    </rPh>
    <rPh sb="3" eb="5">
      <t>イジョウ</t>
    </rPh>
    <rPh sb="6" eb="7">
      <t>マン</t>
    </rPh>
    <rPh sb="8" eb="9">
      <t>セン</t>
    </rPh>
    <rPh sb="9" eb="10">
      <t>エン</t>
    </rPh>
    <rPh sb="10" eb="12">
      <t>ミマン</t>
    </rPh>
    <phoneticPr fontId="7"/>
  </si>
  <si>
    <t>1万円未満</t>
    <rPh sb="2" eb="3">
      <t>エン</t>
    </rPh>
    <rPh sb="3" eb="5">
      <t>ミマン</t>
    </rPh>
    <phoneticPr fontId="7"/>
  </si>
  <si>
    <t>2万5千円以上3万円未満</t>
    <rPh sb="1" eb="2">
      <t>マン</t>
    </rPh>
    <rPh sb="3" eb="4">
      <t>セン</t>
    </rPh>
    <rPh sb="4" eb="5">
      <t>エン</t>
    </rPh>
    <rPh sb="5" eb="7">
      <t>イジョウ</t>
    </rPh>
    <rPh sb="8" eb="9">
      <t>マン</t>
    </rPh>
    <rPh sb="9" eb="10">
      <t>エン</t>
    </rPh>
    <rPh sb="10" eb="12">
      <t>ミマン</t>
    </rPh>
    <phoneticPr fontId="7"/>
  </si>
  <si>
    <t>2万円以上2万5千円未満</t>
    <rPh sb="1" eb="2">
      <t>マン</t>
    </rPh>
    <rPh sb="2" eb="3">
      <t>エン</t>
    </rPh>
    <rPh sb="3" eb="5">
      <t>イジョウ</t>
    </rPh>
    <rPh sb="6" eb="7">
      <t>マン</t>
    </rPh>
    <rPh sb="8" eb="9">
      <t>セン</t>
    </rPh>
    <rPh sb="9" eb="10">
      <t>エン</t>
    </rPh>
    <rPh sb="10" eb="12">
      <t>ミマン</t>
    </rPh>
    <phoneticPr fontId="7"/>
  </si>
  <si>
    <t>円</t>
    <rPh sb="0" eb="1">
      <t>エン</t>
    </rPh>
    <phoneticPr fontId="7"/>
  </si>
  <si>
    <t>ピアサポーターの配置</t>
    <rPh sb="8" eb="10">
      <t>ハイチ</t>
    </rPh>
    <phoneticPr fontId="7"/>
  </si>
  <si>
    <t>有　　　　　　　　・　　　　　　　　無</t>
    <rPh sb="0" eb="1">
      <t>アリ</t>
    </rPh>
    <rPh sb="18" eb="19">
      <t>ナ</t>
    </rPh>
    <phoneticPr fontId="7"/>
  </si>
  <si>
    <t>（Ⅰ）
50％～</t>
    <phoneticPr fontId="7"/>
  </si>
  <si>
    <t>（Ⅱ）
25％～50％</t>
    <phoneticPr fontId="7"/>
  </si>
  <si>
    <t>目標工賃達成指導員対象施設の配置状況</t>
    <rPh sb="0" eb="2">
      <t>モクヒョウ</t>
    </rPh>
    <rPh sb="2" eb="4">
      <t>コウチン</t>
    </rPh>
    <rPh sb="4" eb="6">
      <t>タッセイ</t>
    </rPh>
    <rPh sb="6" eb="9">
      <t>シドウイン</t>
    </rPh>
    <rPh sb="9" eb="11">
      <t>タイショウ</t>
    </rPh>
    <rPh sb="11" eb="13">
      <t>シセツ</t>
    </rPh>
    <rPh sb="14" eb="16">
      <t>ハイチ</t>
    </rPh>
    <rPh sb="16" eb="18">
      <t>ジョウキョウ</t>
    </rPh>
    <phoneticPr fontId="7"/>
  </si>
  <si>
    <t>当該施設・事業所の前年度の利用者数の平均値・・・・(A)</t>
    <rPh sb="0" eb="2">
      <t>トウガイ</t>
    </rPh>
    <rPh sb="2" eb="4">
      <t>シセツ</t>
    </rPh>
    <rPh sb="5" eb="8">
      <t>ジギョウショ</t>
    </rPh>
    <rPh sb="9" eb="12">
      <t>ゼンネンド</t>
    </rPh>
    <rPh sb="13" eb="15">
      <t>リヨウ</t>
    </rPh>
    <rPh sb="15" eb="16">
      <t>シャ</t>
    </rPh>
    <rPh sb="16" eb="17">
      <t>スウ</t>
    </rPh>
    <rPh sb="18" eb="21">
      <t>ヘイキンチ</t>
    </rPh>
    <phoneticPr fontId="7"/>
  </si>
  <si>
    <t>職業指導員及び生活支援員の数｛(A)÷7.5｝・・・・(B)　　　</t>
    <rPh sb="0" eb="2">
      <t>ショクギョウ</t>
    </rPh>
    <rPh sb="2" eb="5">
      <t>シドウイン</t>
    </rPh>
    <rPh sb="5" eb="6">
      <t>オヨ</t>
    </rPh>
    <rPh sb="7" eb="9">
      <t>セイカツ</t>
    </rPh>
    <rPh sb="9" eb="12">
      <t>シエンイン</t>
    </rPh>
    <rPh sb="13" eb="14">
      <t>カズ</t>
    </rPh>
    <phoneticPr fontId="7"/>
  </si>
  <si>
    <t>職業指導員及び生活支援員に目標工賃達成指導員を加えた数｛(A)÷6｝・・・・(C)</t>
    <rPh sb="0" eb="2">
      <t>ショクギョウ</t>
    </rPh>
    <rPh sb="2" eb="5">
      <t>シドウイン</t>
    </rPh>
    <rPh sb="5" eb="6">
      <t>オヨ</t>
    </rPh>
    <rPh sb="7" eb="9">
      <t>セイカツ</t>
    </rPh>
    <rPh sb="9" eb="12">
      <t>シエンイン</t>
    </rPh>
    <rPh sb="13" eb="15">
      <t>モクヒョウ</t>
    </rPh>
    <rPh sb="15" eb="17">
      <t>コウチン</t>
    </rPh>
    <rPh sb="17" eb="19">
      <t>タッセイ</t>
    </rPh>
    <rPh sb="19" eb="22">
      <t>シドウイン</t>
    </rPh>
    <rPh sb="23" eb="24">
      <t>クワ</t>
    </rPh>
    <rPh sb="26" eb="27">
      <t>カズ</t>
    </rPh>
    <phoneticPr fontId="7"/>
  </si>
  <si>
    <t>職業指導員及び生活支援員の氏名　</t>
    <rPh sb="0" eb="2">
      <t>ショクギョウ</t>
    </rPh>
    <rPh sb="2" eb="5">
      <t>シドウイン</t>
    </rPh>
    <rPh sb="5" eb="6">
      <t>オヨ</t>
    </rPh>
    <rPh sb="7" eb="9">
      <t>セイカツ</t>
    </rPh>
    <rPh sb="9" eb="12">
      <t>シエンイン</t>
    </rPh>
    <rPh sb="13" eb="15">
      <t>シメイ</t>
    </rPh>
    <phoneticPr fontId="7"/>
  </si>
  <si>
    <t>常勤換算後の人数</t>
    <rPh sb="0" eb="2">
      <t>ジョウキン</t>
    </rPh>
    <rPh sb="2" eb="4">
      <t>カンサン</t>
    </rPh>
    <rPh sb="4" eb="5">
      <t>ゴ</t>
    </rPh>
    <rPh sb="6" eb="8">
      <t>ニンズウ</t>
    </rPh>
    <phoneticPr fontId="7"/>
  </si>
  <si>
    <t>(B)≦</t>
  </si>
  <si>
    <t>目標工賃達成指導員の氏名</t>
    <rPh sb="0" eb="2">
      <t>モクヒョウ</t>
    </rPh>
    <rPh sb="2" eb="4">
      <t>コウチン</t>
    </rPh>
    <rPh sb="4" eb="6">
      <t>タッセイ</t>
    </rPh>
    <rPh sb="6" eb="9">
      <t>シドウイン</t>
    </rPh>
    <rPh sb="10" eb="12">
      <t>シメイ</t>
    </rPh>
    <phoneticPr fontId="7"/>
  </si>
  <si>
    <t>常勤換算1.0≦</t>
    <rPh sb="0" eb="2">
      <t>ジョウキン</t>
    </rPh>
    <rPh sb="2" eb="4">
      <t>カンサン</t>
    </rPh>
    <phoneticPr fontId="7"/>
  </si>
  <si>
    <t>②</t>
  </si>
  <si>
    <t>職業指導員及び生活支援員に目標工賃達成指導員を加えた常勤換算後の人数</t>
    <rPh sb="26" eb="28">
      <t>ジョウキン</t>
    </rPh>
    <rPh sb="28" eb="30">
      <t>カンサン</t>
    </rPh>
    <rPh sb="30" eb="31">
      <t>ゴ</t>
    </rPh>
    <rPh sb="32" eb="34">
      <t>ニンズウ</t>
    </rPh>
    <phoneticPr fontId="7"/>
  </si>
  <si>
    <t>(C)≦</t>
  </si>
  <si>
    <t>①＋②</t>
  </si>
  <si>
    <t>注１：(A)は前年度の利用者数の延数を当該前年度の開所日数で除して得た数とする(少数点第2位以下切り上げ)。1年未満の実績しかない場合
　　　は、便宜上定員の90%を利用者数とする。</t>
    <rPh sb="0" eb="1">
      <t>チュウ</t>
    </rPh>
    <rPh sb="40" eb="42">
      <t>ショウスウ</t>
    </rPh>
    <rPh sb="42" eb="43">
      <t>テン</t>
    </rPh>
    <rPh sb="43" eb="44">
      <t>ダイ</t>
    </rPh>
    <rPh sb="45" eb="48">
      <t>イイカ</t>
    </rPh>
    <rPh sb="48" eb="49">
      <t>キ</t>
    </rPh>
    <rPh sb="50" eb="51">
      <t>ア</t>
    </rPh>
    <rPh sb="73" eb="76">
      <t>ベンギジョウ</t>
    </rPh>
    <phoneticPr fontId="7"/>
  </si>
  <si>
    <t>注2：(B)は前年度の利用者数の平均値を7.5で除して得た数とする。(C)は前年度の利用者数の平均値を6で除して得たとする。</t>
    <rPh sb="0" eb="1">
      <t>チュウ</t>
    </rPh>
    <rPh sb="7" eb="10">
      <t>ゼンネンド</t>
    </rPh>
    <rPh sb="11" eb="13">
      <t>リヨウ</t>
    </rPh>
    <rPh sb="13" eb="14">
      <t>シャ</t>
    </rPh>
    <rPh sb="14" eb="15">
      <t>スウ</t>
    </rPh>
    <rPh sb="16" eb="19">
      <t>ヘイキンチ</t>
    </rPh>
    <rPh sb="24" eb="25">
      <t>ジョ</t>
    </rPh>
    <rPh sb="27" eb="28">
      <t>エ</t>
    </rPh>
    <rPh sb="29" eb="30">
      <t>カズ</t>
    </rPh>
    <rPh sb="38" eb="41">
      <t>ゼンネンド</t>
    </rPh>
    <rPh sb="42" eb="44">
      <t>リヨウ</t>
    </rPh>
    <rPh sb="44" eb="45">
      <t>シャ</t>
    </rPh>
    <rPh sb="45" eb="46">
      <t>スウ</t>
    </rPh>
    <rPh sb="47" eb="50">
      <t>ヘイキンチ</t>
    </rPh>
    <rPh sb="53" eb="54">
      <t>ジョ</t>
    </rPh>
    <rPh sb="56" eb="57">
      <t>エ</t>
    </rPh>
    <phoneticPr fontId="7"/>
  </si>
  <si>
    <t>注3：目標工賃達成指導員加算を算定する場合に作成し、都道府県知事に届け出ること。</t>
    <rPh sb="0" eb="1">
      <t>チュウ</t>
    </rPh>
    <rPh sb="3" eb="5">
      <t>モクヒョウ</t>
    </rPh>
    <rPh sb="5" eb="7">
      <t>コウチン</t>
    </rPh>
    <rPh sb="7" eb="9">
      <t>タッセイ</t>
    </rPh>
    <rPh sb="9" eb="12">
      <t>シドウイン</t>
    </rPh>
    <rPh sb="12" eb="14">
      <t>カサン</t>
    </rPh>
    <rPh sb="15" eb="17">
      <t>サンテイ</t>
    </rPh>
    <rPh sb="19" eb="21">
      <t>バアイ</t>
    </rPh>
    <rPh sb="22" eb="24">
      <t>サクセイ</t>
    </rPh>
    <rPh sb="26" eb="30">
      <t>トドウフケン</t>
    </rPh>
    <rPh sb="30" eb="32">
      <t>チジ</t>
    </rPh>
    <rPh sb="33" eb="34">
      <t>トド</t>
    </rPh>
    <rPh sb="35" eb="36">
      <t>デ</t>
    </rPh>
    <phoneticPr fontId="7"/>
  </si>
  <si>
    <t>4人</t>
    <rPh sb="1" eb="2">
      <t>ニン</t>
    </rPh>
    <phoneticPr fontId="7"/>
  </si>
  <si>
    <t>5人</t>
    <rPh sb="1" eb="2">
      <t>ニン</t>
    </rPh>
    <phoneticPr fontId="7"/>
  </si>
  <si>
    <t>A</t>
  </si>
  <si>
    <t>B</t>
  </si>
  <si>
    <t>C</t>
  </si>
  <si>
    <t>D</t>
  </si>
  <si>
    <t>E</t>
  </si>
  <si>
    <t>目標工賃達成加算に関する届出書</t>
    <rPh sb="0" eb="2">
      <t>モクヒョウ</t>
    </rPh>
    <rPh sb="2" eb="4">
      <t>コウチン</t>
    </rPh>
    <rPh sb="4" eb="6">
      <t>タッセイ</t>
    </rPh>
    <rPh sb="6" eb="8">
      <t>カサン</t>
    </rPh>
    <rPh sb="9" eb="10">
      <t>カン</t>
    </rPh>
    <phoneticPr fontId="16"/>
  </si>
  <si>
    <t>異動区分</t>
    <rPh sb="0" eb="2">
      <t>イドウ</t>
    </rPh>
    <rPh sb="2" eb="4">
      <t>クブン</t>
    </rPh>
    <phoneticPr fontId="16"/>
  </si>
  <si>
    <t>　１　新規　　　　　２　変更　　　　　３　終了</t>
    <phoneticPr fontId="16"/>
  </si>
  <si>
    <t>平均工賃月額等</t>
    <rPh sb="0" eb="2">
      <t>ヘイキン</t>
    </rPh>
    <rPh sb="2" eb="4">
      <t>コウチン</t>
    </rPh>
    <rPh sb="4" eb="6">
      <t>ゲツガク</t>
    </rPh>
    <rPh sb="6" eb="7">
      <t>ナド</t>
    </rPh>
    <phoneticPr fontId="16"/>
  </si>
  <si>
    <t>算定要件</t>
    <phoneticPr fontId="16"/>
  </si>
  <si>
    <t>（　　該当　　　・　　　非該当　　）</t>
    <phoneticPr fontId="16"/>
  </si>
  <si>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7"/>
  </si>
  <si>
    <t>利用者数区分</t>
    <rPh sb="0" eb="3">
      <t>リヨウシャ</t>
    </rPh>
    <rPh sb="3" eb="4">
      <t>スウ</t>
    </rPh>
    <rPh sb="4" eb="6">
      <t>クブン</t>
    </rPh>
    <phoneticPr fontId="7"/>
  </si>
  <si>
    <t>就労定着率区分</t>
    <rPh sb="0" eb="2">
      <t>シュウロウ</t>
    </rPh>
    <rPh sb="2" eb="4">
      <t>テイチャク</t>
    </rPh>
    <rPh sb="4" eb="5">
      <t>リツ</t>
    </rPh>
    <rPh sb="5" eb="7">
      <t>クブン</t>
    </rPh>
    <phoneticPr fontId="7"/>
  </si>
  <si>
    <t>就労定着率が９割５分以上</t>
    <rPh sb="0" eb="2">
      <t>シュウロウ</t>
    </rPh>
    <rPh sb="2" eb="4">
      <t>テイチャク</t>
    </rPh>
    <rPh sb="4" eb="5">
      <t>リツ</t>
    </rPh>
    <rPh sb="7" eb="8">
      <t>ワリ</t>
    </rPh>
    <rPh sb="9" eb="10">
      <t>ブ</t>
    </rPh>
    <rPh sb="10" eb="12">
      <t>イジョウ</t>
    </rPh>
    <phoneticPr fontId="7"/>
  </si>
  <si>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7"/>
  </si>
  <si>
    <t>就労定着率が８割以上９割未満</t>
    <rPh sb="0" eb="2">
      <t>シュウロウ</t>
    </rPh>
    <rPh sb="2" eb="4">
      <t>テイチャク</t>
    </rPh>
    <rPh sb="4" eb="5">
      <t>リツ</t>
    </rPh>
    <rPh sb="7" eb="8">
      <t>ワリ</t>
    </rPh>
    <rPh sb="8" eb="10">
      <t>イジョウ</t>
    </rPh>
    <rPh sb="11" eb="12">
      <t>ワリ</t>
    </rPh>
    <rPh sb="12" eb="14">
      <t>ミマン</t>
    </rPh>
    <phoneticPr fontId="7"/>
  </si>
  <si>
    <t>就労定着率が７割以上８割未満</t>
    <rPh sb="0" eb="2">
      <t>シュウロウ</t>
    </rPh>
    <rPh sb="2" eb="4">
      <t>テイチャク</t>
    </rPh>
    <rPh sb="4" eb="5">
      <t>リツ</t>
    </rPh>
    <rPh sb="7" eb="8">
      <t>ワリ</t>
    </rPh>
    <rPh sb="8" eb="10">
      <t>イジョウ</t>
    </rPh>
    <rPh sb="11" eb="12">
      <t>ワリ</t>
    </rPh>
    <rPh sb="12" eb="14">
      <t>ミマン</t>
    </rPh>
    <phoneticPr fontId="7"/>
  </si>
  <si>
    <t>41人以上</t>
    <rPh sb="2" eb="3">
      <t>ニン</t>
    </rPh>
    <rPh sb="3" eb="5">
      <t>イジョウ</t>
    </rPh>
    <phoneticPr fontId="7"/>
  </si>
  <si>
    <t>就労定着率が５割以上７割未満</t>
    <rPh sb="0" eb="2">
      <t>シュウロウ</t>
    </rPh>
    <rPh sb="2" eb="4">
      <t>テイチャク</t>
    </rPh>
    <rPh sb="4" eb="5">
      <t>リツ</t>
    </rPh>
    <rPh sb="7" eb="8">
      <t>ワリ</t>
    </rPh>
    <rPh sb="8" eb="10">
      <t>イジョウ</t>
    </rPh>
    <rPh sb="11" eb="12">
      <t>ワリ</t>
    </rPh>
    <rPh sb="12" eb="14">
      <t>ミマン</t>
    </rPh>
    <phoneticPr fontId="7"/>
  </si>
  <si>
    <t>就労定着率が３割以上５割未満</t>
    <rPh sb="0" eb="2">
      <t>シュウロウ</t>
    </rPh>
    <rPh sb="2" eb="4">
      <t>テイチャク</t>
    </rPh>
    <rPh sb="4" eb="5">
      <t>リツ</t>
    </rPh>
    <rPh sb="7" eb="8">
      <t>ワリ</t>
    </rPh>
    <rPh sb="8" eb="10">
      <t>イジョウ</t>
    </rPh>
    <rPh sb="11" eb="12">
      <t>ワリ</t>
    </rPh>
    <rPh sb="12" eb="14">
      <t>ミマン</t>
    </rPh>
    <phoneticPr fontId="7"/>
  </si>
  <si>
    <t>就労定着率が３割未満</t>
    <rPh sb="0" eb="2">
      <t>シュウロウ</t>
    </rPh>
    <rPh sb="2" eb="4">
      <t>テイチャク</t>
    </rPh>
    <rPh sb="4" eb="5">
      <t>リツ</t>
    </rPh>
    <rPh sb="7" eb="8">
      <t>ワリ</t>
    </rPh>
    <rPh sb="8" eb="10">
      <t>ミマン</t>
    </rPh>
    <phoneticPr fontId="7"/>
  </si>
  <si>
    <t>就労定着率区分の状況</t>
    <rPh sb="0" eb="2">
      <t>シュウロウ</t>
    </rPh>
    <rPh sb="2" eb="4">
      <t>テイチャク</t>
    </rPh>
    <rPh sb="4" eb="5">
      <t>リツ</t>
    </rPh>
    <rPh sb="5" eb="7">
      <t>クブン</t>
    </rPh>
    <rPh sb="8" eb="10">
      <t>ジョウキョウ</t>
    </rPh>
    <phoneticPr fontId="7"/>
  </si>
  <si>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7"/>
  </si>
  <si>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7"/>
  </si>
  <si>
    <r>
      <t xml:space="preserve">就労定着率
</t>
    </r>
    <r>
      <rPr>
        <sz val="9"/>
        <rFont val="ＭＳ Ｐゴシック"/>
        <family val="3"/>
        <charset val="128"/>
      </rPr>
      <t>（②÷①）</t>
    </r>
    <rPh sb="0" eb="2">
      <t>シュウロウ</t>
    </rPh>
    <rPh sb="2" eb="4">
      <t>テイチャク</t>
    </rPh>
    <rPh sb="4" eb="5">
      <t>リツ</t>
    </rPh>
    <phoneticPr fontId="7"/>
  </si>
  <si>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7"/>
  </si>
  <si>
    <t>過去１年間就職者数</t>
    <rPh sb="0" eb="2">
      <t>カコ</t>
    </rPh>
    <rPh sb="3" eb="5">
      <t>ネンカン</t>
    </rPh>
    <rPh sb="5" eb="7">
      <t>シュウショク</t>
    </rPh>
    <rPh sb="7" eb="8">
      <t>シャ</t>
    </rPh>
    <rPh sb="8" eb="9">
      <t>スウ</t>
    </rPh>
    <phoneticPr fontId="7"/>
  </si>
  <si>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7"/>
  </si>
  <si>
    <t>過去２年間就職者数</t>
    <rPh sb="0" eb="2">
      <t>カコ</t>
    </rPh>
    <rPh sb="3" eb="5">
      <t>ネンカン</t>
    </rPh>
    <rPh sb="5" eb="7">
      <t>シュウショク</t>
    </rPh>
    <rPh sb="7" eb="8">
      <t>シャ</t>
    </rPh>
    <rPh sb="8" eb="9">
      <t>スウ</t>
    </rPh>
    <phoneticPr fontId="7"/>
  </si>
  <si>
    <t>過去３年間就職者数</t>
    <rPh sb="0" eb="2">
      <t>カコ</t>
    </rPh>
    <rPh sb="3" eb="5">
      <t>ネンカン</t>
    </rPh>
    <rPh sb="5" eb="7">
      <t>シュウショク</t>
    </rPh>
    <rPh sb="7" eb="8">
      <t>シャ</t>
    </rPh>
    <rPh sb="8" eb="9">
      <t>スウ</t>
    </rPh>
    <phoneticPr fontId="7"/>
  </si>
  <si>
    <t>就労定着率
（④÷③）</t>
    <rPh sb="0" eb="2">
      <t>シュウロウ</t>
    </rPh>
    <rPh sb="2" eb="4">
      <t>テイチャク</t>
    </rPh>
    <rPh sb="4" eb="5">
      <t>リツ</t>
    </rPh>
    <phoneticPr fontId="7"/>
  </si>
  <si>
    <t>合計（③）</t>
    <rPh sb="0" eb="2">
      <t>ゴウケイ</t>
    </rPh>
    <phoneticPr fontId="7"/>
  </si>
  <si>
    <t>注　就労継続者の状況は、別添１「就労継続者の状況（就労定着支援に係る基本報酬の算定区分に関する届出書）」又は別添２「就労継続者の状況（就労定着支援に係る基本報酬の算定区分に関する届出書）（新規指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2" eb="53">
      <t>マタ</t>
    </rPh>
    <rPh sb="94" eb="96">
      <t>シンキ</t>
    </rPh>
    <rPh sb="99" eb="101">
      <t>バアイ</t>
    </rPh>
    <rPh sb="104" eb="105">
      <t>テイ</t>
    </rPh>
    <rPh sb="105" eb="106">
      <t>デ</t>
    </rPh>
    <phoneticPr fontId="7"/>
  </si>
  <si>
    <t>別　添　１</t>
    <rPh sb="0" eb="1">
      <t>ベツ</t>
    </rPh>
    <rPh sb="2" eb="3">
      <t>ソウ</t>
    </rPh>
    <phoneticPr fontId="7"/>
  </si>
  <si>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7"/>
  </si>
  <si>
    <t>前年度末における
就労継続者数</t>
    <rPh sb="0" eb="3">
      <t>ゼンネンド</t>
    </rPh>
    <rPh sb="3" eb="4">
      <t>マツ</t>
    </rPh>
    <rPh sb="9" eb="11">
      <t>シュウロウ</t>
    </rPh>
    <rPh sb="11" eb="13">
      <t>ケイゾク</t>
    </rPh>
    <rPh sb="13" eb="14">
      <t>シャ</t>
    </rPh>
    <rPh sb="14" eb="15">
      <t>スウ</t>
    </rPh>
    <phoneticPr fontId="7"/>
  </si>
  <si>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</si>
  <si>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</si>
  <si>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前年度末時点の
継続状況</t>
    <rPh sb="0" eb="3">
      <t>ゼンネンド</t>
    </rPh>
    <rPh sb="3" eb="4">
      <t>マツ</t>
    </rPh>
    <rPh sb="4" eb="6">
      <t>ジテン</t>
    </rPh>
    <rPh sb="8" eb="10">
      <t>ケイゾク</t>
    </rPh>
    <rPh sb="10" eb="12">
      <t>ジョウキョウ</t>
    </rPh>
    <phoneticPr fontId="7"/>
  </si>
  <si>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7"/>
  </si>
  <si>
    <t>別　添　２</t>
    <rPh sb="0" eb="1">
      <t>ベツ</t>
    </rPh>
    <rPh sb="2" eb="3">
      <t>ソウ</t>
    </rPh>
    <phoneticPr fontId="7"/>
  </si>
  <si>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7"/>
  </si>
  <si>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7"/>
  </si>
  <si>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7"/>
  </si>
  <si>
    <t>指定を受ける
前月末日の継続状況</t>
    <rPh sb="0" eb="2">
      <t>シテイ</t>
    </rPh>
    <rPh sb="3" eb="4">
      <t>ウ</t>
    </rPh>
    <rPh sb="7" eb="9">
      <t>ゼンゲツ</t>
    </rPh>
    <rPh sb="9" eb="10">
      <t>マツ</t>
    </rPh>
    <rPh sb="10" eb="11">
      <t>ヒ</t>
    </rPh>
    <rPh sb="12" eb="14">
      <t>ケイゾク</t>
    </rPh>
    <rPh sb="14" eb="16">
      <t>ジョウキョウ</t>
    </rPh>
    <phoneticPr fontId="7"/>
  </si>
  <si>
    <t>注１　指定を受ける前月末日時点の継続状況には、就労が継続している場合には「継続」、離職している場合には「離職」と記入。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3" eb="54">
      <t>ショク</t>
    </rPh>
    <rPh sb="56" eb="58">
      <t>キニュウ</t>
    </rPh>
    <rPh sb="60" eb="61">
      <t>チュウ</t>
    </rPh>
    <rPh sb="63" eb="64">
      <t>ギョウ</t>
    </rPh>
    <rPh sb="65" eb="66">
      <t>タ</t>
    </rPh>
    <rPh sb="69" eb="71">
      <t>バアイ</t>
    </rPh>
    <rPh sb="72" eb="74">
      <t>テキギ</t>
    </rPh>
    <rPh sb="74" eb="76">
      <t>ツイカ</t>
    </rPh>
    <rPh sb="78" eb="80">
      <t>キニュウ</t>
    </rPh>
    <phoneticPr fontId="7"/>
  </si>
  <si>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</si>
  <si>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</si>
  <si>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</si>
  <si>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</si>
  <si>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</si>
  <si>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
終了日（年月日）</t>
    <rPh sb="8" eb="11">
      <t>シュウリョウビ</t>
    </rPh>
    <rPh sb="12" eb="15">
      <t>ネンガッピ</t>
    </rPh>
    <phoneticPr fontId="7"/>
  </si>
  <si>
    <t>前年度における
継続期間</t>
    <rPh sb="0" eb="3">
      <t>ゼンネンド</t>
    </rPh>
    <rPh sb="8" eb="10">
      <t>ケイゾク</t>
    </rPh>
    <rPh sb="10" eb="12">
      <t>キカン</t>
    </rPh>
    <phoneticPr fontId="7"/>
  </si>
  <si>
    <t>延長支援加算体制届出書</t>
    <rPh sb="0" eb="2">
      <t>エンチョウ</t>
    </rPh>
    <rPh sb="2" eb="4">
      <t>シエン</t>
    </rPh>
    <rPh sb="4" eb="6">
      <t>カサン</t>
    </rPh>
    <rPh sb="6" eb="8">
      <t>タイセイ</t>
    </rPh>
    <rPh sb="8" eb="9">
      <t>トドケ</t>
    </rPh>
    <rPh sb="9" eb="10">
      <t>デ</t>
    </rPh>
    <rPh sb="10" eb="11">
      <t>ショ</t>
    </rPh>
    <phoneticPr fontId="7"/>
  </si>
  <si>
    <t>施設種別</t>
    <rPh sb="0" eb="2">
      <t>シセツ</t>
    </rPh>
    <rPh sb="2" eb="4">
      <t>シュベツ</t>
    </rPh>
    <phoneticPr fontId="7"/>
  </si>
  <si>
    <t>施設名</t>
    <rPh sb="0" eb="2">
      <t>シセツ</t>
    </rPh>
    <rPh sb="2" eb="3">
      <t>メイ</t>
    </rPh>
    <phoneticPr fontId="7"/>
  </si>
  <si>
    <t>定員</t>
    <rPh sb="0" eb="2">
      <t>テイイン</t>
    </rPh>
    <phoneticPr fontId="7"/>
  </si>
  <si>
    <t>運営規定上の営業時間</t>
    <rPh sb="0" eb="2">
      <t>ウンエイ</t>
    </rPh>
    <rPh sb="2" eb="4">
      <t>キテイ</t>
    </rPh>
    <rPh sb="4" eb="5">
      <t>ジョウ</t>
    </rPh>
    <rPh sb="6" eb="8">
      <t>エイギョウ</t>
    </rPh>
    <rPh sb="8" eb="10">
      <t>ジカン</t>
    </rPh>
    <phoneticPr fontId="7"/>
  </si>
  <si>
    <t>年齢</t>
    <rPh sb="0" eb="2">
      <t>ネンレイ</t>
    </rPh>
    <phoneticPr fontId="7"/>
  </si>
  <si>
    <t>利用時間</t>
    <rPh sb="0" eb="2">
      <t>リヨウ</t>
    </rPh>
    <rPh sb="2" eb="4">
      <t>ジカン</t>
    </rPh>
    <phoneticPr fontId="7"/>
  </si>
  <si>
    <t>備考</t>
    <rPh sb="0" eb="2">
      <t>ビコウ</t>
    </rPh>
    <phoneticPr fontId="7"/>
  </si>
  <si>
    <t xml:space="preserve">※　運営規程の営業時間を超えて支援を行うものとして、加算を算定する場合に届け出ること。
</t>
    <phoneticPr fontId="7"/>
  </si>
  <si>
    <t>※　延長支援加算を算定する障害者又は障害児に係る生活介護計画書又は児童発達支援計画書を添付すること。</t>
    <rPh sb="13" eb="16">
      <t>ショウガイシャ</t>
    </rPh>
    <rPh sb="16" eb="17">
      <t>マタ</t>
    </rPh>
    <rPh sb="18" eb="21">
      <t>ショウガイジ</t>
    </rPh>
    <rPh sb="24" eb="26">
      <t>セイカツ</t>
    </rPh>
    <rPh sb="26" eb="28">
      <t>カイゴ</t>
    </rPh>
    <rPh sb="28" eb="30">
      <t>ケイカク</t>
    </rPh>
    <rPh sb="30" eb="31">
      <t>ショ</t>
    </rPh>
    <rPh sb="31" eb="32">
      <t>マタ</t>
    </rPh>
    <phoneticPr fontId="7"/>
  </si>
  <si>
    <t>年　　月　　日</t>
    <rPh sb="0" eb="1">
      <t>ネン</t>
    </rPh>
    <rPh sb="3" eb="4">
      <t>ツキ</t>
    </rPh>
    <rPh sb="6" eb="7">
      <t>ニチ</t>
    </rPh>
    <phoneticPr fontId="16"/>
  </si>
  <si>
    <t>高次脳機能障害者支援体制加算に関する届出書</t>
    <rPh sb="0" eb="5">
      <t>コウジノウキノウ</t>
    </rPh>
    <phoneticPr fontId="16"/>
  </si>
  <si>
    <t>事業所の名称</t>
  </si>
  <si>
    <t>サービスの種類</t>
  </si>
  <si>
    <r>
      <t>多機能型の実施　</t>
    </r>
    <r>
      <rPr>
        <sz val="8"/>
        <rFont val="HGｺﾞｼｯｸM"/>
        <family val="3"/>
        <charset val="128"/>
      </rPr>
      <t>※1</t>
    </r>
    <phoneticPr fontId="114"/>
  </si>
  <si>
    <t>有・無</t>
    <phoneticPr fontId="16"/>
  </si>
  <si>
    <r>
      <t xml:space="preserve">異　動　区　分 </t>
    </r>
    <r>
      <rPr>
        <sz val="8"/>
        <rFont val="HGｺﾞｼｯｸM"/>
        <family val="3"/>
        <charset val="128"/>
      </rPr>
      <t>※2</t>
    </r>
    <phoneticPr fontId="114"/>
  </si>
  <si>
    <t>１　新規　　　　２　変更　　　　３　終了</t>
    <phoneticPr fontId="114"/>
  </si>
  <si>
    <t>１　利用者の状況</t>
  </si>
  <si>
    <t>当該事業所の前年度の平均実利用者数　(A)</t>
  </si>
  <si>
    <t>人</t>
  </si>
  <si>
    <t>うち３０％　　　　　(B)＝ (A)×0.3</t>
    <phoneticPr fontId="16"/>
  </si>
  <si>
    <t>加算要件に該当する利用者の数 (C)＝(E)／(D)</t>
    <phoneticPr fontId="16"/>
  </si>
  <si>
    <t>(C)＞＝(B)</t>
    <phoneticPr fontId="16"/>
  </si>
  <si>
    <t xml:space="preserve"> 加算要件に該当する利用者の前年度利用日の合計 (E)</t>
    <rPh sb="10" eb="13">
      <t>リヨウシャ</t>
    </rPh>
    <rPh sb="21" eb="23">
      <t>ゴウケイ</t>
    </rPh>
    <phoneticPr fontId="16"/>
  </si>
  <si>
    <t xml:space="preserve"> 前年度の当該サービスの開所日数　　　　の合計 (D)</t>
    <rPh sb="5" eb="7">
      <t>トウガイ</t>
    </rPh>
    <rPh sb="21" eb="23">
      <t>ゴウケイ</t>
    </rPh>
    <phoneticPr fontId="16"/>
  </si>
  <si>
    <t>２　加配される従業者の配置状況</t>
    <rPh sb="11" eb="13">
      <t>ハイチ</t>
    </rPh>
    <phoneticPr fontId="16"/>
  </si>
  <si>
    <t>利用者数 (A)　÷　50　＝ (F)</t>
    <phoneticPr fontId="16"/>
  </si>
  <si>
    <t>加配される従業者の数 (G)</t>
    <phoneticPr fontId="16"/>
  </si>
  <si>
    <t>(G)＞＝(F)</t>
    <phoneticPr fontId="16"/>
  </si>
  <si>
    <t>３　加配される従業者の要件</t>
    <rPh sb="11" eb="13">
      <t>ヨウケン</t>
    </rPh>
    <phoneticPr fontId="16"/>
  </si>
  <si>
    <t>加配される従業者の氏名</t>
    <phoneticPr fontId="16"/>
  </si>
  <si>
    <t>加配される従業者の研修の受講状況</t>
    <rPh sb="9" eb="11">
      <t>ケンシュウ</t>
    </rPh>
    <rPh sb="12" eb="14">
      <t>ジュコウ</t>
    </rPh>
    <rPh sb="14" eb="16">
      <t>ジョウキョウ</t>
    </rPh>
    <phoneticPr fontId="1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</si>
  <si>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6"/>
  </si>
  <si>
    <t>受講
年度</t>
    <rPh sb="0" eb="2">
      <t>ジュコウ</t>
    </rPh>
    <rPh sb="3" eb="5">
      <t>ネンド</t>
    </rPh>
    <phoneticPr fontId="16"/>
  </si>
  <si>
    <t>研修の
実施主体</t>
    <phoneticPr fontId="1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</si>
  <si>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16"/>
  </si>
  <si>
    <t>確認</t>
    <rPh sb="0" eb="2">
      <t>カクニン</t>
    </rPh>
    <phoneticPr fontId="16"/>
  </si>
  <si>
    <t>添付書類</t>
  </si>
  <si>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114"/>
  </si>
  <si>
    <t>　　　</t>
    <phoneticPr fontId="114"/>
  </si>
  <si>
    <t>　　　　年　　月　　日</t>
    <phoneticPr fontId="7"/>
  </si>
  <si>
    <t>事業所番号</t>
    <rPh sb="0" eb="3">
      <t>ジギョウショ</t>
    </rPh>
    <rPh sb="3" eb="5">
      <t>バンゴウ</t>
    </rPh>
    <phoneticPr fontId="7"/>
  </si>
  <si>
    <t>事業所の名称</t>
    <rPh sb="0" eb="3">
      <t>ジギョウショ</t>
    </rPh>
    <rPh sb="4" eb="6">
      <t>メイショウ</t>
    </rPh>
    <phoneticPr fontId="7"/>
  </si>
  <si>
    <t>事業所の所在地</t>
    <rPh sb="0" eb="3">
      <t>ジギョウショ</t>
    </rPh>
    <rPh sb="4" eb="7">
      <t>ショザイチ</t>
    </rPh>
    <phoneticPr fontId="7"/>
  </si>
  <si>
    <t>連絡先</t>
    <rPh sb="0" eb="2">
      <t>レンラク</t>
    </rPh>
    <rPh sb="2" eb="3">
      <t>サキ</t>
    </rPh>
    <phoneticPr fontId="7"/>
  </si>
  <si>
    <t>担当者名</t>
    <rPh sb="0" eb="3">
      <t>タントウシャ</t>
    </rPh>
    <rPh sb="3" eb="4">
      <t>メイ</t>
    </rPh>
    <phoneticPr fontId="7"/>
  </si>
  <si>
    <t>FAX番号</t>
    <rPh sb="3" eb="5">
      <t>バンゴウ</t>
    </rPh>
    <phoneticPr fontId="7"/>
  </si>
  <si>
    <t>前年度の平均利用者数（人）</t>
    <phoneticPr fontId="7"/>
  </si>
  <si>
    <t>通勤者生活支援に係る体制</t>
    <rPh sb="0" eb="3">
      <t>ツウキンシャ</t>
    </rPh>
    <rPh sb="3" eb="5">
      <t>セイカツ</t>
    </rPh>
    <rPh sb="5" eb="7">
      <t>シエン</t>
    </rPh>
    <rPh sb="8" eb="9">
      <t>カカ</t>
    </rPh>
    <rPh sb="10" eb="12">
      <t>タイセイ</t>
    </rPh>
    <phoneticPr fontId="7"/>
  </si>
  <si>
    <t>前年度の平均利用者数のうち５０％（人）</t>
    <rPh sb="0" eb="3">
      <t>ゼンネンド</t>
    </rPh>
    <rPh sb="4" eb="6">
      <t>ヘイキン</t>
    </rPh>
    <rPh sb="6" eb="9">
      <t>リヨウシャ</t>
    </rPh>
    <rPh sb="9" eb="10">
      <t>スウ</t>
    </rPh>
    <phoneticPr fontId="7"/>
  </si>
  <si>
    <t>雇用されている事業所名</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</si>
  <si>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7"/>
  </si>
  <si>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</si>
  <si>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</si>
  <si>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地域移行支援に係る体制</t>
    <rPh sb="0" eb="2">
      <t>チイキ</t>
    </rPh>
    <rPh sb="2" eb="4">
      <t>イコウ</t>
    </rPh>
    <rPh sb="4" eb="6">
      <t>シエン</t>
    </rPh>
    <rPh sb="7" eb="8">
      <t>カカ</t>
    </rPh>
    <rPh sb="9" eb="11">
      <t>タイセイ</t>
    </rPh>
    <phoneticPr fontId="7"/>
  </si>
  <si>
    <t>従業者の職種・員数　　</t>
    <rPh sb="0" eb="3">
      <t>ジュウギョウシャ</t>
    </rPh>
    <rPh sb="4" eb="6">
      <t>ショクシュ</t>
    </rPh>
    <rPh sb="7" eb="9">
      <t>インスウ</t>
    </rPh>
    <phoneticPr fontId="7"/>
  </si>
  <si>
    <t>地域移行支援員</t>
    <rPh sb="0" eb="2">
      <t>チイキ</t>
    </rPh>
    <rPh sb="2" eb="4">
      <t>イコウ</t>
    </rPh>
    <rPh sb="4" eb="7">
      <t>シエンイン</t>
    </rPh>
    <phoneticPr fontId="7"/>
  </si>
  <si>
    <t>従業者数</t>
    <phoneticPr fontId="7"/>
  </si>
  <si>
    <t>常　 勤（人）</t>
    <phoneticPr fontId="7"/>
  </si>
  <si>
    <t>非常勤（人）</t>
    <phoneticPr fontId="7"/>
  </si>
  <si>
    <t>常勤換算後の人数（人）</t>
    <phoneticPr fontId="7"/>
  </si>
  <si>
    <t>加算算定上の必要人数（人）</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</si>
  <si>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7"/>
  </si>
  <si>
    <t>地域移行支援体制強化加算及び通勤者生活支援加算に係る体制</t>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phoneticPr fontId="7"/>
  </si>
  <si>
    <t>前年度の平均利用者数のうち７０％（人）</t>
    <rPh sb="0" eb="3">
      <t>ゼンネンド</t>
    </rPh>
    <rPh sb="4" eb="6">
      <t>ヘイキン</t>
    </rPh>
    <rPh sb="6" eb="9">
      <t>リヨウシャ</t>
    </rPh>
    <rPh sb="9" eb="10">
      <t>スウ</t>
    </rPh>
    <phoneticPr fontId="7"/>
  </si>
  <si>
    <t>注２　新設の場合には、「前年度の平均利用者数」欄には推定数を記載してください。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キサイ</t>
    </rPh>
    <phoneticPr fontId="7"/>
  </si>
  <si>
    <t>注３　「加算算定上の必要人数」欄には、記載しないでください。</t>
    <rPh sb="0" eb="1">
      <t>チュウ</t>
    </rPh>
    <rPh sb="4" eb="6">
      <t>カサン</t>
    </rPh>
    <rPh sb="6" eb="8">
      <t>サンテイ</t>
    </rPh>
    <rPh sb="8" eb="9">
      <t>ジョウ</t>
    </rPh>
    <rPh sb="10" eb="12">
      <t>ヒツヨウ</t>
    </rPh>
    <rPh sb="12" eb="14">
      <t>ニンズウ</t>
    </rPh>
    <rPh sb="15" eb="16">
      <t>ラン</t>
    </rPh>
    <rPh sb="19" eb="21">
      <t>キサイ</t>
    </rPh>
    <phoneticPr fontId="7"/>
  </si>
  <si>
    <t>注４　「通勤者生活支援に係る体制」欄には、通常の事業所に雇用されている者を記載してください。、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キサイ</t>
    </rPh>
    <phoneticPr fontId="7"/>
  </si>
  <si>
    <t>入浴支援加算に関する届出書</t>
    <rPh sb="0" eb="2">
      <t>ニュウヨク</t>
    </rPh>
    <rPh sb="2" eb="4">
      <t>シエン</t>
    </rPh>
    <rPh sb="4" eb="6">
      <t>カサン</t>
    </rPh>
    <rPh sb="7" eb="8">
      <t>カン</t>
    </rPh>
    <phoneticPr fontId="16"/>
  </si>
  <si>
    <t>１　事業所・施設の名称</t>
    <rPh sb="2" eb="5">
      <t>ジギョウショ</t>
    </rPh>
    <rPh sb="6" eb="8">
      <t>シセツ</t>
    </rPh>
    <rPh sb="9" eb="11">
      <t>メイショウ</t>
    </rPh>
    <phoneticPr fontId="7"/>
  </si>
  <si>
    <t>算定要件</t>
    <rPh sb="0" eb="2">
      <t>サンテイ</t>
    </rPh>
    <rPh sb="2" eb="4">
      <t>ヨウケン</t>
    </rPh>
    <phoneticPr fontId="16"/>
  </si>
  <si>
    <t>事業所に入浴設備を
（　　　　有している　　　　・　　　　有していない　　　　）</t>
    <rPh sb="0" eb="3">
      <t>ジギョウショ</t>
    </rPh>
    <rPh sb="4" eb="6">
      <t>ニュウヨク</t>
    </rPh>
    <rPh sb="6" eb="8">
      <t>セツビ</t>
    </rPh>
    <rPh sb="16" eb="17">
      <t>ユウ</t>
    </rPh>
    <rPh sb="30" eb="31">
      <t>ユウ</t>
    </rPh>
    <phoneticPr fontId="16"/>
  </si>
  <si>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16"/>
  </si>
  <si>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16"/>
  </si>
  <si>
    <r>
      <t>　　</t>
    </r>
    <r>
      <rPr>
        <sz val="12"/>
        <color rgb="FFFF0000"/>
        <rFont val="HGｺﾞｼｯｸM"/>
        <family val="3"/>
        <charset val="128"/>
      </rPr>
      <t>　</t>
    </r>
    <r>
      <rPr>
        <sz val="12"/>
        <rFont val="HGｺﾞｼｯｸM"/>
        <family val="3"/>
        <charset val="128"/>
      </rPr>
      <t>年　　　月　　　日</t>
    </r>
    <phoneticPr fontId="7"/>
  </si>
  <si>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7"/>
  </si>
  <si>
    <t>異動区分</t>
    <rPh sb="0" eb="1">
      <t>イ</t>
    </rPh>
    <rPh sb="1" eb="2">
      <t>ドウ</t>
    </rPh>
    <rPh sb="2" eb="3">
      <t>ク</t>
    </rPh>
    <rPh sb="3" eb="4">
      <t>ブン</t>
    </rPh>
    <phoneticPr fontId="7"/>
  </si>
  <si>
    <t>１　新規　　　２　継続　　　３　変更　　　４　終了</t>
    <rPh sb="2" eb="4">
      <t>シンキ</t>
    </rPh>
    <rPh sb="9" eb="11">
      <t>ケイゾク</t>
    </rPh>
    <rPh sb="16" eb="18">
      <t>ヘンコウ</t>
    </rPh>
    <rPh sb="23" eb="25">
      <t>シュウリョウ</t>
    </rPh>
    <phoneticPr fontId="7"/>
  </si>
  <si>
    <t>サービスの種類
算定する加算の区分</t>
    <rPh sb="5" eb="7">
      <t>シュルイ</t>
    </rPh>
    <rPh sb="8" eb="10">
      <t>サンテイ</t>
    </rPh>
    <rPh sb="12" eb="14">
      <t>カサン</t>
    </rPh>
    <rPh sb="15" eb="17">
      <t>クブン</t>
    </rPh>
    <phoneticPr fontId="7"/>
  </si>
  <si>
    <t>１　生活介護</t>
    <rPh sb="4" eb="6">
      <t>カイゴ</t>
    </rPh>
    <phoneticPr fontId="7"/>
  </si>
  <si>
    <t>常勤看護職員等配置加算</t>
    <phoneticPr fontId="7"/>
  </si>
  <si>
    <t>２　短期入所</t>
    <rPh sb="2" eb="4">
      <t>タンキ</t>
    </rPh>
    <rPh sb="4" eb="6">
      <t>ニュウショ</t>
    </rPh>
    <phoneticPr fontId="7"/>
  </si>
  <si>
    <t>常勤看護職員等配置加算</t>
    <rPh sb="0" eb="2">
      <t>ジョウキン</t>
    </rPh>
    <rPh sb="2" eb="4">
      <t>カンゴ</t>
    </rPh>
    <rPh sb="4" eb="6">
      <t>ショクイン</t>
    </rPh>
    <rPh sb="6" eb="7">
      <t>トウ</t>
    </rPh>
    <rPh sb="7" eb="9">
      <t>ハイチ</t>
    </rPh>
    <rPh sb="9" eb="11">
      <t>カサン</t>
    </rPh>
    <phoneticPr fontId="7"/>
  </si>
  <si>
    <t>３　生活訓練</t>
    <rPh sb="2" eb="4">
      <t>セイカツ</t>
    </rPh>
    <rPh sb="4" eb="6">
      <t>クンレン</t>
    </rPh>
    <phoneticPr fontId="7"/>
  </si>
  <si>
    <t>看護職員配置加算（Ⅰ）</t>
    <rPh sb="0" eb="2">
      <t>カンゴ</t>
    </rPh>
    <rPh sb="2" eb="4">
      <t>ショクイン</t>
    </rPh>
    <rPh sb="4" eb="6">
      <t>ハイチ</t>
    </rPh>
    <rPh sb="6" eb="8">
      <t>カサン</t>
    </rPh>
    <phoneticPr fontId="7"/>
  </si>
  <si>
    <t>４　宿泊型自立訓練</t>
    <phoneticPr fontId="7"/>
  </si>
  <si>
    <t>看護職員配置加算（Ⅱ）</t>
    <rPh sb="0" eb="2">
      <t>カンゴ</t>
    </rPh>
    <rPh sb="2" eb="4">
      <t>ショクイン</t>
    </rPh>
    <rPh sb="4" eb="6">
      <t>ハイチ</t>
    </rPh>
    <rPh sb="6" eb="8">
      <t>カサン</t>
    </rPh>
    <phoneticPr fontId="7"/>
  </si>
  <si>
    <t>５　共同生活援助</t>
    <rPh sb="2" eb="8">
      <t>キョウドウセイカツエンジョ</t>
    </rPh>
    <phoneticPr fontId="7"/>
  </si>
  <si>
    <t>看護職員配置加算</t>
    <rPh sb="0" eb="2">
      <t>カンゴ</t>
    </rPh>
    <rPh sb="2" eb="4">
      <t>ショクイン</t>
    </rPh>
    <rPh sb="4" eb="6">
      <t>ハイチ</t>
    </rPh>
    <rPh sb="6" eb="8">
      <t>カサン</t>
    </rPh>
    <phoneticPr fontId="7"/>
  </si>
  <si>
    <t>看護職員の配置状況
（常勤換算）</t>
    <rPh sb="0" eb="2">
      <t>カンゴ</t>
    </rPh>
    <rPh sb="2" eb="4">
      <t>ショクイン</t>
    </rPh>
    <rPh sb="5" eb="7">
      <t>ハイチ</t>
    </rPh>
    <rPh sb="7" eb="9">
      <t>ジョウキョウ</t>
    </rPh>
    <rPh sb="11" eb="13">
      <t>ジョウキン</t>
    </rPh>
    <rPh sb="13" eb="15">
      <t>カンザン</t>
    </rPh>
    <phoneticPr fontId="7"/>
  </si>
  <si>
    <t>保健師</t>
    <rPh sb="0" eb="3">
      <t>ホケンシ</t>
    </rPh>
    <phoneticPr fontId="7"/>
  </si>
  <si>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7"/>
  </si>
  <si>
    <t>該当
・
非該当</t>
    <rPh sb="0" eb="2">
      <t>ガイトウ</t>
    </rPh>
    <rPh sb="7" eb="10">
      <t>ヒガイトウ</t>
    </rPh>
    <phoneticPr fontId="7"/>
  </si>
  <si>
    <t>看護師</t>
    <rPh sb="0" eb="3">
      <t>カンゴシ</t>
    </rPh>
    <phoneticPr fontId="7"/>
  </si>
  <si>
    <t>准看護師</t>
    <rPh sb="0" eb="4">
      <t>ジュンカンゴシ</t>
    </rPh>
    <phoneticPr fontId="7"/>
  </si>
  <si>
    <t>看護職員の必要数
（共同生活援助のみ）</t>
    <rPh sb="0" eb="2">
      <t>カンゴ</t>
    </rPh>
    <rPh sb="2" eb="4">
      <t>ショクイン</t>
    </rPh>
    <rPh sb="5" eb="8">
      <t>ヒツヨウスウ</t>
    </rPh>
    <rPh sb="10" eb="16">
      <t>キョウドウセイカツエンジョ</t>
    </rPh>
    <phoneticPr fontId="7"/>
  </si>
  <si>
    <t>前年度の平均利用者数</t>
    <rPh sb="0" eb="3">
      <t>ゼンネンド</t>
    </rPh>
    <rPh sb="4" eb="10">
      <t>ヘイキンリヨウシャスウ</t>
    </rPh>
    <phoneticPr fontId="7"/>
  </si>
  <si>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7"/>
  </si>
  <si>
    <t>該当
・
非該当</t>
    <phoneticPr fontId="7"/>
  </si>
  <si>
    <t>利用者数を
20で除した数
（必要数）</t>
    <rPh sb="0" eb="2">
      <t>リヨウ</t>
    </rPh>
    <rPh sb="2" eb="3">
      <t>シャ</t>
    </rPh>
    <rPh sb="3" eb="4">
      <t>スウ</t>
    </rPh>
    <rPh sb="9" eb="10">
      <t>ジョ</t>
    </rPh>
    <rPh sb="12" eb="13">
      <t>スウ</t>
    </rPh>
    <rPh sb="15" eb="18">
      <t>ヒツヨウスウ</t>
    </rPh>
    <phoneticPr fontId="7"/>
  </si>
  <si>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7"/>
  </si>
  <si>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</si>
  <si>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7"/>
  </si>
  <si>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7"/>
  </si>
  <si>
    <t>看護職員配置加算に係る届出書</t>
    <rPh sb="0" eb="2">
      <t>カンゴ</t>
    </rPh>
    <rPh sb="2" eb="4">
      <t>ショクイン</t>
    </rPh>
    <rPh sb="4" eb="6">
      <t>ハイチ</t>
    </rPh>
    <rPh sb="6" eb="8">
      <t>カサン</t>
    </rPh>
    <rPh sb="9" eb="10">
      <t>カカ</t>
    </rPh>
    <rPh sb="11" eb="14">
      <t>トドケデショ</t>
    </rPh>
    <phoneticPr fontId="7"/>
  </si>
  <si>
    <t>看護職員の配置状況</t>
    <rPh sb="0" eb="2">
      <t>カンゴ</t>
    </rPh>
    <rPh sb="2" eb="4">
      <t>ショクイン</t>
    </rPh>
    <rPh sb="5" eb="7">
      <t>ハイチ</t>
    </rPh>
    <rPh sb="7" eb="9">
      <t>ジョウキョウ</t>
    </rPh>
    <phoneticPr fontId="7"/>
  </si>
  <si>
    <t>常勤換算</t>
    <rPh sb="0" eb="2">
      <t>ジョウキン</t>
    </rPh>
    <rPh sb="2" eb="4">
      <t>カンザン</t>
    </rPh>
    <phoneticPr fontId="7"/>
  </si>
  <si>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7"/>
  </si>
  <si>
    <t>年　　月　　日</t>
    <rPh sb="0" eb="1">
      <t>ネン</t>
    </rPh>
    <rPh sb="3" eb="4">
      <t>ツキ</t>
    </rPh>
    <rPh sb="6" eb="7">
      <t>ヒ</t>
    </rPh>
    <phoneticPr fontId="114"/>
  </si>
  <si>
    <t>視覚・聴覚言語障害者支援体制加算（Ⅰ）に関する届出書</t>
    <phoneticPr fontId="114"/>
  </si>
  <si>
    <r>
      <t>多機能型の実施</t>
    </r>
    <r>
      <rPr>
        <sz val="8"/>
        <color rgb="FF000000"/>
        <rFont val="HGｺﾞｼｯｸM"/>
        <family val="3"/>
        <charset val="128"/>
      </rPr>
      <t>※1</t>
    </r>
    <phoneticPr fontId="114"/>
  </si>
  <si>
    <t>有　・　無</t>
  </si>
  <si>
    <r>
      <t>異動区分</t>
    </r>
    <r>
      <rPr>
        <sz val="8"/>
        <color rgb="FF000000"/>
        <rFont val="HGｺﾞｼｯｸM"/>
        <family val="3"/>
        <charset val="128"/>
      </rPr>
      <t>※2</t>
    </r>
    <phoneticPr fontId="114"/>
  </si>
  <si>
    <t>１　新規　　　　　２　変更　　　　　３　終了</t>
    <phoneticPr fontId="114"/>
  </si>
  <si>
    <t>当該事業所の前年度の平均実利用者数　(A)</t>
    <phoneticPr fontId="114"/>
  </si>
  <si>
    <t>うち５０％　　　　　(B)＝ (A)×0.5</t>
    <phoneticPr fontId="114"/>
  </si>
  <si>
    <t>加算要件に該当する利用者の数 (C)＝(E)／(D)</t>
    <phoneticPr fontId="114"/>
  </si>
  <si>
    <t>(C)＞＝(B)</t>
    <phoneticPr fontId="114"/>
  </si>
  <si>
    <t>該当利用者の氏名</t>
  </si>
  <si>
    <t>手帳の種類</t>
  </si>
  <si>
    <t>手帳の等級</t>
  </si>
  <si>
    <t>前年度利用日数</t>
  </si>
  <si>
    <t>前年度の開所日数 (D)</t>
    <phoneticPr fontId="114"/>
  </si>
  <si>
    <t>日</t>
  </si>
  <si>
    <t>合　計 (E)</t>
    <phoneticPr fontId="114"/>
  </si>
  <si>
    <t>２　加配される従業者の状況</t>
  </si>
  <si>
    <t>利用者数 (A)　÷　40　＝ (F)</t>
    <phoneticPr fontId="114"/>
  </si>
  <si>
    <t>加配される従業者の数　(G)</t>
    <phoneticPr fontId="114"/>
  </si>
  <si>
    <t>(G)＞＝ (F)</t>
    <phoneticPr fontId="114"/>
  </si>
  <si>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</si>
  <si>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</si>
  <si>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114"/>
  </si>
  <si>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114"/>
  </si>
  <si>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14"/>
  </si>
  <si>
    <t>※１：多機能型事業所等については、当該多機能型事業所全体で、加算要件の利用者数や配置割合の計算を行
　　　うこと。</t>
    <phoneticPr fontId="114"/>
  </si>
  <si>
    <t>※２：「異動区分」欄において「４　終了」の場合は、１利用者の状況、２加配される従業者の状況の記載は
　　　不要とする。</t>
    <phoneticPr fontId="114"/>
  </si>
  <si>
    <t>視覚・聴覚言語障害者支援体制加算（Ⅱ）に関する届出書</t>
    <phoneticPr fontId="114"/>
  </si>
  <si>
    <t>有・無</t>
    <phoneticPr fontId="114"/>
  </si>
  <si>
    <t>うち３０％　　　　　(B)＝ (A)×0.3</t>
    <phoneticPr fontId="114"/>
  </si>
  <si>
    <t>利用者数 (A)　÷　50　＝ (F)</t>
    <phoneticPr fontId="114"/>
  </si>
  <si>
    <t>(G)＞＝(F)</t>
    <phoneticPr fontId="114"/>
  </si>
  <si>
    <t>（別紙３）</t>
    <rPh sb="1" eb="3">
      <t>ベッシ</t>
    </rPh>
    <phoneticPr fontId="7"/>
  </si>
  <si>
    <t>視覚障害者又は言語聴覚障害者の状況</t>
    <rPh sb="0" eb="2">
      <t>シカク</t>
    </rPh>
    <rPh sb="2" eb="5">
      <t>ショウガイシャ</t>
    </rPh>
    <rPh sb="5" eb="6">
      <t>マタ</t>
    </rPh>
    <rPh sb="7" eb="9">
      <t>ゲンゴ</t>
    </rPh>
    <rPh sb="9" eb="11">
      <t>チョウカク</t>
    </rPh>
    <rPh sb="11" eb="14">
      <t>ショウガイシャ</t>
    </rPh>
    <rPh sb="15" eb="17">
      <t>ジョウキョウ</t>
    </rPh>
    <phoneticPr fontId="7"/>
  </si>
  <si>
    <t>当該施設・事業所の前年度の平均実利用者</t>
    <rPh sb="0" eb="2">
      <t>トウガイ</t>
    </rPh>
    <rPh sb="2" eb="4">
      <t>シセツ</t>
    </rPh>
    <rPh sb="5" eb="8">
      <t>ジギョウショ</t>
    </rPh>
    <rPh sb="9" eb="12">
      <t>ゼンネンド</t>
    </rPh>
    <rPh sb="13" eb="15">
      <t>ヘイキン</t>
    </rPh>
    <rPh sb="15" eb="19">
      <t>ジツリヨウシャ</t>
    </rPh>
    <phoneticPr fontId="7"/>
  </si>
  <si>
    <t>うち３０％</t>
    <phoneticPr fontId="7"/>
  </si>
  <si>
    <t>手帳の種類</t>
    <rPh sb="0" eb="2">
      <t>テチョウ</t>
    </rPh>
    <rPh sb="3" eb="5">
      <t>シュルイ</t>
    </rPh>
    <phoneticPr fontId="7"/>
  </si>
  <si>
    <t>手帳の等級</t>
    <rPh sb="0" eb="2">
      <t>テチョウ</t>
    </rPh>
    <rPh sb="3" eb="5">
      <t>トウキュウ</t>
    </rPh>
    <phoneticPr fontId="7"/>
  </si>
  <si>
    <t>注　本表は、次に該当する利用者を記載してください。
①身体障害者福祉法（昭和２４年法律第２８３号）の第１５条第４項の規定により交付を受けた身体障害者手帳の障害程度が１級又は２級に該当し、日常生活におけるコミュニケーションや移動等に支障がある視覚障害を有する者
②身体障害者手帳の障害の程度が２級に該当し、日常生活におけるコミュニケーションに支障がある聴覚障害を有する者
③身体障害者手帳の障害の程度が３級に該当し、日常生活におけるコミュニケーションに支障がある言語機能障害を有する者</t>
    <rPh sb="237" eb="238">
      <t>ユウ</t>
    </rPh>
    <rPh sb="240" eb="241">
      <t>モノ</t>
    </rPh>
    <phoneticPr fontId="7"/>
  </si>
  <si>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7"/>
  </si>
  <si>
    <t>１　新規　　　　　　　２　変更　　　　　　　３　終了</t>
    <rPh sb="2" eb="4">
      <t>シンキ</t>
    </rPh>
    <rPh sb="13" eb="15">
      <t>ヘンコウ</t>
    </rPh>
    <rPh sb="24" eb="26">
      <t>シュウリョウ</t>
    </rPh>
    <phoneticPr fontId="7"/>
  </si>
  <si>
    <t>３　サービスの種類</t>
    <rPh sb="7" eb="9">
      <t>シュルイ</t>
    </rPh>
    <phoneticPr fontId="7"/>
  </si>
  <si>
    <t>４　申請する加算区分</t>
    <rPh sb="2" eb="4">
      <t>シンセイ</t>
    </rPh>
    <rPh sb="6" eb="8">
      <t>カサン</t>
    </rPh>
    <rPh sb="8" eb="10">
      <t>クブン</t>
    </rPh>
    <phoneticPr fontId="7"/>
  </si>
  <si>
    <t>人員配置体制加算（　Ⅰ　・　Ⅱ　・　Ⅲ　・　Ⅳ　）</t>
    <rPh sb="0" eb="2">
      <t>ジンイン</t>
    </rPh>
    <rPh sb="2" eb="4">
      <t>ハイチ</t>
    </rPh>
    <rPh sb="4" eb="6">
      <t>タイセイ</t>
    </rPh>
    <rPh sb="6" eb="8">
      <t>カサン</t>
    </rPh>
    <phoneticPr fontId="7"/>
  </si>
  <si>
    <t>５　利用者数</t>
    <rPh sb="2" eb="5">
      <t>リヨウシャ</t>
    </rPh>
    <rPh sb="5" eb="6">
      <t>スウ</t>
    </rPh>
    <phoneticPr fontId="7"/>
  </si>
  <si>
    <t>前年度の利用者数の
平均値</t>
    <rPh sb="0" eb="3">
      <t>ゼンネンド</t>
    </rPh>
    <rPh sb="4" eb="7">
      <t>リヨウシャ</t>
    </rPh>
    <rPh sb="7" eb="8">
      <t>スウ</t>
    </rPh>
    <rPh sb="10" eb="12">
      <t>ヘイキン</t>
    </rPh>
    <rPh sb="12" eb="13">
      <t>チ</t>
    </rPh>
    <phoneticPr fontId="7"/>
  </si>
  <si>
    <t>人</t>
    <rPh sb="0" eb="1">
      <t>ヒト</t>
    </rPh>
    <phoneticPr fontId="7"/>
  </si>
  <si>
    <t>６　人員配置の状況</t>
    <rPh sb="2" eb="4">
      <t>ジンイン</t>
    </rPh>
    <rPh sb="4" eb="6">
      <t>ハイチ</t>
    </rPh>
    <rPh sb="7" eb="9">
      <t>ジョウキョウ</t>
    </rPh>
    <phoneticPr fontId="7"/>
  </si>
  <si>
    <t>７　人員体制</t>
    <phoneticPr fontId="7"/>
  </si>
  <si>
    <t xml:space="preserve">常勤換算で
（  1．5：１　・　1．7：１ ・ ２：１ ・ 2．5：１  ）以上 </t>
    <rPh sb="0" eb="2">
      <t>ジョウキン</t>
    </rPh>
    <rPh sb="2" eb="4">
      <t>カンザン</t>
    </rPh>
    <rPh sb="39" eb="41">
      <t>イジョウ</t>
    </rPh>
    <phoneticPr fontId="7"/>
  </si>
  <si>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7"/>
  </si>
  <si>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7"/>
  </si>
  <si>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7"/>
  </si>
  <si>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7"/>
  </si>
  <si>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7"/>
  </si>
  <si>
    <t>栄養士</t>
    <rPh sb="0" eb="3">
      <t>エイヨウシ</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</si>
  <si>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</si>
  <si>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</si>
  <si>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</si>
  <si>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①　新規　　　　　　②　変更　　　　　　③　終了</t>
    <rPh sb="2" eb="4">
      <t>シンキ</t>
    </rPh>
    <rPh sb="12" eb="14">
      <t>ヘンコウ</t>
    </rPh>
    <rPh sb="22" eb="24">
      <t>シュウリョウ</t>
    </rPh>
    <phoneticPr fontId="7"/>
  </si>
  <si>
    <t>定員21人以上40人以下</t>
    <rPh sb="0" eb="2">
      <t>テイイン</t>
    </rPh>
    <rPh sb="4" eb="7">
      <t>ニンイジョウ</t>
    </rPh>
    <rPh sb="9" eb="10">
      <t>ニン</t>
    </rPh>
    <rPh sb="10" eb="12">
      <t>イカ</t>
    </rPh>
    <phoneticPr fontId="7"/>
  </si>
  <si>
    <t>定員41人以上60人以下</t>
    <rPh sb="0" eb="2">
      <t>テイイン</t>
    </rPh>
    <rPh sb="4" eb="7">
      <t>ニンイジョウ</t>
    </rPh>
    <rPh sb="9" eb="10">
      <t>ニン</t>
    </rPh>
    <rPh sb="10" eb="12">
      <t>イカ</t>
    </rPh>
    <phoneticPr fontId="7"/>
  </si>
  <si>
    <t>定員61人以上</t>
    <rPh sb="0" eb="2">
      <t>テイイン</t>
    </rPh>
    <rPh sb="4" eb="5">
      <t>ニン</t>
    </rPh>
    <rPh sb="5" eb="7">
      <t>イジョウ</t>
    </rPh>
    <phoneticPr fontId="7"/>
  </si>
  <si>
    <t>夜間看護体制加算に関する届出書</t>
    <rPh sb="0" eb="2">
      <t>ヤカン</t>
    </rPh>
    <rPh sb="2" eb="4">
      <t>カンゴ</t>
    </rPh>
    <rPh sb="4" eb="6">
      <t>タイセイ</t>
    </rPh>
    <rPh sb="6" eb="8">
      <t>カサン</t>
    </rPh>
    <rPh sb="9" eb="10">
      <t>カン</t>
    </rPh>
    <rPh sb="12" eb="14">
      <t>トドケデ</t>
    </rPh>
    <rPh sb="14" eb="15">
      <t>ショ</t>
    </rPh>
    <phoneticPr fontId="7"/>
  </si>
  <si>
    <t>看護職員の総数</t>
    <rPh sb="0" eb="2">
      <t>カンゴ</t>
    </rPh>
    <rPh sb="2" eb="4">
      <t>ショクイン</t>
    </rPh>
    <rPh sb="5" eb="7">
      <t>ソウスウ</t>
    </rPh>
    <phoneticPr fontId="7"/>
  </si>
  <si>
    <t>うち夜勤体制</t>
    <rPh sb="2" eb="4">
      <t>ヤキン</t>
    </rPh>
    <rPh sb="4" eb="6">
      <t>タイセイ</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</si>
  <si>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</si>
  <si>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7"/>
  </si>
  <si>
    <t>１　法人・事業所の名称</t>
    <rPh sb="2" eb="4">
      <t>ホウジン</t>
    </rPh>
    <rPh sb="5" eb="8">
      <t>ジギョウショ</t>
    </rPh>
    <rPh sb="9" eb="11">
      <t>メイショウ</t>
    </rPh>
    <phoneticPr fontId="7"/>
  </si>
  <si>
    <t>１　新規　　　　　　　　　２　変更　　　　　　　　　　３　終了</t>
    <rPh sb="2" eb="4">
      <t>シンキ</t>
    </rPh>
    <rPh sb="15" eb="17">
      <t>ヘンコウ</t>
    </rPh>
    <rPh sb="29" eb="31">
      <t>シュウリョウ</t>
    </rPh>
    <phoneticPr fontId="7"/>
  </si>
  <si>
    <t>３　サービス種別</t>
    <rPh sb="6" eb="8">
      <t>シュベツ</t>
    </rPh>
    <phoneticPr fontId="7"/>
  </si>
  <si>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7"/>
  </si>
  <si>
    <t>介護サービス包括型</t>
    <rPh sb="0" eb="2">
      <t>カイゴ</t>
    </rPh>
    <rPh sb="6" eb="8">
      <t>ホウカツ</t>
    </rPh>
    <rPh sb="8" eb="9">
      <t>ガタ</t>
    </rPh>
    <phoneticPr fontId="7"/>
  </si>
  <si>
    <t>Ⅰ・Ⅱ・Ⅲ・Ⅳ</t>
    <phoneticPr fontId="7"/>
  </si>
  <si>
    <t>外部サービス利用型</t>
    <phoneticPr fontId="7"/>
  </si>
  <si>
    <t>Ⅻ・XIII・XIV</t>
    <phoneticPr fontId="7"/>
  </si>
  <si>
    <t>Ⅴ・Ⅵ・Ⅶ・Ⅷ・Ⅸ・Ⅹ・Ⅺ</t>
    <phoneticPr fontId="7"/>
  </si>
  <si>
    <t>※　新設の場合は推定値</t>
    <rPh sb="2" eb="4">
      <t>シンセツ</t>
    </rPh>
    <rPh sb="5" eb="7">
      <t>バアイ</t>
    </rPh>
    <rPh sb="8" eb="11">
      <t>スイテイチ</t>
    </rPh>
    <phoneticPr fontId="7"/>
  </si>
  <si>
    <t>６　人員体制</t>
    <rPh sb="2" eb="4">
      <t>ジンイン</t>
    </rPh>
    <rPh sb="4" eb="6">
      <t>タイセイ</t>
    </rPh>
    <phoneticPr fontId="7"/>
  </si>
  <si>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7"/>
  </si>
  <si>
    <t>12：１　・　30：１</t>
    <phoneticPr fontId="7"/>
  </si>
  <si>
    <t>7.5：１　・　20：１</t>
    <phoneticPr fontId="7"/>
  </si>
  <si>
    <t>７　人員配置の状況</t>
    <rPh sb="2" eb="4">
      <t>ジンイン</t>
    </rPh>
    <rPh sb="4" eb="6">
      <t>ハイチ</t>
    </rPh>
    <rPh sb="7" eb="9">
      <t>ジョウキョウ</t>
    </rPh>
    <phoneticPr fontId="7"/>
  </si>
  <si>
    <t>世話人</t>
    <rPh sb="0" eb="3">
      <t>セワニン</t>
    </rPh>
    <phoneticPr fontId="7"/>
  </si>
  <si>
    <t>生活支援員</t>
    <rPh sb="0" eb="2">
      <t>セイカツ</t>
    </rPh>
    <rPh sb="2" eb="5">
      <t>シエンイン</t>
    </rPh>
    <phoneticPr fontId="7"/>
  </si>
  <si>
    <t>世話人等</t>
    <rPh sb="0" eb="3">
      <t>セワニン</t>
    </rPh>
    <rPh sb="3" eb="4">
      <t>ナド</t>
    </rPh>
    <phoneticPr fontId="7"/>
  </si>
  <si>
    <t>法人・事業所名</t>
    <rPh sb="0" eb="2">
      <t>ホウジン</t>
    </rPh>
    <rPh sb="3" eb="6">
      <t>ジギョウショ</t>
    </rPh>
    <rPh sb="6" eb="7">
      <t>メイ</t>
    </rPh>
    <phoneticPr fontId="134"/>
  </si>
  <si>
    <t>事業所番号</t>
    <rPh sb="0" eb="3">
      <t>ジギョウショ</t>
    </rPh>
    <rPh sb="3" eb="5">
      <t>バンゴウ</t>
    </rPh>
    <phoneticPr fontId="134"/>
  </si>
  <si>
    <t>定員</t>
    <rPh sb="0" eb="2">
      <t>テイイン</t>
    </rPh>
    <phoneticPr fontId="134"/>
  </si>
  <si>
    <t>１　サービス類型</t>
    <rPh sb="6" eb="8">
      <t>ルイケイ</t>
    </rPh>
    <phoneticPr fontId="7"/>
  </si>
  <si>
    <t>３　利用者数</t>
    <rPh sb="2" eb="5">
      <t>リヨウシャ</t>
    </rPh>
    <rPh sb="5" eb="6">
      <t>スウ</t>
    </rPh>
    <phoneticPr fontId="7"/>
  </si>
  <si>
    <t>介護サービス包括型事業所</t>
    <rPh sb="0" eb="2">
      <t>カイゴ</t>
    </rPh>
    <rPh sb="9" eb="11">
      <t>ジギョウ</t>
    </rPh>
    <rPh sb="11" eb="12">
      <t>ショ</t>
    </rPh>
    <phoneticPr fontId="7"/>
  </si>
  <si>
    <t>区分１以下</t>
    <rPh sb="0" eb="2">
      <t>クブン</t>
    </rPh>
    <rPh sb="3" eb="5">
      <t>イカ</t>
    </rPh>
    <phoneticPr fontId="7"/>
  </si>
  <si>
    <t>区分２</t>
    <rPh sb="0" eb="2">
      <t>クブン</t>
    </rPh>
    <phoneticPr fontId="7"/>
  </si>
  <si>
    <t>区分３</t>
    <rPh sb="0" eb="2">
      <t>クブン</t>
    </rPh>
    <phoneticPr fontId="7"/>
  </si>
  <si>
    <t>区分４</t>
    <rPh sb="0" eb="2">
      <t>クブン</t>
    </rPh>
    <phoneticPr fontId="7"/>
  </si>
  <si>
    <t>区分５</t>
    <rPh sb="0" eb="2">
      <t>クブン</t>
    </rPh>
    <phoneticPr fontId="7"/>
  </si>
  <si>
    <t>区分６</t>
    <rPh sb="0" eb="2">
      <t>クブン</t>
    </rPh>
    <phoneticPr fontId="7"/>
  </si>
  <si>
    <t>計</t>
    <rPh sb="0" eb="1">
      <t>ケイ</t>
    </rPh>
    <phoneticPr fontId="7"/>
  </si>
  <si>
    <t>外部サービス利用型事業所</t>
    <rPh sb="0" eb="2">
      <t>ガイブ</t>
    </rPh>
    <rPh sb="6" eb="9">
      <t>リヨウガタ</t>
    </rPh>
    <rPh sb="9" eb="11">
      <t>ジギョウ</t>
    </rPh>
    <rPh sb="11" eb="12">
      <t>ショ</t>
    </rPh>
    <phoneticPr fontId="7"/>
  </si>
  <si>
    <t>利用者数（平均）</t>
    <rPh sb="0" eb="3">
      <t>リヨウシャ</t>
    </rPh>
    <rPh sb="3" eb="4">
      <t>スウ</t>
    </rPh>
    <rPh sb="5" eb="7">
      <t>ヘイキン</t>
    </rPh>
    <phoneticPr fontId="114"/>
  </si>
  <si>
    <t>日中サービス支援型事業所</t>
    <rPh sb="0" eb="2">
      <t>ニッチュウ</t>
    </rPh>
    <rPh sb="6" eb="8">
      <t>シエン</t>
    </rPh>
    <rPh sb="8" eb="9">
      <t>ガタ</t>
    </rPh>
    <rPh sb="9" eb="11">
      <t>ジギョウ</t>
    </rPh>
    <rPh sb="11" eb="12">
      <t>ショ</t>
    </rPh>
    <phoneticPr fontId="7"/>
  </si>
  <si>
    <t>個人居宅介護利用者（再掲）</t>
    <phoneticPr fontId="114"/>
  </si>
  <si>
    <t>定員増人数</t>
    <rPh sb="0" eb="2">
      <t>テイイン</t>
    </rPh>
    <rPh sb="2" eb="3">
      <t>ゾウ</t>
    </rPh>
    <rPh sb="3" eb="5">
      <t>ニンズウ</t>
    </rPh>
    <phoneticPr fontId="7"/>
  </si>
  <si>
    <t>２　運営状況</t>
    <rPh sb="2" eb="4">
      <t>ウンエイ</t>
    </rPh>
    <rPh sb="4" eb="6">
      <t>ジョウキョウ</t>
    </rPh>
    <phoneticPr fontId="134"/>
  </si>
  <si>
    <t>４　基準上置くべき従業者数</t>
    <rPh sb="2" eb="4">
      <t>キジュン</t>
    </rPh>
    <rPh sb="4" eb="5">
      <t>ジョウ</t>
    </rPh>
    <rPh sb="5" eb="6">
      <t>オ</t>
    </rPh>
    <rPh sb="9" eb="12">
      <t>ジュウギョウシャ</t>
    </rPh>
    <rPh sb="12" eb="13">
      <t>スウ</t>
    </rPh>
    <phoneticPr fontId="7"/>
  </si>
  <si>
    <t>５　当該事業所における基準上置くべき従業者数</t>
    <rPh sb="2" eb="4">
      <t>トウガイ</t>
    </rPh>
    <rPh sb="4" eb="7">
      <t>ジギョウショ</t>
    </rPh>
    <phoneticPr fontId="7"/>
  </si>
  <si>
    <t>６　加配している特定従業者数</t>
    <rPh sb="2" eb="4">
      <t>カハイ</t>
    </rPh>
    <rPh sb="8" eb="10">
      <t>トクテイ</t>
    </rPh>
    <rPh sb="10" eb="13">
      <t>ジュウギョウシャ</t>
    </rPh>
    <rPh sb="13" eb="14">
      <t>スウ</t>
    </rPh>
    <phoneticPr fontId="7"/>
  </si>
  <si>
    <t>①新設又は増改築等の時点から６か月未満</t>
    <phoneticPr fontId="7"/>
  </si>
  <si>
    <t>常勤換算数</t>
    <rPh sb="0" eb="4">
      <t>ジョウキンカンサン</t>
    </rPh>
    <rPh sb="4" eb="5">
      <t>スウ</t>
    </rPh>
    <phoneticPr fontId="7"/>
  </si>
  <si>
    <t>特定従業者用の勤務延べ時間数</t>
    <rPh sb="0" eb="2">
      <t>トクテイ</t>
    </rPh>
    <rPh sb="2" eb="5">
      <t>ジュウギョウシャ</t>
    </rPh>
    <rPh sb="5" eb="6">
      <t>ヨウ</t>
    </rPh>
    <rPh sb="7" eb="9">
      <t>キンム</t>
    </rPh>
    <phoneticPr fontId="7"/>
  </si>
  <si>
    <t>特定従業者数換算数</t>
    <rPh sb="0" eb="5">
      <t>トクテイジュウギョウシャ</t>
    </rPh>
    <rPh sb="5" eb="6">
      <t>スウ</t>
    </rPh>
    <rPh sb="6" eb="9">
      <t>カンサンスウ</t>
    </rPh>
    <phoneticPr fontId="7"/>
  </si>
  <si>
    <t>②新設又は増改築等の時点から６か月以上１年未満</t>
    <phoneticPr fontId="7"/>
  </si>
  <si>
    <t>常勤換算に
よる人数</t>
    <rPh sb="0" eb="2">
      <t>ジョウキン</t>
    </rPh>
    <rPh sb="2" eb="4">
      <t>カンサン</t>
    </rPh>
    <rPh sb="8" eb="10">
      <t>ニンズウ</t>
    </rPh>
    <phoneticPr fontId="7"/>
  </si>
  <si>
    <t>勤務延べ
時間</t>
    <rPh sb="0" eb="3">
      <t>キンムノ</t>
    </rPh>
    <rPh sb="5" eb="7">
      <t>ジカン</t>
    </rPh>
    <phoneticPr fontId="7"/>
  </si>
  <si>
    <t>特定従業者数換算による人数</t>
    <rPh sb="0" eb="6">
      <t>トクテイジュウギョウシャスウ</t>
    </rPh>
    <rPh sb="6" eb="8">
      <t>カンサン</t>
    </rPh>
    <rPh sb="11" eb="13">
      <t>ニンズウ</t>
    </rPh>
    <phoneticPr fontId="7"/>
  </si>
  <si>
    <t>勤務延べ
時間数</t>
    <rPh sb="0" eb="3">
      <t>キンムノ</t>
    </rPh>
    <rPh sb="5" eb="8">
      <t>ジカンスウ</t>
    </rPh>
    <phoneticPr fontId="7"/>
  </si>
  <si>
    <t>③新設又は増改築等の時点から１年以上</t>
    <phoneticPr fontId="7"/>
  </si>
  <si>
    <t>世話人６：１</t>
    <phoneticPr fontId="7"/>
  </si>
  <si>
    <t>世話人等</t>
    <rPh sb="3" eb="4">
      <t>ナド</t>
    </rPh>
    <phoneticPr fontId="7"/>
  </si>
  <si>
    <t>世話人５：１</t>
    <phoneticPr fontId="7"/>
  </si>
  <si>
    <t>生活支援員</t>
    <rPh sb="0" eb="2">
      <t>セイカツ</t>
    </rPh>
    <rPh sb="2" eb="4">
      <t>シエン</t>
    </rPh>
    <rPh sb="4" eb="5">
      <t>イン</t>
    </rPh>
    <phoneticPr fontId="7"/>
  </si>
  <si>
    <t>７　人員配置体制加算の算定における必要加配数</t>
    <rPh sb="2" eb="10">
      <t>ジンインハイチタイセイカサン</t>
    </rPh>
    <rPh sb="11" eb="13">
      <t>サンテイ</t>
    </rPh>
    <rPh sb="17" eb="19">
      <t>ヒツヨウ</t>
    </rPh>
    <rPh sb="19" eb="21">
      <t>カハイ</t>
    </rPh>
    <rPh sb="21" eb="22">
      <t>スウ</t>
    </rPh>
    <phoneticPr fontId="7"/>
  </si>
  <si>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7"/>
  </si>
  <si>
    <t>調整数：</t>
    <rPh sb="0" eb="2">
      <t>チョウセイ</t>
    </rPh>
    <rPh sb="2" eb="3">
      <t>スウ</t>
    </rPh>
    <phoneticPr fontId="7"/>
  </si>
  <si>
    <t>介護包括サービス型・外部サービス利用型</t>
    <rPh sb="0" eb="4">
      <t>カイゴホウカツ</t>
    </rPh>
    <rPh sb="8" eb="9">
      <t>ガタ</t>
    </rPh>
    <rPh sb="10" eb="12">
      <t>ガイブ</t>
    </rPh>
    <rPh sb="16" eb="19">
      <t>リヨウガタ</t>
    </rPh>
    <phoneticPr fontId="7"/>
  </si>
  <si>
    <t>日中サービス支援型</t>
    <rPh sb="0" eb="2">
      <t>ニッチュウ</t>
    </rPh>
    <rPh sb="6" eb="9">
      <t>シエンガタ</t>
    </rPh>
    <phoneticPr fontId="7"/>
  </si>
  <si>
    <t>12:1の場合</t>
    <rPh sb="5" eb="7">
      <t>バアイ</t>
    </rPh>
    <phoneticPr fontId="7"/>
  </si>
  <si>
    <t>特定従業者数</t>
    <rPh sb="0" eb="5">
      <t>トクテイジュウギョウシャ</t>
    </rPh>
    <rPh sb="5" eb="6">
      <t>スウ</t>
    </rPh>
    <phoneticPr fontId="7"/>
  </si>
  <si>
    <t>勤務延べ時間</t>
    <rPh sb="0" eb="3">
      <t>キンムノ</t>
    </rPh>
    <rPh sb="4" eb="6">
      <t>ジカン</t>
    </rPh>
    <phoneticPr fontId="7"/>
  </si>
  <si>
    <t>30:1の場合</t>
    <rPh sb="5" eb="7">
      <t>バアイ</t>
    </rPh>
    <phoneticPr fontId="7"/>
  </si>
  <si>
    <t>7.5:1の場合</t>
    <rPh sb="6" eb="8">
      <t>バアイ</t>
    </rPh>
    <phoneticPr fontId="7"/>
  </si>
  <si>
    <t>20:1の場合</t>
    <rPh sb="5" eb="7">
      <t>バアイ</t>
    </rPh>
    <phoneticPr fontId="7"/>
  </si>
  <si>
    <t>不足加配数</t>
    <rPh sb="0" eb="2">
      <t>フソク</t>
    </rPh>
    <rPh sb="2" eb="4">
      <t>カハイ</t>
    </rPh>
    <rPh sb="4" eb="5">
      <t>スウ</t>
    </rPh>
    <phoneticPr fontId="7"/>
  </si>
  <si>
    <t>不足調整数</t>
    <rPh sb="0" eb="2">
      <t>フソク</t>
    </rPh>
    <rPh sb="2" eb="4">
      <t>チョウセイ</t>
    </rPh>
    <rPh sb="4" eb="5">
      <t>スウ</t>
    </rPh>
    <phoneticPr fontId="7"/>
  </si>
  <si>
    <t>加配状況</t>
    <rPh sb="0" eb="2">
      <t>カハイ</t>
    </rPh>
    <rPh sb="2" eb="4">
      <t>ジョウキョウ</t>
    </rPh>
    <phoneticPr fontId="7"/>
  </si>
  <si>
    <t>算定要件に対しての加配状況</t>
    <rPh sb="0" eb="4">
      <t>サンテイヨウケン</t>
    </rPh>
    <rPh sb="5" eb="6">
      <t>タイ</t>
    </rPh>
    <rPh sb="9" eb="11">
      <t>カハイ</t>
    </rPh>
    <rPh sb="11" eb="13">
      <t>ジョウキョウ</t>
    </rPh>
    <phoneticPr fontId="7"/>
  </si>
  <si>
    <t>算定要件に対しての加配状況</t>
    <phoneticPr fontId="7"/>
  </si>
  <si>
    <t>12:1</t>
    <phoneticPr fontId="7"/>
  </si>
  <si>
    <t>30:1</t>
    <phoneticPr fontId="7"/>
  </si>
  <si>
    <t>7.5:1</t>
    <phoneticPr fontId="7"/>
  </si>
  <si>
    <t>20:1</t>
    <phoneticPr fontId="7"/>
  </si>
  <si>
    <t>従業者の勤務体制一覧表</t>
    <phoneticPr fontId="114"/>
  </si>
  <si>
    <t>勤務形態</t>
    <rPh sb="0" eb="2">
      <t>キンム</t>
    </rPh>
    <rPh sb="2" eb="4">
      <t>ケイタイ</t>
    </rPh>
    <phoneticPr fontId="7"/>
  </si>
  <si>
    <t>第１週</t>
    <rPh sb="0" eb="1">
      <t>ダイ</t>
    </rPh>
    <rPh sb="2" eb="3">
      <t>シュウ</t>
    </rPh>
    <phoneticPr fontId="7"/>
  </si>
  <si>
    <t>第２週</t>
    <rPh sb="0" eb="1">
      <t>ダイ</t>
    </rPh>
    <rPh sb="2" eb="3">
      <t>シュウ</t>
    </rPh>
    <phoneticPr fontId="7"/>
  </si>
  <si>
    <t>第３週</t>
    <rPh sb="0" eb="1">
      <t>ダイ</t>
    </rPh>
    <rPh sb="2" eb="3">
      <t>シュウ</t>
    </rPh>
    <phoneticPr fontId="7"/>
  </si>
  <si>
    <t>第４週</t>
    <rPh sb="0" eb="1">
      <t>ダイ</t>
    </rPh>
    <rPh sb="2" eb="3">
      <t>シュウ</t>
    </rPh>
    <phoneticPr fontId="7"/>
  </si>
  <si>
    <t>4週の合計</t>
    <rPh sb="1" eb="2">
      <t>シュウ</t>
    </rPh>
    <rPh sb="3" eb="5">
      <t>ゴウケイ</t>
    </rPh>
    <phoneticPr fontId="7"/>
  </si>
  <si>
    <t>週平均の勤務時間</t>
    <rPh sb="0" eb="3">
      <t>シュウヘイキン</t>
    </rPh>
    <rPh sb="4" eb="6">
      <t>キンム</t>
    </rPh>
    <rPh sb="6" eb="8">
      <t>ジカン</t>
    </rPh>
    <phoneticPr fontId="7"/>
  </si>
  <si>
    <t>常勤換算後の人数</t>
    <rPh sb="0" eb="2">
      <t>ジョウキン</t>
    </rPh>
    <rPh sb="2" eb="4">
      <t>カンザン</t>
    </rPh>
    <rPh sb="4" eb="5">
      <t>ゴ</t>
    </rPh>
    <rPh sb="6" eb="8">
      <t>ニンズウ</t>
    </rPh>
    <phoneticPr fontId="7"/>
  </si>
  <si>
    <t>特定従業者換算後の人数</t>
    <rPh sb="0" eb="2">
      <t>トクテイ</t>
    </rPh>
    <rPh sb="2" eb="5">
      <t>ジュウギョウシャ</t>
    </rPh>
    <rPh sb="5" eb="7">
      <t>カンザン</t>
    </rPh>
    <rPh sb="7" eb="8">
      <t>ゴ</t>
    </rPh>
    <rPh sb="9" eb="11">
      <t>ニンズウ</t>
    </rPh>
    <phoneticPr fontId="7"/>
  </si>
  <si>
    <t>兼務先</t>
    <rPh sb="0" eb="2">
      <t>ケンム</t>
    </rPh>
    <rPh sb="2" eb="3">
      <t>サキ</t>
    </rPh>
    <phoneticPr fontId="114"/>
  </si>
  <si>
    <t>月</t>
    <rPh sb="0" eb="1">
      <t>ゲツ</t>
    </rPh>
    <phoneticPr fontId="7"/>
  </si>
  <si>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</si>
  <si>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</si>
  <si>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</si>
  <si>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</si>
  <si>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</si>
  <si>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日</t>
    <rPh sb="0" eb="1">
      <t>ニチ</t>
    </rPh>
    <phoneticPr fontId="7"/>
  </si>
  <si>
    <t>夜間及び深夜の時間帯以外の時間帯</t>
    <rPh sb="10" eb="12">
      <t>イガイ</t>
    </rPh>
    <rPh sb="13" eb="15">
      <t>ジカン</t>
    </rPh>
    <rPh sb="15" eb="16">
      <t>タイ</t>
    </rPh>
    <phoneticPr fontId="114"/>
  </si>
  <si>
    <t>サービス管理
責任者</t>
    <phoneticPr fontId="7"/>
  </si>
  <si>
    <t>世話人・生活支援員の合計</t>
    <rPh sb="0" eb="3">
      <t>セワニン</t>
    </rPh>
    <rPh sb="4" eb="6">
      <t>セイカツ</t>
    </rPh>
    <rPh sb="6" eb="9">
      <t>シエンイン</t>
    </rPh>
    <rPh sb="10" eb="12">
      <t>ゴウケイ</t>
    </rPh>
    <phoneticPr fontId="7"/>
  </si>
  <si>
    <t>総合計</t>
    <rPh sb="0" eb="1">
      <t>ソウ</t>
    </rPh>
    <rPh sb="1" eb="3">
      <t>ゴウケイ</t>
    </rPh>
    <phoneticPr fontId="7"/>
  </si>
  <si>
    <t>1週間に当該事業所における常勤職員の勤務すべき時間数（就業規則上に定める時間数）</t>
    <phoneticPr fontId="114"/>
  </si>
  <si>
    <t>加配する特定従業者（世話人等）の勤務体制一覧表</t>
    <rPh sb="0" eb="2">
      <t>カハイ</t>
    </rPh>
    <rPh sb="4" eb="6">
      <t>トクテイ</t>
    </rPh>
    <rPh sb="6" eb="9">
      <t>ジュウギョウシャ</t>
    </rPh>
    <rPh sb="10" eb="12">
      <t>セワ</t>
    </rPh>
    <rPh sb="12" eb="14">
      <t>ニンナド</t>
    </rPh>
    <phoneticPr fontId="114"/>
  </si>
  <si>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7"/>
  </si>
  <si>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7"/>
  </si>
  <si>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7"/>
  </si>
  <si>
    <t>○</t>
  </si>
  <si>
    <t>管理者</t>
    <rPh sb="0" eb="3">
      <t>カンリシャ</t>
    </rPh>
    <phoneticPr fontId="7"/>
  </si>
  <si>
    <t>サービス管理責任者</t>
    <rPh sb="4" eb="6">
      <t>カンリ</t>
    </rPh>
    <rPh sb="6" eb="9">
      <t>セキニンシャ</t>
    </rPh>
    <phoneticPr fontId="7"/>
  </si>
  <si>
    <t>世話人A</t>
    <rPh sb="0" eb="2">
      <t>セワ</t>
    </rPh>
    <rPh sb="2" eb="3">
      <t>ニン</t>
    </rPh>
    <phoneticPr fontId="114"/>
  </si>
  <si>
    <t>世話人B</t>
    <rPh sb="0" eb="2">
      <t>セワ</t>
    </rPh>
    <rPh sb="2" eb="3">
      <t>ニン</t>
    </rPh>
    <phoneticPr fontId="114"/>
  </si>
  <si>
    <t>世話人C</t>
    <rPh sb="0" eb="2">
      <t>セワ</t>
    </rPh>
    <rPh sb="2" eb="3">
      <t>ニン</t>
    </rPh>
    <phoneticPr fontId="114"/>
  </si>
  <si>
    <t>世話人D</t>
    <rPh sb="0" eb="2">
      <t>セワ</t>
    </rPh>
    <rPh sb="2" eb="3">
      <t>ニン</t>
    </rPh>
    <phoneticPr fontId="114"/>
  </si>
  <si>
    <t>世話人E</t>
    <rPh sb="0" eb="2">
      <t>セワ</t>
    </rPh>
    <rPh sb="2" eb="3">
      <t>ニン</t>
    </rPh>
    <phoneticPr fontId="114"/>
  </si>
  <si>
    <t>生活支援員A</t>
    <rPh sb="0" eb="2">
      <t>セイカツ</t>
    </rPh>
    <rPh sb="2" eb="4">
      <t>シエン</t>
    </rPh>
    <rPh sb="4" eb="5">
      <t>イン</t>
    </rPh>
    <phoneticPr fontId="114"/>
  </si>
  <si>
    <t>生活支援員B</t>
    <rPh sb="0" eb="2">
      <t>セイカツ</t>
    </rPh>
    <rPh sb="2" eb="4">
      <t>シエン</t>
    </rPh>
    <rPh sb="4" eb="5">
      <t>イン</t>
    </rPh>
    <phoneticPr fontId="114"/>
  </si>
  <si>
    <t>生活支援員C</t>
    <rPh sb="0" eb="2">
      <t>セイカツ</t>
    </rPh>
    <rPh sb="2" eb="4">
      <t>シエン</t>
    </rPh>
    <rPh sb="4" eb="5">
      <t>イン</t>
    </rPh>
    <phoneticPr fontId="114"/>
  </si>
  <si>
    <t>生活支援員D</t>
    <rPh sb="0" eb="2">
      <t>セイカツ</t>
    </rPh>
    <rPh sb="2" eb="4">
      <t>シエン</t>
    </rPh>
    <rPh sb="4" eb="5">
      <t>イン</t>
    </rPh>
    <phoneticPr fontId="114"/>
  </si>
  <si>
    <t>生活支援員E</t>
    <rPh sb="0" eb="2">
      <t>セイカツ</t>
    </rPh>
    <rPh sb="2" eb="4">
      <t>シエン</t>
    </rPh>
    <rPh sb="4" eb="5">
      <t>イン</t>
    </rPh>
    <phoneticPr fontId="114"/>
  </si>
  <si>
    <t>世話人A</t>
    <rPh sb="0" eb="3">
      <t>セワニン</t>
    </rPh>
    <phoneticPr fontId="114"/>
  </si>
  <si>
    <t>（参考表）</t>
    <rPh sb="3" eb="4">
      <t>ヒョウ</t>
    </rPh>
    <phoneticPr fontId="7"/>
  </si>
  <si>
    <t>令和</t>
    <rPh sb="0" eb="2">
      <t>レイワ</t>
    </rPh>
    <phoneticPr fontId="134"/>
  </si>
  <si>
    <t>年</t>
    <rPh sb="0" eb="1">
      <t>ネン</t>
    </rPh>
    <phoneticPr fontId="134"/>
  </si>
  <si>
    <t>月</t>
    <rPh sb="0" eb="1">
      <t>ツキ</t>
    </rPh>
    <phoneticPr fontId="134"/>
  </si>
  <si>
    <t>日</t>
    <rPh sb="0" eb="1">
      <t>ニチ</t>
    </rPh>
    <phoneticPr fontId="134"/>
  </si>
  <si>
    <t>１　事業者名等</t>
    <rPh sb="2" eb="5">
      <t>ジギョウシャ</t>
    </rPh>
    <rPh sb="5" eb="6">
      <t>メイ</t>
    </rPh>
    <rPh sb="6" eb="7">
      <t>トウ</t>
    </rPh>
    <phoneticPr fontId="134"/>
  </si>
  <si>
    <t>２　事業所類型</t>
    <rPh sb="2" eb="5">
      <t>ジギョウショ</t>
    </rPh>
    <rPh sb="5" eb="7">
      <t>ルイケイ</t>
    </rPh>
    <phoneticPr fontId="134"/>
  </si>
  <si>
    <t>法人名</t>
    <rPh sb="0" eb="2">
      <t>ホウジン</t>
    </rPh>
    <rPh sb="2" eb="3">
      <t>メイ</t>
    </rPh>
    <phoneticPr fontId="134"/>
  </si>
  <si>
    <t>介護サービス包括型</t>
    <rPh sb="0" eb="2">
      <t>カイゴ</t>
    </rPh>
    <rPh sb="6" eb="8">
      <t>ホウカツ</t>
    </rPh>
    <rPh sb="8" eb="9">
      <t>ガタ</t>
    </rPh>
    <phoneticPr fontId="134"/>
  </si>
  <si>
    <t>事業所名</t>
    <rPh sb="0" eb="3">
      <t>ジギョウショ</t>
    </rPh>
    <rPh sb="3" eb="4">
      <t>メイ</t>
    </rPh>
    <phoneticPr fontId="134"/>
  </si>
  <si>
    <t>外部サービス利用型</t>
    <rPh sb="0" eb="2">
      <t>ガイブ</t>
    </rPh>
    <rPh sb="6" eb="9">
      <t>リヨウガタ</t>
    </rPh>
    <phoneticPr fontId="134"/>
  </si>
  <si>
    <t>日中サービス支援型</t>
    <rPh sb="0" eb="2">
      <t>ニッチュウ</t>
    </rPh>
    <rPh sb="6" eb="9">
      <t>シエンガタ</t>
    </rPh>
    <phoneticPr fontId="134"/>
  </si>
  <si>
    <t>※１　該当する類型の欄のプルダウンで○を選択する</t>
    <phoneticPr fontId="7"/>
  </si>
  <si>
    <t>５　前年度の平均利用者数</t>
    <rPh sb="2" eb="5">
      <t>ゼンネンド</t>
    </rPh>
    <rPh sb="6" eb="8">
      <t>ヘイキン</t>
    </rPh>
    <rPh sb="8" eb="10">
      <t>リヨウ</t>
    </rPh>
    <rPh sb="10" eb="11">
      <t>シャ</t>
    </rPh>
    <rPh sb="11" eb="12">
      <t>スウ</t>
    </rPh>
    <phoneticPr fontId="134"/>
  </si>
  <si>
    <t>延べ利用人数</t>
    <phoneticPr fontId="7"/>
  </si>
  <si>
    <t>計</t>
    <rPh sb="0" eb="1">
      <t>ケイ</t>
    </rPh>
    <phoneticPr fontId="134"/>
  </si>
  <si>
    <t>開所日数</t>
    <rPh sb="0" eb="2">
      <t>カイショ</t>
    </rPh>
    <rPh sb="2" eb="4">
      <t>ニッスウ</t>
    </rPh>
    <phoneticPr fontId="134"/>
  </si>
  <si>
    <t>利用者数</t>
    <rPh sb="0" eb="3">
      <t>リヨウシャ</t>
    </rPh>
    <rPh sb="3" eb="4">
      <t>スウ</t>
    </rPh>
    <phoneticPr fontId="7"/>
  </si>
  <si>
    <t>定員増人数</t>
  </si>
  <si>
    <t>定員増人数</t>
    <phoneticPr fontId="7"/>
  </si>
  <si>
    <t>個人居宅介護等利用者</t>
    <rPh sb="6" eb="7">
      <t>ナド</t>
    </rPh>
    <phoneticPr fontId="7"/>
  </si>
  <si>
    <t>４月</t>
    <rPh sb="1" eb="2">
      <t>ガツ</t>
    </rPh>
    <phoneticPr fontId="134"/>
  </si>
  <si>
    <t>名</t>
    <rPh sb="0" eb="1">
      <t>メイ</t>
    </rPh>
    <phoneticPr fontId="134"/>
  </si>
  <si>
    <t>５月</t>
    <rPh sb="1" eb="2">
      <t>ガツ</t>
    </rPh>
    <phoneticPr fontId="134"/>
  </si>
  <si>
    <t>６月</t>
    <rPh sb="1" eb="2">
      <t>ガツ</t>
    </rPh>
    <phoneticPr fontId="134"/>
  </si>
  <si>
    <t>７月</t>
    <rPh sb="1" eb="2">
      <t>ガツ</t>
    </rPh>
    <phoneticPr fontId="134"/>
  </si>
  <si>
    <t>８月</t>
    <rPh sb="1" eb="2">
      <t>ガツ</t>
    </rPh>
    <phoneticPr fontId="134"/>
  </si>
  <si>
    <t>９月</t>
    <rPh sb="1" eb="2">
      <t>ガツ</t>
    </rPh>
    <phoneticPr fontId="134"/>
  </si>
  <si>
    <t>10月</t>
    <rPh sb="2" eb="3">
      <t>ガツ</t>
    </rPh>
    <phoneticPr fontId="134"/>
  </si>
  <si>
    <t>11月</t>
    <rPh sb="2" eb="3">
      <t>ガツ</t>
    </rPh>
    <phoneticPr fontId="134"/>
  </si>
  <si>
    <t>12月</t>
    <rPh sb="2" eb="3">
      <t>ガツ</t>
    </rPh>
    <phoneticPr fontId="134"/>
  </si>
  <si>
    <t>１月</t>
    <rPh sb="1" eb="2">
      <t>ガツ</t>
    </rPh>
    <phoneticPr fontId="134"/>
  </si>
  <si>
    <t>２月</t>
    <rPh sb="1" eb="2">
      <t>ガツ</t>
    </rPh>
    <phoneticPr fontId="134"/>
  </si>
  <si>
    <t>３月</t>
    <rPh sb="1" eb="2">
      <t>ガツ</t>
    </rPh>
    <phoneticPr fontId="134"/>
  </si>
  <si>
    <t>項目毎
平均利用者数</t>
    <rPh sb="0" eb="2">
      <t>コウモク</t>
    </rPh>
    <rPh sb="2" eb="3">
      <t>ゴト</t>
    </rPh>
    <rPh sb="4" eb="6">
      <t>ヘイキン</t>
    </rPh>
    <rPh sb="6" eb="8">
      <t>リヨウ</t>
    </rPh>
    <rPh sb="8" eb="9">
      <t>シャ</t>
    </rPh>
    <rPh sb="9" eb="10">
      <t>スウ</t>
    </rPh>
    <phoneticPr fontId="134"/>
  </si>
  <si>
    <t>区分毎平均利用者総数</t>
    <rPh sb="0" eb="2">
      <t>クブン</t>
    </rPh>
    <rPh sb="2" eb="3">
      <t>ゴト</t>
    </rPh>
    <rPh sb="3" eb="5">
      <t>ヘイキン</t>
    </rPh>
    <rPh sb="5" eb="8">
      <t>リヨウシャ</t>
    </rPh>
    <rPh sb="8" eb="10">
      <t>ソウスウ</t>
    </rPh>
    <phoneticPr fontId="7"/>
  </si>
  <si>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31"/>
  </si>
  <si>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31"/>
  </si>
  <si>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31"/>
  </si>
  <si>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7"/>
  </si>
  <si>
    <t>　　年　　月　　日</t>
    <rPh sb="2" eb="3">
      <t>ネン</t>
    </rPh>
    <rPh sb="5" eb="6">
      <t>ツキ</t>
    </rPh>
    <rPh sb="8" eb="9">
      <t>ヒ</t>
    </rPh>
    <phoneticPr fontId="16"/>
  </si>
  <si>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7"/>
  </si>
  <si>
    <t>１．人員配置体制の確認</t>
    <rPh sb="9" eb="11">
      <t>カクニン</t>
    </rPh>
    <phoneticPr fontId="16"/>
  </si>
  <si>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16"/>
  </si>
  <si>
    <t>⑴</t>
    <phoneticPr fontId="7"/>
  </si>
  <si>
    <t>一人目</t>
    <rPh sb="0" eb="2">
      <t>ヒトリ</t>
    </rPh>
    <rPh sb="2" eb="3">
      <t>メ</t>
    </rPh>
    <phoneticPr fontId="16"/>
  </si>
  <si>
    <t>社会福祉士又は精神保健福祉士の資格要件の確認</t>
    <phoneticPr fontId="16"/>
  </si>
  <si>
    <t>有　・　無</t>
    <rPh sb="0" eb="1">
      <t>アリ</t>
    </rPh>
    <rPh sb="4" eb="5">
      <t>ナ</t>
    </rPh>
    <phoneticPr fontId="16"/>
  </si>
  <si>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16"/>
  </si>
  <si>
    <t>有（世話人・生活支援員）　
・　無</t>
    <rPh sb="0" eb="1">
      <t>アリ</t>
    </rPh>
    <rPh sb="2" eb="5">
      <t>セワニン</t>
    </rPh>
    <rPh sb="6" eb="11">
      <t>セイカツシエンイン</t>
    </rPh>
    <rPh sb="16" eb="17">
      <t>ナ</t>
    </rPh>
    <phoneticPr fontId="16"/>
  </si>
  <si>
    <t>二人目</t>
    <rPh sb="0" eb="2">
      <t>フタリ</t>
    </rPh>
    <rPh sb="2" eb="3">
      <t>メ</t>
    </rPh>
    <phoneticPr fontId="16"/>
  </si>
  <si>
    <t>⑵</t>
    <phoneticPr fontId="16"/>
  </si>
  <si>
    <t>配置割合　（別添にて確認）</t>
    <rPh sb="0" eb="2">
      <t>ハイチ</t>
    </rPh>
    <rPh sb="2" eb="4">
      <t>ワリアイ</t>
    </rPh>
    <rPh sb="6" eb="8">
      <t>ベッテン</t>
    </rPh>
    <rPh sb="10" eb="12">
      <t>カクニン</t>
    </rPh>
    <phoneticPr fontId="16"/>
  </si>
  <si>
    <t>配置割合の基準を満たす
確認の可否</t>
    <rPh sb="0" eb="4">
      <t>ハイチワリアイ</t>
    </rPh>
    <rPh sb="5" eb="7">
      <t>キジュン</t>
    </rPh>
    <rPh sb="8" eb="9">
      <t>ミ</t>
    </rPh>
    <rPh sb="12" eb="14">
      <t>カクニン</t>
    </rPh>
    <rPh sb="15" eb="17">
      <t>カヒ</t>
    </rPh>
    <phoneticPr fontId="16"/>
  </si>
  <si>
    <t>可　・　不可</t>
    <rPh sb="0" eb="1">
      <t>カ</t>
    </rPh>
    <rPh sb="4" eb="6">
      <t>フカ</t>
    </rPh>
    <phoneticPr fontId="16"/>
  </si>
  <si>
    <t>２．移行支援住居として登録する共同生活住居</t>
    <rPh sb="2" eb="8">
      <t>イコウシエンジュウキョ</t>
    </rPh>
    <rPh sb="11" eb="13">
      <t>トウロク</t>
    </rPh>
    <rPh sb="15" eb="17">
      <t>キョウドウ</t>
    </rPh>
    <rPh sb="17" eb="19">
      <t>セイカツ</t>
    </rPh>
    <rPh sb="19" eb="21">
      <t>ジュウキョ</t>
    </rPh>
    <phoneticPr fontId="16"/>
  </si>
  <si>
    <t>指定申請書　付表６の共同生活住居又は
サテライト型住居の番号及び名称</t>
    <rPh sb="16" eb="17">
      <t>マタ</t>
    </rPh>
    <rPh sb="24" eb="25">
      <t>ガタ</t>
    </rPh>
    <rPh sb="25" eb="27">
      <t>ジュウキョ</t>
    </rPh>
    <phoneticPr fontId="16"/>
  </si>
  <si>
    <t>定員</t>
    <rPh sb="0" eb="2">
      <t>テイイン</t>
    </rPh>
    <phoneticPr fontId="16"/>
  </si>
  <si>
    <t>入居者数</t>
    <rPh sb="0" eb="3">
      <t>ニュウキョシャ</t>
    </rPh>
    <rPh sb="3" eb="4">
      <t>スウ</t>
    </rPh>
    <phoneticPr fontId="16"/>
  </si>
  <si>
    <t>住居①</t>
    <rPh sb="0" eb="2">
      <t>ジュウキョ</t>
    </rPh>
    <phoneticPr fontId="16"/>
  </si>
  <si>
    <t>住居</t>
    <rPh sb="0" eb="2">
      <t>ジュウキョ</t>
    </rPh>
    <phoneticPr fontId="7"/>
  </si>
  <si>
    <t>サテライト①</t>
    <phoneticPr fontId="16"/>
  </si>
  <si>
    <t>サテライト②</t>
    <phoneticPr fontId="16"/>
  </si>
  <si>
    <t>住居②</t>
    <rPh sb="0" eb="2">
      <t>ジュウキョ</t>
    </rPh>
    <phoneticPr fontId="16"/>
  </si>
  <si>
    <t>住居③</t>
    <rPh sb="0" eb="2">
      <t>ジュウキョ</t>
    </rPh>
    <phoneticPr fontId="16"/>
  </si>
  <si>
    <t>住居④</t>
    <rPh sb="0" eb="2">
      <t>ジュウキョ</t>
    </rPh>
    <phoneticPr fontId="16"/>
  </si>
  <si>
    <t>※添付書類：社会福祉士又は精神保健福祉士の資格証</t>
    <rPh sb="1" eb="3">
      <t>テンプ</t>
    </rPh>
    <rPh sb="3" eb="5">
      <t>ショルイ</t>
    </rPh>
    <rPh sb="21" eb="23">
      <t>シカク</t>
    </rPh>
    <rPh sb="23" eb="24">
      <t>ショウ</t>
    </rPh>
    <phoneticPr fontId="16"/>
  </si>
  <si>
    <t>（別紙）</t>
    <rPh sb="1" eb="3">
      <t>ベッシ</t>
    </rPh>
    <phoneticPr fontId="7"/>
  </si>
  <si>
    <t>３　運営状況</t>
    <rPh sb="2" eb="4">
      <t>ウンエイ</t>
    </rPh>
    <rPh sb="4" eb="6">
      <t>ジョウキョウ</t>
    </rPh>
    <phoneticPr fontId="134"/>
  </si>
  <si>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34"/>
  </si>
  <si>
    <t>①新設又は増改築等の時点から６か月未満</t>
    <phoneticPr fontId="134"/>
  </si>
  <si>
    <t>区分１以下</t>
    <rPh sb="0" eb="2">
      <t>クブン</t>
    </rPh>
    <rPh sb="3" eb="5">
      <t>イカ</t>
    </rPh>
    <phoneticPr fontId="134"/>
  </si>
  <si>
    <t>区分４</t>
    <rPh sb="0" eb="2">
      <t>クブン</t>
    </rPh>
    <phoneticPr fontId="134"/>
  </si>
  <si>
    <t>②新設又は増改築等の時点から６か月以上１年未満</t>
    <phoneticPr fontId="134"/>
  </si>
  <si>
    <t>区分２</t>
    <rPh sb="0" eb="2">
      <t>クブン</t>
    </rPh>
    <phoneticPr fontId="134"/>
  </si>
  <si>
    <t>区分５</t>
    <rPh sb="0" eb="2">
      <t>クブン</t>
    </rPh>
    <phoneticPr fontId="134"/>
  </si>
  <si>
    <t>③新設又は増改築等の時点から１年以上</t>
    <rPh sb="8" eb="9">
      <t>トウ</t>
    </rPh>
    <phoneticPr fontId="134"/>
  </si>
  <si>
    <t>区分３</t>
    <rPh sb="0" eb="2">
      <t>クブン</t>
    </rPh>
    <phoneticPr fontId="134"/>
  </si>
  <si>
    <t>区分６</t>
    <rPh sb="0" eb="2">
      <t>クブン</t>
    </rPh>
    <phoneticPr fontId="134"/>
  </si>
  <si>
    <t>※２　該当する欄のプルダウンで○を選択する</t>
    <phoneticPr fontId="7"/>
  </si>
  <si>
    <t>合計</t>
    <rPh sb="0" eb="2">
      <t>ゴウケイ</t>
    </rPh>
    <phoneticPr fontId="134"/>
  </si>
  <si>
    <t>※３　①の場合は４のみ入力、②又は③の場合は５のみ入力すること</t>
    <phoneticPr fontId="7"/>
  </si>
  <si>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34"/>
  </si>
  <si>
    <t>延べ利用人数</t>
    <rPh sb="0" eb="1">
      <t>ノ</t>
    </rPh>
    <rPh sb="2" eb="4">
      <t>リヨウ</t>
    </rPh>
    <rPh sb="4" eb="6">
      <t>ニンズウ</t>
    </rPh>
    <phoneticPr fontId="134"/>
  </si>
  <si>
    <t>平均利用者数</t>
    <rPh sb="0" eb="2">
      <t>ヘイキン</t>
    </rPh>
    <rPh sb="2" eb="4">
      <t>リヨウ</t>
    </rPh>
    <rPh sb="4" eb="5">
      <t>シャ</t>
    </rPh>
    <rPh sb="5" eb="6">
      <t>スウ</t>
    </rPh>
    <phoneticPr fontId="134"/>
  </si>
  <si>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131"/>
  </si>
  <si>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31"/>
  </si>
  <si>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31"/>
  </si>
  <si>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7"/>
  </si>
  <si>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34"/>
  </si>
  <si>
    <t>　　　で計算された必要配置数に基づいて人員を配置すること</t>
    <rPh sb="4" eb="6">
      <t>ケイサン</t>
    </rPh>
    <rPh sb="9" eb="11">
      <t>ヒツヨウ</t>
    </rPh>
    <rPh sb="11" eb="13">
      <t>ハイチ</t>
    </rPh>
    <rPh sb="13" eb="14">
      <t>スウ</t>
    </rPh>
    <rPh sb="15" eb="16">
      <t>モト</t>
    </rPh>
    <phoneticPr fontId="134"/>
  </si>
  <si>
    <t>６　必要なサービス管理責任者の人員配置</t>
    <rPh sb="2" eb="4">
      <t>ヒツヨウ</t>
    </rPh>
    <rPh sb="9" eb="14">
      <t>カンリセキニンシャ</t>
    </rPh>
    <rPh sb="15" eb="17">
      <t>ジンイン</t>
    </rPh>
    <rPh sb="17" eb="19">
      <t>ハイチ</t>
    </rPh>
    <phoneticPr fontId="7"/>
  </si>
  <si>
    <t>７　実際のサービス管理責任者の人員配置</t>
    <rPh sb="2" eb="4">
      <t>ジッサイ</t>
    </rPh>
    <rPh sb="9" eb="14">
      <t>カンリセキニンシャ</t>
    </rPh>
    <rPh sb="15" eb="17">
      <t>ジンイン</t>
    </rPh>
    <rPh sb="17" eb="19">
      <t>ハイチ</t>
    </rPh>
    <phoneticPr fontId="7"/>
  </si>
  <si>
    <t>人数</t>
    <rPh sb="0" eb="2">
      <t>ニンズウ</t>
    </rPh>
    <phoneticPr fontId="7"/>
  </si>
  <si>
    <t>サービス管理責任者</t>
    <rPh sb="4" eb="9">
      <t>カンリセキニンシャ</t>
    </rPh>
    <phoneticPr fontId="7"/>
  </si>
  <si>
    <t>８　移行支援住居におけるサービス管理責任者の配置要件の可否</t>
    <rPh sb="2" eb="8">
      <t>イコウシエンジュウキョ</t>
    </rPh>
    <rPh sb="27" eb="29">
      <t>カヒ</t>
    </rPh>
    <phoneticPr fontId="16"/>
  </si>
  <si>
    <t>看護職員配置加算に関する届出書</t>
    <rPh sb="0" eb="2">
      <t>カンゴ</t>
    </rPh>
    <rPh sb="2" eb="4">
      <t>ショクイン</t>
    </rPh>
    <rPh sb="4" eb="6">
      <t>ハイチ</t>
    </rPh>
    <rPh sb="6" eb="8">
      <t>カサン</t>
    </rPh>
    <rPh sb="9" eb="10">
      <t>カン</t>
    </rPh>
    <rPh sb="12" eb="14">
      <t>トドケデ</t>
    </rPh>
    <rPh sb="14" eb="15">
      <t>ショ</t>
    </rPh>
    <phoneticPr fontId="7"/>
  </si>
  <si>
    <t>①　新規　　　　　　　　②　変更　　　　　　　　③　終了</t>
    <rPh sb="2" eb="4">
      <t>シンキ</t>
    </rPh>
    <rPh sb="14" eb="16">
      <t>ヘンコウ</t>
    </rPh>
    <rPh sb="26" eb="28">
      <t>シュウリョウ</t>
    </rPh>
    <phoneticPr fontId="7"/>
  </si>
  <si>
    <t>２　看護職員の配置状況</t>
    <rPh sb="7" eb="9">
      <t>ハイチ</t>
    </rPh>
    <rPh sb="9" eb="11">
      <t>ジョウキョウ</t>
    </rPh>
    <phoneticPr fontId="7"/>
  </si>
  <si>
    <t>実人員</t>
    <rPh sb="0" eb="3">
      <t>ジツジンイン</t>
    </rPh>
    <phoneticPr fontId="7"/>
  </si>
  <si>
    <t>人　</t>
    <rPh sb="0" eb="1">
      <t>ニン</t>
    </rPh>
    <phoneticPr fontId="7"/>
  </si>
  <si>
    <t>常勤換算方法
による員数</t>
    <rPh sb="0" eb="2">
      <t>ジョウキン</t>
    </rPh>
    <rPh sb="2" eb="4">
      <t>カンサン</t>
    </rPh>
    <rPh sb="4" eb="6">
      <t>ホウホウ</t>
    </rPh>
    <rPh sb="10" eb="12">
      <t>インスウ</t>
    </rPh>
    <phoneticPr fontId="7"/>
  </si>
  <si>
    <t>Ⓐ　　　　　　　人　</t>
    <rPh sb="8" eb="9">
      <t>ニン</t>
    </rPh>
    <phoneticPr fontId="7"/>
  </si>
  <si>
    <t>３　利用者の数</t>
    <rPh sb="2" eb="5">
      <t>リヨウシャ</t>
    </rPh>
    <rPh sb="6" eb="7">
      <t>カズ</t>
    </rPh>
    <phoneticPr fontId="7"/>
  </si>
  <si>
    <t>　　　利用者の数を２０で除した数</t>
    <rPh sb="3" eb="6">
      <t>リヨウシャ</t>
    </rPh>
    <rPh sb="7" eb="8">
      <t>カズ</t>
    </rPh>
    <rPh sb="12" eb="13">
      <t>ジョ</t>
    </rPh>
    <rPh sb="15" eb="16">
      <t>カズ</t>
    </rPh>
    <phoneticPr fontId="7"/>
  </si>
  <si>
    <t>前年度の利用者の平均</t>
    <rPh sb="0" eb="3">
      <t>ゼンネンド</t>
    </rPh>
    <rPh sb="4" eb="7">
      <t>リヨウシャ</t>
    </rPh>
    <rPh sb="8" eb="10">
      <t>ヘイキン</t>
    </rPh>
    <phoneticPr fontId="7"/>
  </si>
  <si>
    <t>４　看護職員の必要数</t>
    <rPh sb="2" eb="4">
      <t>カンゴ</t>
    </rPh>
    <rPh sb="4" eb="6">
      <t>ショクイン</t>
    </rPh>
    <rPh sb="7" eb="10">
      <t>ヒツヨウスウ</t>
    </rPh>
    <phoneticPr fontId="7"/>
  </si>
  <si>
    <t>利用者の数を２０で除した数
　（Ⓐ　≧　Ⓑ　であること　）</t>
    <phoneticPr fontId="7"/>
  </si>
  <si>
    <t>Ⓑ</t>
    <phoneticPr fontId="7"/>
  </si>
  <si>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7"/>
  </si>
  <si>
    <t>利用者の数</t>
    <rPh sb="0" eb="3">
      <t>リヨウシャ</t>
    </rPh>
    <rPh sb="4" eb="5">
      <t>カズ</t>
    </rPh>
    <phoneticPr fontId="7"/>
  </si>
  <si>
    <t>夜勤者の加配</t>
    <rPh sb="0" eb="2">
      <t>ヤキン</t>
    </rPh>
    <rPh sb="2" eb="3">
      <t>シャ</t>
    </rPh>
    <rPh sb="4" eb="6">
      <t>カハイ</t>
    </rPh>
    <phoneticPr fontId="7"/>
  </si>
  <si>
    <t>　　年　　月　　日</t>
    <phoneticPr fontId="7"/>
  </si>
  <si>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7"/>
  </si>
  <si>
    <t>事業所番号</t>
    <rPh sb="3" eb="4">
      <t>バン</t>
    </rPh>
    <rPh sb="4" eb="5">
      <t>ゴウ</t>
    </rPh>
    <phoneticPr fontId="7"/>
  </si>
  <si>
    <t>事業所名</t>
    <phoneticPr fontId="7"/>
  </si>
  <si>
    <t>連絡先</t>
    <rPh sb="0" eb="3">
      <t>レンラクサキ</t>
    </rPh>
    <phoneticPr fontId="7"/>
  </si>
  <si>
    <t>担当者名</t>
    <rPh sb="0" eb="4">
      <t>タントウシャメイ</t>
    </rPh>
    <phoneticPr fontId="7"/>
  </si>
  <si>
    <t>ＦＡＸ番号</t>
    <rPh sb="3" eb="5">
      <t>バンゴウ</t>
    </rPh>
    <phoneticPr fontId="7"/>
  </si>
  <si>
    <t>夜間支援等体制加算（Ⅰ）・（Ⅱ）</t>
    <rPh sb="0" eb="2">
      <t>ヤカン</t>
    </rPh>
    <rPh sb="2" eb="4">
      <t>シエン</t>
    </rPh>
    <rPh sb="4" eb="5">
      <t>トウ</t>
    </rPh>
    <rPh sb="5" eb="7">
      <t>タイセイ</t>
    </rPh>
    <rPh sb="7" eb="9">
      <t>カサン</t>
    </rPh>
    <phoneticPr fontId="7"/>
  </si>
  <si>
    <t>夜間支援体制の確保が必要な理由</t>
    <phoneticPr fontId="7"/>
  </si>
  <si>
    <t>夜間支援の対象者数及び夜間支援従事者の配置状況</t>
    <rPh sb="11" eb="13">
      <t>ヤカン</t>
    </rPh>
    <rPh sb="13" eb="15">
      <t>シエン</t>
    </rPh>
    <rPh sb="15" eb="18">
      <t>ジュウジシャ</t>
    </rPh>
    <rPh sb="19" eb="21">
      <t>ハイチ</t>
    </rPh>
    <rPh sb="21" eb="23">
      <t>ジョウキョウ</t>
    </rPh>
    <phoneticPr fontId="7"/>
  </si>
  <si>
    <t>共同生活住居名</t>
    <phoneticPr fontId="7"/>
  </si>
  <si>
    <t>夜間支援の対象者数（人）</t>
    <phoneticPr fontId="7"/>
  </si>
  <si>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7"/>
  </si>
  <si>
    <t>当該住居で想定される夜間支援体制（夜勤・宿直）</t>
    <phoneticPr fontId="7"/>
  </si>
  <si>
    <r>
      <t xml:space="preserve">夜間支援従事者
</t>
    </r>
    <r>
      <rPr>
        <sz val="9"/>
        <color indexed="8"/>
        <rFont val="ＭＳ Ｐゴシック"/>
        <family val="3"/>
        <charset val="128"/>
      </rPr>
      <t>①</t>
    </r>
    <phoneticPr fontId="7"/>
  </si>
  <si>
    <r>
      <t xml:space="preserve">夜間支援従事者
</t>
    </r>
    <r>
      <rPr>
        <sz val="9"/>
        <color indexed="8"/>
        <rFont val="ＭＳ Ｐゴシック"/>
        <family val="3"/>
        <charset val="128"/>
      </rPr>
      <t>②</t>
    </r>
    <phoneticPr fontId="7"/>
  </si>
  <si>
    <r>
      <t xml:space="preserve">夜間支援従事者
</t>
    </r>
    <r>
      <rPr>
        <sz val="9"/>
        <color indexed="8"/>
        <rFont val="ＭＳ Ｐゴシック"/>
        <family val="3"/>
        <charset val="128"/>
      </rPr>
      <t>③</t>
    </r>
    <phoneticPr fontId="7"/>
  </si>
  <si>
    <t>夜間支援従事者
④</t>
    <phoneticPr fontId="7"/>
  </si>
  <si>
    <t>夜間支援従事者
⑤</t>
    <phoneticPr fontId="7"/>
  </si>
  <si>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7"/>
  </si>
  <si>
    <t>夜間支援従事者①</t>
    <phoneticPr fontId="7"/>
  </si>
  <si>
    <t>夜間支援従事者②</t>
    <phoneticPr fontId="7"/>
  </si>
  <si>
    <t>夜間支援従事者③</t>
    <phoneticPr fontId="7"/>
  </si>
  <si>
    <t>夜間支援従事者④</t>
    <phoneticPr fontId="7"/>
  </si>
  <si>
    <t>夜間支援従事者⑤</t>
    <phoneticPr fontId="7"/>
  </si>
  <si>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7"/>
  </si>
  <si>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7"/>
  </si>
  <si>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7"/>
  </si>
  <si>
    <t>夜間支援等体制加算（Ⅲ）</t>
    <rPh sb="4" eb="5">
      <t>トウ</t>
    </rPh>
    <phoneticPr fontId="7"/>
  </si>
  <si>
    <t>住居名</t>
    <rPh sb="0" eb="2">
      <t>ジュウキョ</t>
    </rPh>
    <rPh sb="2" eb="3">
      <t>メイ</t>
    </rPh>
    <phoneticPr fontId="7"/>
  </si>
  <si>
    <t>夜間における防災体制の内容
（契約内容等）</t>
    <phoneticPr fontId="7"/>
  </si>
  <si>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7"/>
  </si>
  <si>
    <t>夜間支援等体制加算（Ⅳ）・（Ⅴ）・（Ⅵ）</t>
    <phoneticPr fontId="7"/>
  </si>
  <si>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7"/>
  </si>
  <si>
    <t>滞在時間</t>
    <rPh sb="0" eb="2">
      <t>タイザイ</t>
    </rPh>
    <rPh sb="2" eb="4">
      <t>ジカン</t>
    </rPh>
    <phoneticPr fontId="7"/>
  </si>
  <si>
    <t>滞在時間</t>
    <rPh sb="0" eb="4">
      <t>タイザイジカン</t>
    </rPh>
    <phoneticPr fontId="7"/>
  </si>
  <si>
    <t>夜間支援等体制加算の種類</t>
    <rPh sb="4" eb="5">
      <t>トウ</t>
    </rPh>
    <rPh sb="5" eb="7">
      <t>タイセイ</t>
    </rPh>
    <rPh sb="7" eb="9">
      <t>カサン</t>
    </rPh>
    <rPh sb="10" eb="12">
      <t>シュルイ</t>
    </rPh>
    <phoneticPr fontId="7"/>
  </si>
  <si>
    <t>夜間支援従事者⑥</t>
    <rPh sb="0" eb="7">
      <t>ヤカンシエンジュウジシャ</t>
    </rPh>
    <phoneticPr fontId="7"/>
  </si>
  <si>
    <t>夜間支援従事者⑦</t>
    <rPh sb="0" eb="7">
      <t>ヤカンシエンジュウジシャ</t>
    </rPh>
    <phoneticPr fontId="7"/>
  </si>
  <si>
    <t>夜間支援従事者が待機している場所</t>
    <rPh sb="0" eb="2">
      <t>ヤカン</t>
    </rPh>
    <rPh sb="2" eb="4">
      <t>シエン</t>
    </rPh>
    <rPh sb="4" eb="7">
      <t>ジュウジシャ</t>
    </rPh>
    <rPh sb="8" eb="10">
      <t>タイキ</t>
    </rPh>
    <rPh sb="14" eb="16">
      <t>バショ</t>
    </rPh>
    <phoneticPr fontId="7"/>
  </si>
  <si>
    <t>夜間支援従事者⑥</t>
    <rPh sb="0" eb="2">
      <t>ヤカン</t>
    </rPh>
    <rPh sb="2" eb="4">
      <t>シエン</t>
    </rPh>
    <rPh sb="4" eb="7">
      <t>ジュウジシャ</t>
    </rPh>
    <phoneticPr fontId="7"/>
  </si>
  <si>
    <t>夜間支援従事者⑦</t>
    <rPh sb="0" eb="2">
      <t>ヤカン</t>
    </rPh>
    <rPh sb="2" eb="4">
      <t>シエン</t>
    </rPh>
    <rPh sb="4" eb="7">
      <t>ジュウジシャ</t>
    </rPh>
    <phoneticPr fontId="7"/>
  </si>
  <si>
    <t>夜間支援体制を確保している夜間及び深夜の時間帯</t>
    <phoneticPr fontId="7"/>
  </si>
  <si>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7"/>
  </si>
  <si>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7"/>
  </si>
  <si>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7"/>
  </si>
  <si>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7"/>
  </si>
  <si>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7"/>
  </si>
  <si>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</si>
  <si>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</si>
  <si>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7"/>
  </si>
  <si>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7"/>
  </si>
  <si>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7"/>
  </si>
  <si>
    <t>××××××</t>
    <phoneticPr fontId="7"/>
  </si>
  <si>
    <t>○○事業所</t>
    <phoneticPr fontId="7"/>
  </si>
  <si>
    <t>△△県□□市◇◇×－×－×</t>
    <phoneticPr fontId="7"/>
  </si>
  <si>
    <t>××－××××－××××</t>
    <phoneticPr fontId="7"/>
  </si>
  <si>
    <t>◎◎　◎◎</t>
    <phoneticPr fontId="7"/>
  </si>
  <si>
    <t>夜間の排せつ支援等を必要とする利用者が入居しているため。</t>
    <phoneticPr fontId="7"/>
  </si>
  <si>
    <t>Aホーム</t>
    <phoneticPr fontId="7"/>
  </si>
  <si>
    <t>宿直</t>
    <rPh sb="0" eb="2">
      <t>シュクチョク</t>
    </rPh>
    <phoneticPr fontId="7"/>
  </si>
  <si>
    <t>Bホーム</t>
    <phoneticPr fontId="7"/>
  </si>
  <si>
    <t>夜勤</t>
    <rPh sb="0" eb="2">
      <t>ヤキン</t>
    </rPh>
    <phoneticPr fontId="7"/>
  </si>
  <si>
    <t>Cホーム</t>
    <phoneticPr fontId="7"/>
  </si>
  <si>
    <t>Dホーム</t>
    <phoneticPr fontId="7"/>
  </si>
  <si>
    <t>Eホーム</t>
    <phoneticPr fontId="7"/>
  </si>
  <si>
    <t>－</t>
    <phoneticPr fontId="7"/>
  </si>
  <si>
    <t>徒歩10分</t>
    <phoneticPr fontId="7"/>
  </si>
  <si>
    <t>携帯電話</t>
    <phoneticPr fontId="7"/>
  </si>
  <si>
    <t>22:00～6:00</t>
    <phoneticPr fontId="7"/>
  </si>
  <si>
    <t>Fホーム</t>
    <phoneticPr fontId="7"/>
  </si>
  <si>
    <t>Gホーム</t>
    <phoneticPr fontId="7"/>
  </si>
  <si>
    <t>Hホーム</t>
    <phoneticPr fontId="7"/>
  </si>
  <si>
    <t>　警備会社（◆◆会社）と警備の委託契約を締結。（契約書の写しは別添のとおり。）</t>
    <phoneticPr fontId="7"/>
  </si>
  <si>
    <t>同左</t>
    <rPh sb="0" eb="1">
      <t>ドウ</t>
    </rPh>
    <rPh sb="1" eb="2">
      <t>ヒダリ</t>
    </rPh>
    <phoneticPr fontId="7"/>
  </si>
  <si>
    <t>　職員が携帯電話を身につけ、連絡体制を確保するとともに、緊急連絡先を住居内に掲示している。</t>
    <phoneticPr fontId="7"/>
  </si>
  <si>
    <t>22:00～23:00</t>
    <phoneticPr fontId="7"/>
  </si>
  <si>
    <t>1:00～3:00</t>
    <phoneticPr fontId="7"/>
  </si>
  <si>
    <t>夜勤（Ⅳ）</t>
    <rPh sb="0" eb="2">
      <t>ヤキン</t>
    </rPh>
    <phoneticPr fontId="7"/>
  </si>
  <si>
    <t>4:00～5:00</t>
    <phoneticPr fontId="7"/>
  </si>
  <si>
    <t>23:00～2:00</t>
    <phoneticPr fontId="7"/>
  </si>
  <si>
    <t>夜勤（Ⅴ）</t>
    <rPh sb="0" eb="2">
      <t>ヤキン</t>
    </rPh>
    <phoneticPr fontId="7"/>
  </si>
  <si>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7"/>
  </si>
  <si>
    <t>事業所名</t>
  </si>
  <si>
    <t>夜間支援体制の確保が必要な理由</t>
  </si>
  <si>
    <t>夜間の排せつ支援等を必要とする利用者が入居しているため。</t>
  </si>
  <si>
    <t>夜間支援の対象者数（人）</t>
    <rPh sb="5" eb="8">
      <t>タイショウシャ</t>
    </rPh>
    <rPh sb="8" eb="9">
      <t>スウ</t>
    </rPh>
    <phoneticPr fontId="7"/>
  </si>
  <si>
    <t>想定される夜間支援体制（夜勤・宿直）</t>
    <rPh sb="0" eb="2">
      <t>ソウテイ</t>
    </rPh>
    <rPh sb="5" eb="7">
      <t>ヤカン</t>
    </rPh>
    <rPh sb="7" eb="9">
      <t>シエン</t>
    </rPh>
    <rPh sb="9" eb="11">
      <t>タイセイ</t>
    </rPh>
    <rPh sb="12" eb="14">
      <t>ヤキン</t>
    </rPh>
    <rPh sb="15" eb="17">
      <t>トノイ</t>
    </rPh>
    <phoneticPr fontId="7"/>
  </si>
  <si>
    <r>
      <t xml:space="preserve">夜間支援従事者
</t>
    </r>
    <r>
      <rPr>
        <sz val="9"/>
        <color indexed="8"/>
        <rFont val="ＭＳ Ｐゴシック"/>
        <family val="3"/>
        <charset val="128"/>
      </rPr>
      <t>①</t>
    </r>
  </si>
  <si>
    <r>
      <t xml:space="preserve">夜間支援従事者
</t>
    </r>
    <r>
      <rPr>
        <sz val="9"/>
        <color indexed="8"/>
        <rFont val="ＭＳ Ｐゴシック"/>
        <family val="3"/>
        <charset val="128"/>
      </rPr>
      <t>②</t>
    </r>
  </si>
  <si>
    <r>
      <t xml:space="preserve">夜間支援従事者
</t>
    </r>
    <r>
      <rPr>
        <sz val="9"/>
        <color indexed="8"/>
        <rFont val="ＭＳ Ｐゴシック"/>
        <family val="3"/>
        <charset val="128"/>
      </rPr>
      <t>③</t>
    </r>
  </si>
  <si>
    <t>夜間における防災体制の内容
（契約内容等）</t>
  </si>
  <si>
    <r>
      <t>注２　夜間支援等体制加算（Ⅰ）・（Ⅱ）</t>
    </r>
    <r>
      <rPr>
        <sz val="10"/>
        <color indexed="8"/>
        <rFont val="ＭＳ Ｐゴシック"/>
        <family val="3"/>
        <charset val="128"/>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7"/>
  </si>
  <si>
    <r>
      <t>注３　夜間支援等体制加算（Ⅰ）・（Ⅱ）</t>
    </r>
    <r>
      <rPr>
        <sz val="10"/>
        <color indexed="8"/>
        <rFont val="ＭＳ Ｐゴシック"/>
        <family val="3"/>
        <charset val="128"/>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</si>
  <si>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</si>
  <si>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7"/>
  </si>
  <si>
    <t>××××××</t>
  </si>
  <si>
    <t>○○事業所</t>
  </si>
  <si>
    <t>△△県□□市◇◇×－×－×</t>
  </si>
  <si>
    <t>××－××××－××××</t>
  </si>
  <si>
    <t>◎◎　◎◎</t>
  </si>
  <si>
    <t>夜勤</t>
  </si>
  <si>
    <t>22:00～6:00</t>
  </si>
  <si>
    <t>　警備会社（◆◆会社）と警備の委託契約を締結。（契約書の写しは別添のとおり。）</t>
  </si>
  <si>
    <t>職員が携帯電話を身につけ、連絡体制を確保するとともに、緊急連絡先を住居内に掲示している。</t>
  </si>
  <si>
    <t>職員が携帯電話を身につけ、連絡体制を確保するとともに、緊急連絡先を住居内に掲示している。</t>
    <rPh sb="33" eb="35">
      <t>ジュウキョ</t>
    </rPh>
    <phoneticPr fontId="7"/>
  </si>
  <si>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7"/>
  </si>
  <si>
    <t>年　　月　　日</t>
    <rPh sb="0" eb="1">
      <t>ネン</t>
    </rPh>
    <rPh sb="3" eb="4">
      <t>ガツ</t>
    </rPh>
    <rPh sb="6" eb="7">
      <t>ニチ</t>
    </rPh>
    <phoneticPr fontId="7"/>
  </si>
  <si>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7"/>
  </si>
  <si>
    <t>３　異動区分</t>
    <rPh sb="2" eb="4">
      <t>イドウ</t>
    </rPh>
    <rPh sb="4" eb="6">
      <t>クブン</t>
    </rPh>
    <phoneticPr fontId="7"/>
  </si>
  <si>
    <t>４　配置状況</t>
    <rPh sb="2" eb="4">
      <t>ハイチ</t>
    </rPh>
    <rPh sb="4" eb="6">
      <t>ジョウキョウ</t>
    </rPh>
    <phoneticPr fontId="7"/>
  </si>
  <si>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7"/>
  </si>
  <si>
    <t>５　強度行動障害支援者
　養成研修（基礎研修）
　修了者配置人数</t>
    <rPh sb="18" eb="20">
      <t>キソ</t>
    </rPh>
    <rPh sb="28" eb="30">
      <t>ハイチ</t>
    </rPh>
    <rPh sb="30" eb="32">
      <t>ニンズウ</t>
    </rPh>
    <phoneticPr fontId="7"/>
  </si>
  <si>
    <t>生活支援員の数（全体）（a)</t>
    <rPh sb="0" eb="2">
      <t>セイカツ</t>
    </rPh>
    <rPh sb="2" eb="4">
      <t>シエン</t>
    </rPh>
    <rPh sb="4" eb="5">
      <t>イン</t>
    </rPh>
    <rPh sb="6" eb="7">
      <t>カズ</t>
    </rPh>
    <rPh sb="8" eb="10">
      <t>ゼンタイ</t>
    </rPh>
    <phoneticPr fontId="15"/>
  </si>
  <si>
    <t>研修修了者の人数(b)</t>
    <rPh sb="0" eb="2">
      <t>ケンシュウ</t>
    </rPh>
    <rPh sb="2" eb="5">
      <t>シュウリョウシャ</t>
    </rPh>
    <rPh sb="6" eb="8">
      <t>ニンズウ</t>
    </rPh>
    <phoneticPr fontId="15"/>
  </si>
  <si>
    <t>(b)/(a)</t>
    <phoneticPr fontId="15"/>
  </si>
  <si>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7"/>
  </si>
  <si>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7"/>
  </si>
  <si>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7"/>
  </si>
  <si>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7"/>
  </si>
  <si>
    <t>１　新規　　　　　　　２　変更　　　　　　　　３　終了</t>
    <rPh sb="2" eb="4">
      <t>シンキ</t>
    </rPh>
    <rPh sb="13" eb="15">
      <t>ヘンコウ</t>
    </rPh>
    <rPh sb="25" eb="27">
      <t>シュウリョウ</t>
    </rPh>
    <phoneticPr fontId="7"/>
  </si>
  <si>
    <t>３　配置状況
（基礎研修修了者名）</t>
    <rPh sb="2" eb="4">
      <t>ハイチ</t>
    </rPh>
    <rPh sb="4" eb="6">
      <t>ジョウキョウ</t>
    </rPh>
    <rPh sb="8" eb="10">
      <t>キソ</t>
    </rPh>
    <rPh sb="10" eb="12">
      <t>ケンシュウ</t>
    </rPh>
    <rPh sb="12" eb="15">
      <t>シュウリョウシャ</t>
    </rPh>
    <rPh sb="15" eb="16">
      <t>メイ</t>
    </rPh>
    <phoneticPr fontId="7"/>
  </si>
  <si>
    <t>４　配置状況
（実践研修修了者名）</t>
    <rPh sb="2" eb="4">
      <t>ハイチ</t>
    </rPh>
    <rPh sb="4" eb="6">
      <t>ジョウキョウ</t>
    </rPh>
    <rPh sb="8" eb="10">
      <t>ジッセン</t>
    </rPh>
    <rPh sb="10" eb="12">
      <t>ケンシュウ</t>
    </rPh>
    <rPh sb="12" eb="15">
      <t>シュウリョウシャ</t>
    </rPh>
    <rPh sb="15" eb="16">
      <t>メイ</t>
    </rPh>
    <phoneticPr fontId="7"/>
  </si>
  <si>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7"/>
  </si>
  <si>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7"/>
  </si>
  <si>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7"/>
  </si>
  <si>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7"/>
  </si>
  <si>
    <t>年　　月　　日</t>
    <rPh sb="0" eb="1">
      <t>ネン</t>
    </rPh>
    <rPh sb="3" eb="4">
      <t>ツキ</t>
    </rPh>
    <rPh sb="6" eb="7">
      <t>ヒ</t>
    </rPh>
    <phoneticPr fontId="16"/>
  </si>
  <si>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7"/>
  </si>
  <si>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7"/>
  </si>
  <si>
    <t>１　新規　　　　２　変更　　　　３　終了</t>
    <phoneticPr fontId="16"/>
  </si>
  <si>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7"/>
  </si>
  <si>
    <t>強度行動障害支援者養成研修（実践研修）</t>
    <rPh sb="14" eb="16">
      <t>ジッセン</t>
    </rPh>
    <phoneticPr fontId="7"/>
  </si>
  <si>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7"/>
  </si>
  <si>
    <t>喀痰吸引等研修（第３号）</t>
    <rPh sb="0" eb="2">
      <t>カクタン</t>
    </rPh>
    <rPh sb="2" eb="4">
      <t>キュウイン</t>
    </rPh>
    <rPh sb="4" eb="5">
      <t>トウ</t>
    </rPh>
    <rPh sb="5" eb="7">
      <t>ケンシュウ</t>
    </rPh>
    <rPh sb="8" eb="9">
      <t>ダイ</t>
    </rPh>
    <rPh sb="10" eb="11">
      <t>ゴウ</t>
    </rPh>
    <phoneticPr fontId="7"/>
  </si>
  <si>
    <t>中核的人材養成研修修了者　配置</t>
    <phoneticPr fontId="16"/>
  </si>
  <si>
    <t>（　　あり　　・　　なし　　）</t>
    <phoneticPr fontId="16"/>
  </si>
  <si>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7"/>
  </si>
  <si>
    <t>生活支援員の数</t>
    <rPh sb="0" eb="2">
      <t>セイカツ</t>
    </rPh>
    <rPh sb="2" eb="5">
      <t>シエンイン</t>
    </rPh>
    <rPh sb="6" eb="7">
      <t>カズ</t>
    </rPh>
    <phoneticPr fontId="7"/>
  </si>
  <si>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7"/>
  </si>
  <si>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7"/>
  </si>
  <si>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7"/>
  </si>
  <si>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7"/>
  </si>
  <si>
    <t>年</t>
    <rPh sb="0" eb="1">
      <t>ネン</t>
    </rPh>
    <phoneticPr fontId="7"/>
  </si>
  <si>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7"/>
  </si>
  <si>
    <t>1　事 業 所 名</t>
    <phoneticPr fontId="7"/>
  </si>
  <si>
    <t>2　異 動 区 分</t>
    <rPh sb="2" eb="3">
      <t>イ</t>
    </rPh>
    <rPh sb="4" eb="5">
      <t>ドウ</t>
    </rPh>
    <rPh sb="6" eb="7">
      <t>ク</t>
    </rPh>
    <rPh sb="8" eb="9">
      <t>ブン</t>
    </rPh>
    <phoneticPr fontId="7"/>
  </si>
  <si>
    <t>１　新規　　　　　　　　２　変更　　　　　　　　３　終了</t>
    <phoneticPr fontId="7"/>
  </si>
  <si>
    <t>3　サービスの種類</t>
    <rPh sb="7" eb="9">
      <t>シュルイ</t>
    </rPh>
    <phoneticPr fontId="7"/>
  </si>
  <si>
    <t>１　障害者支援施設</t>
    <rPh sb="2" eb="5">
      <t>ショウガイシャ</t>
    </rPh>
    <rPh sb="5" eb="7">
      <t>シエン</t>
    </rPh>
    <rPh sb="7" eb="9">
      <t>シセツ</t>
    </rPh>
    <phoneticPr fontId="7"/>
  </si>
  <si>
    <t>２　共同生活援助事業所</t>
    <rPh sb="2" eb="4">
      <t>キョウドウ</t>
    </rPh>
    <rPh sb="4" eb="6">
      <t>セイカツ</t>
    </rPh>
    <rPh sb="6" eb="8">
      <t>エンジョ</t>
    </rPh>
    <rPh sb="8" eb="11">
      <t>ジギョウショ</t>
    </rPh>
    <phoneticPr fontId="7"/>
  </si>
  <si>
    <t>３　（福祉型）障害児入所施設</t>
    <rPh sb="3" eb="6">
      <t>フクシガタ</t>
    </rPh>
    <rPh sb="7" eb="14">
      <t>ショウガイジニュウショシセツ</t>
    </rPh>
    <phoneticPr fontId="7"/>
  </si>
  <si>
    <t>4　届 出 項 目</t>
    <rPh sb="2" eb="3">
      <t>トド</t>
    </rPh>
    <rPh sb="4" eb="5">
      <t>デ</t>
    </rPh>
    <rPh sb="6" eb="7">
      <t>コウ</t>
    </rPh>
    <rPh sb="8" eb="9">
      <t>メ</t>
    </rPh>
    <phoneticPr fontId="7"/>
  </si>
  <si>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7"/>
  </si>
  <si>
    <t>２　障害者支援施設等感染対策向上加算（Ⅱ）</t>
    <phoneticPr fontId="7"/>
  </si>
  <si>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7"/>
  </si>
  <si>
    <t>連携している第二種協定指定医療機関</t>
    <rPh sb="0" eb="2">
      <t>レンケイ</t>
    </rPh>
    <rPh sb="6" eb="17">
      <t>ダイニシュキョウテイシテイイリョウキカン</t>
    </rPh>
    <phoneticPr fontId="7"/>
  </si>
  <si>
    <t>医療機関名</t>
    <rPh sb="0" eb="2">
      <t>イリョウキカンメイ</t>
    </rPh>
    <phoneticPr fontId="7"/>
  </si>
  <si>
    <t>医療機関コード</t>
    <rPh sb="0" eb="2">
      <t>イリョウ</t>
    </rPh>
    <rPh sb="2" eb="4">
      <t>キカン</t>
    </rPh>
    <phoneticPr fontId="7"/>
  </si>
  <si>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7"/>
  </si>
  <si>
    <t>　　　　医療機関名（※１）</t>
    <rPh sb="4" eb="6">
      <t>イリョウキカンメイ</t>
    </rPh>
    <phoneticPr fontId="7"/>
  </si>
  <si>
    <t>医療機関が届け出ている診療報酬</t>
    <rPh sb="0" eb="2">
      <t>イリョウ</t>
    </rPh>
    <rPh sb="2" eb="4">
      <t>キカン</t>
    </rPh>
    <rPh sb="5" eb="6">
      <t>トド</t>
    </rPh>
    <rPh sb="7" eb="8">
      <t>デ</t>
    </rPh>
    <rPh sb="11" eb="13">
      <t>シンリョウ</t>
    </rPh>
    <rPh sb="13" eb="15">
      <t>ホウシュウ</t>
    </rPh>
    <phoneticPr fontId="7"/>
  </si>
  <si>
    <t>１　感染対策向上加算１</t>
    <rPh sb="2" eb="4">
      <t>カンセン</t>
    </rPh>
    <rPh sb="4" eb="6">
      <t>タイサク</t>
    </rPh>
    <rPh sb="6" eb="8">
      <t>コウジョウ</t>
    </rPh>
    <rPh sb="8" eb="10">
      <t>カサン</t>
    </rPh>
    <phoneticPr fontId="7"/>
  </si>
  <si>
    <t>２　感染対策向上加算２</t>
    <rPh sb="2" eb="4">
      <t>カンセン</t>
    </rPh>
    <rPh sb="4" eb="6">
      <t>タイサク</t>
    </rPh>
    <rPh sb="6" eb="8">
      <t>コウジョウ</t>
    </rPh>
    <rPh sb="8" eb="10">
      <t>カサン</t>
    </rPh>
    <phoneticPr fontId="7"/>
  </si>
  <si>
    <t>３　感染対策向上加算３</t>
    <rPh sb="2" eb="4">
      <t>カンセン</t>
    </rPh>
    <rPh sb="4" eb="6">
      <t>タイサク</t>
    </rPh>
    <rPh sb="6" eb="8">
      <t>コウジョウ</t>
    </rPh>
    <rPh sb="8" eb="10">
      <t>カサン</t>
    </rPh>
    <phoneticPr fontId="7"/>
  </si>
  <si>
    <t>４　外来感染対策向上加算</t>
    <rPh sb="2" eb="4">
      <t>ガイライ</t>
    </rPh>
    <rPh sb="4" eb="6">
      <t>カンセン</t>
    </rPh>
    <rPh sb="6" eb="8">
      <t>タイサク</t>
    </rPh>
    <rPh sb="8" eb="10">
      <t>コウジョウ</t>
    </rPh>
    <rPh sb="10" eb="12">
      <t>カサン</t>
    </rPh>
    <phoneticPr fontId="7"/>
  </si>
  <si>
    <t>地域の医師会の名称（※１）</t>
    <rPh sb="0" eb="2">
      <t>チイキ</t>
    </rPh>
    <rPh sb="3" eb="6">
      <t>イシカイ</t>
    </rPh>
    <rPh sb="7" eb="9">
      <t>メイショウ</t>
    </rPh>
    <phoneticPr fontId="7"/>
  </si>
  <si>
    <t>院内感染対策に関する研修又は訓練に参加した日時
（※２）</t>
    <phoneticPr fontId="7"/>
  </si>
  <si>
    <t>月</t>
    <rPh sb="0" eb="1">
      <t>ツキ</t>
    </rPh>
    <phoneticPr fontId="7"/>
  </si>
  <si>
    <t>6　障害者支援施設等感染対策向上加算（Ⅱ）に係る届出</t>
    <rPh sb="2" eb="5">
      <t>ショウガイシャ</t>
    </rPh>
    <rPh sb="5" eb="7">
      <t>シエン</t>
    </rPh>
    <rPh sb="7" eb="9">
      <t>シセツ</t>
    </rPh>
    <rPh sb="22" eb="23">
      <t>カカ</t>
    </rPh>
    <rPh sb="24" eb="26">
      <t>トドケデ</t>
    </rPh>
    <phoneticPr fontId="7"/>
  </si>
  <si>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7"/>
  </si>
  <si>
    <t>１　 感染対策向上加算１</t>
    <rPh sb="3" eb="5">
      <t>カンセン</t>
    </rPh>
    <rPh sb="5" eb="7">
      <t>タイサク</t>
    </rPh>
    <rPh sb="7" eb="9">
      <t>コウジョウ</t>
    </rPh>
    <rPh sb="9" eb="11">
      <t>カサン</t>
    </rPh>
    <phoneticPr fontId="7"/>
  </si>
  <si>
    <t>３　 感染対策向上加算３</t>
    <rPh sb="3" eb="5">
      <t>カンセン</t>
    </rPh>
    <rPh sb="5" eb="7">
      <t>タイサク</t>
    </rPh>
    <rPh sb="7" eb="9">
      <t>コウジョウ</t>
    </rPh>
    <rPh sb="9" eb="11">
      <t>カサン</t>
    </rPh>
    <phoneticPr fontId="7"/>
  </si>
  <si>
    <t>実地指導を受けた日時</t>
    <rPh sb="0" eb="2">
      <t>ジッチ</t>
    </rPh>
    <rPh sb="2" eb="4">
      <t>シドウ</t>
    </rPh>
    <rPh sb="5" eb="6">
      <t>ウ</t>
    </rPh>
    <rPh sb="8" eb="10">
      <t>ニチジ</t>
    </rPh>
    <phoneticPr fontId="7"/>
  </si>
  <si>
    <t>注１</t>
    <rPh sb="0" eb="1">
      <t>チュウ</t>
    </rPh>
    <phoneticPr fontId="7"/>
  </si>
  <si>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7"/>
  </si>
  <si>
    <t>注２</t>
    <rPh sb="0" eb="1">
      <t>チュウ</t>
    </rPh>
    <phoneticPr fontId="7"/>
  </si>
  <si>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7"/>
  </si>
  <si>
    <t>注３</t>
    <rPh sb="0" eb="1">
      <t>チュウ</t>
    </rPh>
    <phoneticPr fontId="7"/>
  </si>
  <si>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7"/>
  </si>
  <si>
    <t>注４</t>
    <rPh sb="0" eb="1">
      <t>チュウ</t>
    </rPh>
    <phoneticPr fontId="7"/>
  </si>
  <si>
    <t>　「院内感染対策の研修または訓練を行った医療機関または地域の医師会」については、医療機関名又は地域の医師会の名称のいずれかを記載して</t>
    <phoneticPr fontId="7"/>
  </si>
  <si>
    <t>ください。医療機関名を記載する場合には、当該医療機関が届け出ている診療報酬の種類を併せて記載してください。</t>
    <phoneticPr fontId="7"/>
  </si>
  <si>
    <t>（※１）</t>
    <phoneticPr fontId="7"/>
  </si>
  <si>
    <t>　研修若しくは訓練を行った医療機関又は地域の医師会のいずれかを記載してください。</t>
    <rPh sb="3" eb="4">
      <t>モ</t>
    </rPh>
    <rPh sb="17" eb="18">
      <t>マタ</t>
    </rPh>
    <rPh sb="31" eb="33">
      <t>キサイ</t>
    </rPh>
    <phoneticPr fontId="7"/>
  </si>
  <si>
    <t>（※２）</t>
    <phoneticPr fontId="7"/>
  </si>
  <si>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7"/>
  </si>
  <si>
    <t>できる目処がある場合、その予定日を記載してください。</t>
  </si>
  <si>
    <t>地域移行支援体制加算に関する届出書</t>
    <rPh sb="0" eb="2">
      <t>チイキ</t>
    </rPh>
    <rPh sb="2" eb="4">
      <t>イコウ</t>
    </rPh>
    <rPh sb="4" eb="6">
      <t>シエン</t>
    </rPh>
    <rPh sb="6" eb="8">
      <t>タイセイ</t>
    </rPh>
    <rPh sb="8" eb="10">
      <t>カサン</t>
    </rPh>
    <rPh sb="11" eb="12">
      <t>カン</t>
    </rPh>
    <phoneticPr fontId="16"/>
  </si>
  <si>
    <t>１　施設の名称</t>
    <rPh sb="2" eb="4">
      <t>シセツ</t>
    </rPh>
    <rPh sb="5" eb="7">
      <t>メイショウ</t>
    </rPh>
    <phoneticPr fontId="7"/>
  </si>
  <si>
    <t>３　算定要件</t>
    <rPh sb="2" eb="6">
      <t>サンテイヨウケン</t>
    </rPh>
    <phoneticPr fontId="16"/>
  </si>
  <si>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16"/>
  </si>
  <si>
    <t xml:space="preserve"> 　　　　人</t>
    <rPh sb="5" eb="6">
      <t>ニン</t>
    </rPh>
    <phoneticPr fontId="16"/>
  </si>
  <si>
    <t>定員の見直し</t>
    <rPh sb="0" eb="2">
      <t>テイイン</t>
    </rPh>
    <rPh sb="3" eb="5">
      <t>ミナオ</t>
    </rPh>
    <phoneticPr fontId="16"/>
  </si>
  <si>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5"/>
  </si>
  <si>
    <t>SIMを用いた評価結果を集計し、公表していること。</t>
    <rPh sb="4" eb="5">
      <t>モチ</t>
    </rPh>
    <rPh sb="7" eb="9">
      <t>ヒョウカ</t>
    </rPh>
    <rPh sb="9" eb="11">
      <t>ケッカ</t>
    </rPh>
    <rPh sb="12" eb="14">
      <t>シュウケイ</t>
    </rPh>
    <rPh sb="16" eb="18">
      <t>コウヒョウ</t>
    </rPh>
    <phoneticPr fontId="7"/>
  </si>
  <si>
    <t>支援プログラムを公表していること。</t>
    <rPh sb="0" eb="2">
      <t>シエン</t>
    </rPh>
    <rPh sb="8" eb="10">
      <t>コウヒョウ</t>
    </rPh>
    <phoneticPr fontId="7"/>
  </si>
  <si>
    <t>個別計画訓練支援（Ⅱ）の要件をすべて満たしている。</t>
    <rPh sb="0" eb="8">
      <t>コベツケイカククンレンシエン</t>
    </rPh>
    <rPh sb="12" eb="14">
      <t>ヨウケン</t>
    </rPh>
    <rPh sb="18" eb="19">
      <t>ミ</t>
    </rPh>
    <phoneticPr fontId="7"/>
  </si>
  <si>
    <t>確認欄</t>
    <rPh sb="0" eb="2">
      <t>カクニン</t>
    </rPh>
    <rPh sb="2" eb="3">
      <t>ラン</t>
    </rPh>
    <phoneticPr fontId="7"/>
  </si>
  <si>
    <t>算定要件</t>
    <rPh sb="0" eb="2">
      <t>サンテイ</t>
    </rPh>
    <rPh sb="2" eb="4">
      <t>ヨウケン</t>
    </rPh>
    <phoneticPr fontId="7"/>
  </si>
  <si>
    <t>個別計画訓練支援加算（Ⅰ）の要件</t>
    <rPh sb="14" eb="16">
      <t>ヨウケン</t>
    </rPh>
    <phoneticPr fontId="7"/>
  </si>
  <si>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7"/>
  </si>
  <si>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7"/>
  </si>
  <si>
    <t>　 ３　情報の共有・伝達</t>
    <rPh sb="4" eb="6">
      <t>ジョウホウ</t>
    </rPh>
    <rPh sb="7" eb="9">
      <t>キョウユウ</t>
    </rPh>
    <rPh sb="10" eb="12">
      <t>デンタツ</t>
    </rPh>
    <phoneticPr fontId="7"/>
  </si>
  <si>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7"/>
  </si>
  <si>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7"/>
  </si>
  <si>
    <t>　 ２　個別訓練実施計画
　　　 の運用</t>
    <rPh sb="4" eb="6">
      <t>コベツ</t>
    </rPh>
    <rPh sb="6" eb="8">
      <t>クンレン</t>
    </rPh>
    <rPh sb="8" eb="10">
      <t>ジッシ</t>
    </rPh>
    <rPh sb="10" eb="12">
      <t>ケイカク</t>
    </rPh>
    <rPh sb="18" eb="20">
      <t>ウンヨウ</t>
    </rPh>
    <phoneticPr fontId="7"/>
  </si>
  <si>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7"/>
  </si>
  <si>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7"/>
  </si>
  <si>
    <t>　 １　有資格者の配置等</t>
    <rPh sb="4" eb="8">
      <t>ユウシカクシャ</t>
    </rPh>
    <rPh sb="9" eb="11">
      <t>ハイチ</t>
    </rPh>
    <rPh sb="11" eb="12">
      <t>トウ</t>
    </rPh>
    <phoneticPr fontId="7"/>
  </si>
  <si>
    <t>確認欄</t>
    <phoneticPr fontId="15"/>
  </si>
  <si>
    <t>算定要件</t>
    <rPh sb="0" eb="2">
      <t>サンテイ</t>
    </rPh>
    <rPh sb="2" eb="4">
      <t>ヨウケン</t>
    </rPh>
    <phoneticPr fontId="15"/>
  </si>
  <si>
    <t>個別計画訓練支援加算（Ⅱ）の要件</t>
    <phoneticPr fontId="15"/>
  </si>
  <si>
    <t>１　新規　　　　２　変更　　　　３　終了</t>
    <phoneticPr fontId="15"/>
  </si>
  <si>
    <t>個別計画訓練支援加算に関する届出書</t>
    <rPh sb="11" eb="12">
      <t>カン</t>
    </rPh>
    <phoneticPr fontId="15"/>
  </si>
  <si>
    <t>　　　　年　　月　　日</t>
    <rPh sb="4" eb="5">
      <t>ネン</t>
    </rPh>
    <rPh sb="7" eb="8">
      <t>ツキ</t>
    </rPh>
    <rPh sb="10" eb="11">
      <t>ニチ</t>
    </rPh>
    <phoneticPr fontId="7"/>
  </si>
  <si>
    <t>　　　　年　　　　月　　　　日</t>
    <rPh sb="4" eb="5">
      <t>ネン</t>
    </rPh>
    <rPh sb="9" eb="10">
      <t>ツキ</t>
    </rPh>
    <rPh sb="14" eb="15">
      <t>ニチ</t>
    </rPh>
    <phoneticPr fontId="7"/>
  </si>
  <si>
    <t>リハビリテーション加算に関する届出書（生活介護）</t>
    <rPh sb="9" eb="11">
      <t>カサン</t>
    </rPh>
    <rPh sb="12" eb="13">
      <t>カン</t>
    </rPh>
    <rPh sb="15" eb="17">
      <t>トドケデ</t>
    </rPh>
    <phoneticPr fontId="7"/>
  </si>
  <si>
    <t>事業所・施設の名称</t>
    <rPh sb="0" eb="2">
      <t>ジギョウ</t>
    </rPh>
    <rPh sb="2" eb="3">
      <t>ショ</t>
    </rPh>
    <rPh sb="4" eb="6">
      <t>シセツ</t>
    </rPh>
    <rPh sb="7" eb="9">
      <t>メイショウ</t>
    </rPh>
    <phoneticPr fontId="7"/>
  </si>
  <si>
    <t>異動区分</t>
    <rPh sb="0" eb="4">
      <t>イドウクブン</t>
    </rPh>
    <phoneticPr fontId="7"/>
  </si>
  <si>
    <t>１　新規　　　　２　変更　　　　３　終了</t>
    <rPh sb="2" eb="4">
      <t>シンキ</t>
    </rPh>
    <rPh sb="10" eb="12">
      <t>ヘンコウ</t>
    </rPh>
    <rPh sb="18" eb="20">
      <t>シュウリョウ</t>
    </rPh>
    <phoneticPr fontId="7"/>
  </si>
  <si>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</si>
  <si>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7"/>
  </si>
  <si>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</si>
  <si>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</si>
  <si>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</si>
  <si>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</si>
  <si>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</si>
  <si>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</si>
  <si>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7"/>
  </si>
  <si>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7"/>
  </si>
  <si>
    <t>資格を証する書類の写しを添付すること。</t>
    <rPh sb="0" eb="2">
      <t>シカク</t>
    </rPh>
    <rPh sb="3" eb="4">
      <t>ショウ</t>
    </rPh>
    <rPh sb="6" eb="8">
      <t>ショルイ</t>
    </rPh>
    <rPh sb="9" eb="10">
      <t>ウツ</t>
    </rPh>
    <rPh sb="12" eb="14">
      <t>テンプ</t>
    </rPh>
    <phoneticPr fontId="7"/>
  </si>
  <si>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7"/>
  </si>
  <si>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7"/>
  </si>
  <si>
    <t>リハビリテーション加算に関する届出書（自立訓練（機能訓練））</t>
    <rPh sb="9" eb="11">
      <t>カサン</t>
    </rPh>
    <rPh sb="12" eb="13">
      <t>カン</t>
    </rPh>
    <rPh sb="15" eb="18">
      <t>トドケデショ</t>
    </rPh>
    <phoneticPr fontId="7"/>
  </si>
  <si>
    <t>リハビリテーション加算Ⅱの算定要件</t>
    <rPh sb="9" eb="11">
      <t>カサン</t>
    </rPh>
    <rPh sb="13" eb="15">
      <t>サンテイ</t>
    </rPh>
    <rPh sb="15" eb="17">
      <t>ヨウケン</t>
    </rPh>
    <phoneticPr fontId="7"/>
  </si>
  <si>
    <t>リハビリテーション加算（Ⅰ）の算定要件の一部（※）</t>
    <rPh sb="9" eb="11">
      <t>カサン</t>
    </rPh>
    <rPh sb="15" eb="17">
      <t>サンテイ</t>
    </rPh>
    <rPh sb="17" eb="19">
      <t>ヨウケン</t>
    </rPh>
    <rPh sb="20" eb="22">
      <t>イチブ</t>
    </rPh>
    <phoneticPr fontId="7"/>
  </si>
  <si>
    <t>※頸髄損傷による四肢麻痺その他これに類する障害者である場合には、当該加算を算定する場合において下記の要件を満たす必要はない。</t>
    <rPh sb="47" eb="49">
      <t>カキ</t>
    </rPh>
    <phoneticPr fontId="7"/>
  </si>
  <si>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7"/>
  </si>
  <si>
    <t>医療連携体制加算（Ⅴ）に関する届出書</t>
    <phoneticPr fontId="7"/>
  </si>
  <si>
    <t>事業所所在地</t>
    <rPh sb="0" eb="3">
      <t>ジギョウショ</t>
    </rPh>
    <rPh sb="3" eb="6">
      <t>ショザイチ</t>
    </rPh>
    <phoneticPr fontId="7"/>
  </si>
  <si>
    <t>１　新規　　　　　　　　　２　変更　　　　　　　　　　３　終了</t>
  </si>
  <si>
    <t>看護師の配置状況（事業所の職員として看護師を確保している場合）</t>
    <phoneticPr fontId="7"/>
  </si>
  <si>
    <t>配置する看護師の数（人）</t>
    <rPh sb="4" eb="7">
      <t>カンゴシ</t>
    </rPh>
    <rPh sb="8" eb="9">
      <t>カズ</t>
    </rPh>
    <rPh sb="10" eb="11">
      <t>ニン</t>
    </rPh>
    <phoneticPr fontId="7"/>
  </si>
  <si>
    <t>他事業所との併任</t>
    <phoneticPr fontId="7"/>
  </si>
  <si>
    <t>有　　・　　無</t>
    <rPh sb="0" eb="1">
      <t>ア</t>
    </rPh>
    <rPh sb="6" eb="7">
      <t>ナ</t>
    </rPh>
    <phoneticPr fontId="7"/>
  </si>
  <si>
    <t>訪問看護ステーション等との提携状況（訪問看護ステーション等との連携により看護師を確保している場合）</t>
    <rPh sb="10" eb="11">
      <t>トウ</t>
    </rPh>
    <rPh sb="28" eb="29">
      <t>トウ</t>
    </rPh>
    <phoneticPr fontId="7"/>
  </si>
  <si>
    <t>訪問看護ステーション等の名称</t>
    <rPh sb="10" eb="11">
      <t>トウ</t>
    </rPh>
    <phoneticPr fontId="7"/>
  </si>
  <si>
    <t>訪問看護ステーション等の所在地</t>
    <rPh sb="10" eb="11">
      <t>トウ</t>
    </rPh>
    <phoneticPr fontId="7"/>
  </si>
  <si>
    <t>看護師の勤務状況</t>
    <rPh sb="0" eb="3">
      <t>カンゴシ</t>
    </rPh>
    <rPh sb="4" eb="6">
      <t>キンム</t>
    </rPh>
    <rPh sb="6" eb="8">
      <t>ジョウキョウ</t>
    </rPh>
    <phoneticPr fontId="7"/>
  </si>
  <si>
    <t>その他の体制の整備状況</t>
    <rPh sb="2" eb="3">
      <t>タ</t>
    </rPh>
    <rPh sb="4" eb="6">
      <t>タイセイ</t>
    </rPh>
    <rPh sb="7" eb="9">
      <t>セイビ</t>
    </rPh>
    <rPh sb="9" eb="11">
      <t>ジョウキョウ</t>
    </rPh>
    <phoneticPr fontId="7"/>
  </si>
  <si>
    <t>看護師に２４時間常時連絡できる体制を整備している。</t>
    <phoneticPr fontId="7"/>
  </si>
  <si>
    <t>重度化した場合の対応に係る指針を定め、入居の際に、入居者又はその家族等に対して、当該指針の内容を説明し、同意を得る体制を整備している。</t>
    <phoneticPr fontId="7"/>
  </si>
  <si>
    <t>注２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7"/>
  </si>
  <si>
    <t>注３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7"/>
  </si>
  <si>
    <t>注４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7"/>
  </si>
  <si>
    <t>注５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7"/>
  </si>
  <si>
    <t>○○事業所</t>
    <rPh sb="2" eb="5">
      <t>ジギョウショ</t>
    </rPh>
    <phoneticPr fontId="7"/>
  </si>
  <si>
    <t>△△県□□市◇◇×－×－×</t>
    <rPh sb="2" eb="3">
      <t>ケン</t>
    </rPh>
    <rPh sb="5" eb="6">
      <t>シ</t>
    </rPh>
    <phoneticPr fontId="7"/>
  </si>
  <si>
    <t>１人</t>
    <rPh sb="1" eb="2">
      <t>ニン</t>
    </rPh>
    <phoneticPr fontId="7"/>
  </si>
  <si>
    <t>訪問看護ステーションＡ</t>
    <phoneticPr fontId="7"/>
  </si>
  <si>
    <t>▲▲県■■市◆◆×－×－×</t>
    <phoneticPr fontId="7"/>
  </si>
  <si>
    <t>毎週金曜日、10:00～12:00</t>
    <phoneticPr fontId="7"/>
  </si>
  <si>
    <t>共同生活援助用</t>
    <rPh sb="0" eb="2">
      <t>キョウドウ</t>
    </rPh>
    <rPh sb="2" eb="4">
      <t>セイカツ</t>
    </rPh>
    <rPh sb="4" eb="6">
      <t>エンジョ</t>
    </rPh>
    <rPh sb="6" eb="7">
      <t>ヨウ</t>
    </rPh>
    <phoneticPr fontId="16"/>
  </si>
  <si>
    <t>ピアサポート実施加算に関する届出書（共同生活援助）</t>
    <rPh sb="6" eb="8">
      <t>ジッシ</t>
    </rPh>
    <rPh sb="8" eb="10">
      <t>カサン</t>
    </rPh>
    <rPh sb="11" eb="12">
      <t>カン</t>
    </rPh>
    <rPh sb="14" eb="16">
      <t>トドケデ</t>
    </rPh>
    <rPh sb="16" eb="17">
      <t>ショ</t>
    </rPh>
    <phoneticPr fontId="7"/>
  </si>
  <si>
    <t>１　事業所名</t>
    <rPh sb="2" eb="5">
      <t>ジギョウショ</t>
    </rPh>
    <rPh sb="5" eb="6">
      <t>メイ</t>
    </rPh>
    <phoneticPr fontId="7"/>
  </si>
  <si>
    <t>３　算定要件</t>
    <rPh sb="2" eb="4">
      <t>サンテイ</t>
    </rPh>
    <rPh sb="4" eb="6">
      <t>ヨウケン</t>
    </rPh>
    <phoneticPr fontId="16"/>
  </si>
  <si>
    <t>自立生活支援加算（Ⅲ）の加算届出をし、受理されている。</t>
    <phoneticPr fontId="16"/>
  </si>
  <si>
    <t>４　障害者ピア
　サポート研修
　修了職員</t>
    <rPh sb="2" eb="5">
      <t>ショウガイシャ</t>
    </rPh>
    <rPh sb="13" eb="15">
      <t>ケンシュウ</t>
    </rPh>
    <rPh sb="17" eb="19">
      <t>シュウリョウ</t>
    </rPh>
    <rPh sb="19" eb="21">
      <t>ショクイン</t>
    </rPh>
    <phoneticPr fontId="7"/>
  </si>
  <si>
    <t>＜雇用されている障害者又は障害者であった者＞</t>
    <rPh sb="1" eb="3">
      <t>コヨウ</t>
    </rPh>
    <rPh sb="8" eb="11">
      <t>ショウガイシャ</t>
    </rPh>
    <rPh sb="11" eb="12">
      <t>マタ</t>
    </rPh>
    <rPh sb="13" eb="16">
      <t>ショウガイシャ</t>
    </rPh>
    <rPh sb="20" eb="21">
      <t>シャ</t>
    </rPh>
    <phoneticPr fontId="7"/>
  </si>
  <si>
    <t>修了した研修の名称</t>
    <rPh sb="0" eb="2">
      <t>シュウリョウ</t>
    </rPh>
    <rPh sb="4" eb="6">
      <t>ケンシュウ</t>
    </rPh>
    <rPh sb="7" eb="9">
      <t>メイショウ</t>
    </rPh>
    <phoneticPr fontId="7"/>
  </si>
  <si>
    <t>＜その他の職員＞</t>
    <rPh sb="3" eb="4">
      <t>タ</t>
    </rPh>
    <rPh sb="5" eb="7">
      <t>ショクイン</t>
    </rPh>
    <phoneticPr fontId="7"/>
  </si>
  <si>
    <t>５　研修の実施</t>
    <rPh sb="2" eb="4">
      <t>ケンシュウ</t>
    </rPh>
    <rPh sb="5" eb="7">
      <t>ジッシ</t>
    </rPh>
    <phoneticPr fontId="16"/>
  </si>
  <si>
    <t>　直上により配置した者のいずれかにより、当該指定共同生活援助等の従業者に対し、障害者に対する配慮等に関する研修を年１回以上行っている。</t>
    <rPh sb="24" eb="30">
      <t>キョウドウセイカツエンジョ</t>
    </rPh>
    <phoneticPr fontId="16"/>
  </si>
  <si>
    <t>確認欄</t>
    <rPh sb="0" eb="2">
      <t>カクニン</t>
    </rPh>
    <rPh sb="2" eb="3">
      <t>ラン</t>
    </rPh>
    <phoneticPr fontId="1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</si>
  <si>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7"/>
  </si>
  <si>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7"/>
  </si>
  <si>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</si>
  <si>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16"/>
  </si>
  <si>
    <t>　　年　　　　月　　　　日</t>
    <rPh sb="2" eb="3">
      <t>ネン</t>
    </rPh>
    <rPh sb="7" eb="8">
      <t>ガツ</t>
    </rPh>
    <rPh sb="12" eb="13">
      <t>ニチ</t>
    </rPh>
    <phoneticPr fontId="7"/>
  </si>
  <si>
    <t>ピアサポート実施加算に関する届出書</t>
    <rPh sb="6" eb="8">
      <t>ジッシ</t>
    </rPh>
    <rPh sb="8" eb="10">
      <t>カサン</t>
    </rPh>
    <rPh sb="11" eb="12">
      <t>カン</t>
    </rPh>
    <rPh sb="14" eb="16">
      <t>トドケデ</t>
    </rPh>
    <rPh sb="16" eb="17">
      <t>ショ</t>
    </rPh>
    <phoneticPr fontId="7"/>
  </si>
  <si>
    <t>３　サービス費
　区分</t>
    <rPh sb="6" eb="7">
      <t>ヒ</t>
    </rPh>
    <rPh sb="9" eb="11">
      <t>クブン</t>
    </rPh>
    <phoneticPr fontId="7"/>
  </si>
  <si>
    <t>　　１　自立訓練（機能訓練）　　　　　　　　　２　自立訓練（生活訓練）
　　３　就労継続支援B型サービス費（Ⅲ）　　　 ４　就労継続支援B型サービス費（Ⅳ）</t>
    <rPh sb="4" eb="6">
      <t>ジリツ</t>
    </rPh>
    <rPh sb="6" eb="8">
      <t>クンレン</t>
    </rPh>
    <rPh sb="9" eb="11">
      <t>キノウ</t>
    </rPh>
    <rPh sb="11" eb="13">
      <t>クンレン</t>
    </rPh>
    <rPh sb="26" eb="28">
      <t>セイカツ</t>
    </rPh>
    <phoneticPr fontId="7"/>
  </si>
  <si>
    <t>　直上により配置した者のいずれかにより、当該事業所等の従業者に対し、障害者に対する配慮等に関する研修を年１回以上行っている。</t>
    <phoneticPr fontId="1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</si>
  <si>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7"/>
  </si>
  <si>
    <t>共同生活援助用</t>
    <rPh sb="0" eb="6">
      <t>キョウドウセイカツエンジョ</t>
    </rPh>
    <rPh sb="6" eb="7">
      <t>ヨウ</t>
    </rPh>
    <phoneticPr fontId="16"/>
  </si>
  <si>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7"/>
  </si>
  <si>
    <t>３　障害者ピア
　サポート研修
　修了職員</t>
    <rPh sb="2" eb="5">
      <t>ショウガイシャ</t>
    </rPh>
    <rPh sb="13" eb="15">
      <t>ケンシュウ</t>
    </rPh>
    <rPh sb="17" eb="19">
      <t>シュウリョウ</t>
    </rPh>
    <rPh sb="19" eb="20">
      <t>ショク</t>
    </rPh>
    <rPh sb="20" eb="21">
      <t>イン</t>
    </rPh>
    <phoneticPr fontId="7"/>
  </si>
  <si>
    <t>４　研修の実施</t>
    <rPh sb="2" eb="4">
      <t>ケンシュウ</t>
    </rPh>
    <rPh sb="5" eb="7">
      <t>ジッシ</t>
    </rPh>
    <phoneticPr fontId="1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</si>
  <si>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7"/>
  </si>
  <si>
    <t>ピアサポート体制加算に関する届出書</t>
    <rPh sb="6" eb="8">
      <t>タイセイ</t>
    </rPh>
    <rPh sb="8" eb="10">
      <t>カサン</t>
    </rPh>
    <rPh sb="11" eb="12">
      <t>カン</t>
    </rPh>
    <rPh sb="14" eb="16">
      <t>トドケデ</t>
    </rPh>
    <rPh sb="16" eb="17">
      <t>ショ</t>
    </rPh>
    <phoneticPr fontId="7"/>
  </si>
  <si>
    <t>４　障害者ピアサ
　ポート研修修了
　職員</t>
    <rPh sb="15" eb="17">
      <t>シュウリョウ</t>
    </rPh>
    <rPh sb="19" eb="21">
      <t>ショクイン</t>
    </rPh>
    <phoneticPr fontId="7"/>
  </si>
  <si>
    <t>常勤（人）</t>
    <rPh sb="0" eb="2">
      <t>ジョウキン</t>
    </rPh>
    <rPh sb="3" eb="4">
      <t>ニン</t>
    </rPh>
    <phoneticPr fontId="7"/>
  </si>
  <si>
    <t>非常勤（人）</t>
    <rPh sb="0" eb="3">
      <t>ヒジョウキン</t>
    </rPh>
    <rPh sb="4" eb="5">
      <t>ニン</t>
    </rPh>
    <phoneticPr fontId="7"/>
  </si>
  <si>
    <t>合計（人）</t>
    <rPh sb="0" eb="2">
      <t>ゴウケイ</t>
    </rPh>
    <rPh sb="3" eb="4">
      <t>ニン</t>
    </rPh>
    <phoneticPr fontId="7"/>
  </si>
  <si>
    <t>（0.5以上であること）　</t>
    <phoneticPr fontId="16"/>
  </si>
  <si>
    <t>常勤換算数</t>
    <rPh sb="0" eb="2">
      <t>ジョウキン</t>
    </rPh>
    <rPh sb="2" eb="4">
      <t>カンサン</t>
    </rPh>
    <rPh sb="4" eb="5">
      <t>スウ</t>
    </rPh>
    <phoneticPr fontId="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</si>
  <si>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</si>
  <si>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</si>
  <si>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</si>
  <si>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居住支援連携体制加算に関する届出書</t>
    <rPh sb="0" eb="2">
      <t>キョジュウ</t>
    </rPh>
    <rPh sb="2" eb="4">
      <t>シエン</t>
    </rPh>
    <rPh sb="4" eb="6">
      <t>レンケイ</t>
    </rPh>
    <rPh sb="6" eb="8">
      <t>タイセイ</t>
    </rPh>
    <rPh sb="8" eb="10">
      <t>カサン</t>
    </rPh>
    <phoneticPr fontId="7"/>
  </si>
  <si>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7"/>
  </si>
  <si>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7"/>
  </si>
  <si>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7"/>
  </si>
  <si>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7"/>
  </si>
  <si>
    <t>就職日</t>
    <rPh sb="0" eb="2">
      <t>シュウショク</t>
    </rPh>
    <rPh sb="2" eb="3">
      <t>ビ</t>
    </rPh>
    <phoneticPr fontId="7"/>
  </si>
  <si>
    <t>前年度において
6月に達した日</t>
    <rPh sb="0" eb="3">
      <t>ゼンネンド</t>
    </rPh>
    <rPh sb="9" eb="10">
      <t>ゲツ</t>
    </rPh>
    <rPh sb="11" eb="12">
      <t>タッ</t>
    </rPh>
    <rPh sb="14" eb="15">
      <t>ケイジツ</t>
    </rPh>
    <phoneticPr fontId="7"/>
  </si>
  <si>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</si>
  <si>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</si>
  <si>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</si>
  <si>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183"/>
  </si>
  <si>
    <t>１　新規　　　　　２　変更　　　　　３　終了</t>
    <rPh sb="2" eb="4">
      <t>シンキ</t>
    </rPh>
    <rPh sb="11" eb="13">
      <t>ヘンコウ</t>
    </rPh>
    <rPh sb="20" eb="22">
      <t>シュウリョウ</t>
    </rPh>
    <phoneticPr fontId="183"/>
  </si>
  <si>
    <t>２　事業所の名称</t>
    <rPh sb="2" eb="4">
      <t>ジギョウ</t>
    </rPh>
    <rPh sb="4" eb="5">
      <t>ジョ</t>
    </rPh>
    <rPh sb="6" eb="8">
      <t>メイショウ</t>
    </rPh>
    <phoneticPr fontId="183"/>
  </si>
  <si>
    <t>３　地域生活支援拠点等
　としての位置付け</t>
    <rPh sb="2" eb="11">
      <t>チイキセイカツシエンキョテントウ</t>
    </rPh>
    <rPh sb="17" eb="20">
      <t>イチヅ</t>
    </rPh>
    <phoneticPr fontId="18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</si>
  <si>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</si>
  <si>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</si>
  <si>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</si>
  <si>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</si>
  <si>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</si>
  <si>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</si>
  <si>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</si>
  <si>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</si>
  <si>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</si>
  <si>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183"/>
  </si>
  <si>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</si>
  <si>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183"/>
  </si>
  <si>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</si>
  <si>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83"/>
  </si>
  <si>
    <t>対象：短期入所、重度障害者等包括支援</t>
    <phoneticPr fontId="15"/>
  </si>
  <si>
    <t>≪緊急時受入加算≫</t>
    <rPh sb="1" eb="8">
      <t>キンキュウジウケイレカサン</t>
    </rPh>
    <phoneticPr fontId="183"/>
  </si>
  <si>
    <t>対象：日中系サービス※</t>
    <phoneticPr fontId="15"/>
  </si>
  <si>
    <t>≪障害福祉サービスの体験利用加算≫</t>
    <rPh sb="14" eb="16">
      <t>カサン</t>
    </rPh>
    <phoneticPr fontId="183"/>
  </si>
  <si>
    <t>≪体験利用支援加算・体験宿泊加算≫</t>
    <phoneticPr fontId="183"/>
  </si>
  <si>
    <t>対象：地域移行支援</t>
    <phoneticPr fontId="15"/>
  </si>
  <si>
    <t>≪地域移行促進加算（Ⅱ）≫</t>
    <rPh sb="1" eb="3">
      <t>チイキ</t>
    </rPh>
    <rPh sb="3" eb="5">
      <t>イコウ</t>
    </rPh>
    <rPh sb="5" eb="7">
      <t>ソクシン</t>
    </rPh>
    <rPh sb="7" eb="9">
      <t>カサン</t>
    </rPh>
    <phoneticPr fontId="183"/>
  </si>
  <si>
    <t>対象：施設入所支援</t>
    <phoneticPr fontId="15"/>
  </si>
  <si>
    <t>≪地域生活支援拠点等相談強化加算≫</t>
    <phoneticPr fontId="183"/>
  </si>
  <si>
    <t>対象：計画相談支援、障害児相談支援</t>
    <phoneticPr fontId="1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</si>
  <si>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15"/>
  </si>
  <si>
    <t>　 　　年 　　月 　　日</t>
    <phoneticPr fontId="7"/>
  </si>
  <si>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7"/>
  </si>
  <si>
    <t>法人　・　事業所名</t>
    <rPh sb="0" eb="2">
      <t>ホウジン</t>
    </rPh>
    <phoneticPr fontId="7"/>
  </si>
  <si>
    <t>異　動　等　区　分</t>
    <phoneticPr fontId="7"/>
  </si>
  <si>
    <t>　１　新規　　　２　変更　　　３　終了</t>
    <phoneticPr fontId="7"/>
  </si>
  <si>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7"/>
  </si>
  <si>
    <t>いずれかを選択</t>
    <rPh sb="5" eb="7">
      <t>センタク</t>
    </rPh>
    <phoneticPr fontId="7"/>
  </si>
  <si>
    <t>有　・　無</t>
    <rPh sb="0" eb="1">
      <t>アリ</t>
    </rPh>
    <rPh sb="4" eb="5">
      <t>ナ</t>
    </rPh>
    <phoneticPr fontId="7"/>
  </si>
  <si>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7"/>
  </si>
  <si>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7"/>
  </si>
  <si>
    <t>⑴　法人・事業所名：　</t>
    <rPh sb="2" eb="4">
      <t>ホウジン</t>
    </rPh>
    <rPh sb="5" eb="8">
      <t>ジギョウショ</t>
    </rPh>
    <rPh sb="8" eb="9">
      <t>メイ</t>
    </rPh>
    <phoneticPr fontId="7"/>
  </si>
  <si>
    <t>氏名：</t>
    <rPh sb="0" eb="2">
      <t>シメイ</t>
    </rPh>
    <phoneticPr fontId="7"/>
  </si>
  <si>
    <t>⑵　法人・事業所名：　</t>
    <rPh sb="2" eb="4">
      <t>ホウジン</t>
    </rPh>
    <rPh sb="5" eb="8">
      <t>ジギョウショ</t>
    </rPh>
    <rPh sb="8" eb="9">
      <t>メイ</t>
    </rPh>
    <phoneticPr fontId="7"/>
  </si>
  <si>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7"/>
  </si>
  <si>
    <t>（Ⅰ）</t>
    <phoneticPr fontId="7"/>
  </si>
  <si>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7"/>
  </si>
  <si>
    <t>（Ⅱ）</t>
    <phoneticPr fontId="7"/>
  </si>
  <si>
    <t>回</t>
    <rPh sb="0" eb="1">
      <t>カイ</t>
    </rPh>
    <phoneticPr fontId="7"/>
  </si>
  <si>
    <t>（（Ⅰ）×　100＝（Ⅱ））</t>
    <phoneticPr fontId="7"/>
  </si>
  <si>
    <t>③　拠点機能強化サービスの構成</t>
    <rPh sb="2" eb="4">
      <t>キョテン</t>
    </rPh>
    <rPh sb="4" eb="6">
      <t>キノウ</t>
    </rPh>
    <rPh sb="6" eb="8">
      <t>キョウカ</t>
    </rPh>
    <rPh sb="13" eb="15">
      <t>コウセイ</t>
    </rPh>
    <phoneticPr fontId="7"/>
  </si>
  <si>
    <t>⑴　拠点機能強化サービスの構成形態</t>
    <rPh sb="2" eb="4">
      <t>キョテン</t>
    </rPh>
    <rPh sb="4" eb="6">
      <t>キノウ</t>
    </rPh>
    <rPh sb="6" eb="8">
      <t>キョウカ</t>
    </rPh>
    <rPh sb="13" eb="15">
      <t>コウセイ</t>
    </rPh>
    <rPh sb="15" eb="17">
      <t>ケイタイ</t>
    </rPh>
    <phoneticPr fontId="7"/>
  </si>
  <si>
    <t>同一の事業所おいて一体的運営　・　相互に連携して運営</t>
    <rPh sb="0" eb="2">
      <t>ドウイツ</t>
    </rPh>
    <rPh sb="3" eb="6">
      <t>ジギョウショ</t>
    </rPh>
    <phoneticPr fontId="7"/>
  </si>
  <si>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7"/>
  </si>
  <si>
    <t>該当する欄にチェック</t>
    <rPh sb="0" eb="2">
      <t>ガイトウ</t>
    </rPh>
    <rPh sb="4" eb="5">
      <t>ラン</t>
    </rPh>
    <phoneticPr fontId="7"/>
  </si>
  <si>
    <t>法人　・　事業所名</t>
    <rPh sb="5" eb="8">
      <t>ジギョウショ</t>
    </rPh>
    <rPh sb="8" eb="9">
      <t>メイ</t>
    </rPh>
    <phoneticPr fontId="7"/>
  </si>
  <si>
    <t>該当する障害福祉サービス等</t>
    <rPh sb="0" eb="2">
      <t>ガイトウ</t>
    </rPh>
    <rPh sb="4" eb="8">
      <t>ショウガイフクシ</t>
    </rPh>
    <rPh sb="12" eb="13">
      <t>トウ</t>
    </rPh>
    <phoneticPr fontId="7"/>
  </si>
  <si>
    <t>算定回数（目安）</t>
    <rPh sb="0" eb="2">
      <t>サンテイ</t>
    </rPh>
    <rPh sb="2" eb="4">
      <t>カイスウ</t>
    </rPh>
    <phoneticPr fontId="7"/>
  </si>
  <si>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7"/>
  </si>
  <si>
    <t>自立生活援助</t>
    <rPh sb="0" eb="2">
      <t>ジリツ</t>
    </rPh>
    <rPh sb="2" eb="4">
      <t>セイカツ</t>
    </rPh>
    <rPh sb="4" eb="6">
      <t>エンジョ</t>
    </rPh>
    <phoneticPr fontId="7"/>
  </si>
  <si>
    <t>地域移行支援</t>
    <rPh sb="0" eb="2">
      <t>チイキ</t>
    </rPh>
    <rPh sb="2" eb="4">
      <t>イコウ</t>
    </rPh>
    <rPh sb="4" eb="6">
      <t>シエン</t>
    </rPh>
    <phoneticPr fontId="7"/>
  </si>
  <si>
    <t>地域定着支援</t>
    <rPh sb="0" eb="2">
      <t>チイキ</t>
    </rPh>
    <rPh sb="2" eb="4">
      <t>テイチャク</t>
    </rPh>
    <rPh sb="4" eb="6">
      <t>シエン</t>
    </rPh>
    <phoneticPr fontId="7"/>
  </si>
  <si>
    <t>合計（月内算定上限）</t>
    <rPh sb="0" eb="2">
      <t>ゴウケイ</t>
    </rPh>
    <phoneticPr fontId="7"/>
  </si>
  <si>
    <t>（Ⅲ）</t>
    <phoneticPr fontId="7"/>
  </si>
  <si>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7"/>
  </si>
  <si>
    <t>(（Ⅱ）＝（Ⅲ）)=（Ⅳ）</t>
    <phoneticPr fontId="7"/>
  </si>
  <si>
    <t>(Ⅳ)</t>
    <phoneticPr fontId="7"/>
  </si>
  <si>
    <t>たしかめ</t>
    <phoneticPr fontId="7"/>
  </si>
  <si>
    <t>　　月内算定上限内を超えている場合は「上限超えと表示されます。</t>
    <phoneticPr fontId="7"/>
  </si>
  <si>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7"/>
  </si>
  <si>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7"/>
  </si>
  <si>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7"/>
  </si>
  <si>
    <t>　　　　　　円</t>
    <rPh sb="6" eb="7">
      <t>エン</t>
    </rPh>
    <phoneticPr fontId="16"/>
  </si>
  <si>
    <t>医療連携体制加算（変更・共同生活援助（Ⅶ）、短期入所（Ⅸ））</t>
    <rPh sb="22" eb="26">
      <t>タンキニュウショ</t>
    </rPh>
    <phoneticPr fontId="16"/>
  </si>
  <si>
    <t>福祉専門職員配置等加算（新規・共生型短期入所）</t>
    <rPh sb="15" eb="18">
      <t>キョウセイガタ</t>
    </rPh>
    <phoneticPr fontId="16"/>
  </si>
  <si>
    <t>福祉専門職員配置等加算（変更・共生型短期入所以外）</t>
    <rPh sb="15" eb="18">
      <t>キョウセイガタ</t>
    </rPh>
    <phoneticPr fontId="16"/>
  </si>
  <si>
    <t>（別紙２－１）</t>
  </si>
  <si>
    <t>（別紙２－２）</t>
    <rPh sb="1" eb="3">
      <t>ベッシ</t>
    </rPh>
    <phoneticPr fontId="15"/>
  </si>
  <si>
    <t>（別紙２－３）</t>
    <rPh sb="1" eb="3">
      <t>ベッシ</t>
    </rPh>
    <phoneticPr fontId="15"/>
  </si>
  <si>
    <t>　①　新規　　②　変更　　③　終了</t>
    <phoneticPr fontId="7"/>
  </si>
  <si>
    <t xml:space="preserve"> 　　年 　　月 　　日</t>
    <phoneticPr fontId="7"/>
  </si>
  <si>
    <t>（別紙２－４）</t>
    <rPh sb="1" eb="3">
      <t>ベッシ</t>
    </rPh>
    <phoneticPr fontId="15"/>
  </si>
  <si>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</si>
  <si>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　　　○福祉型障害児入所施設にあっては、加算（Ⅰ）（Ⅱ）においては、児童指導員、加算（Ⅲ）においては、児童指導員
　　　　又は保育士</t>
    <phoneticPr fontId="7"/>
  </si>
  <si>
    <t>　　　○就労移行支援にあっては、職業指導員、生活支援員又は就労支援員</t>
  </si>
  <si>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5"/>
  </si>
  <si>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</si>
  <si>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○療養介護にあっては、生活支援員</t>
    <rPh sb="4" eb="6">
      <t>リョウヨウ</t>
    </rPh>
    <rPh sb="6" eb="8">
      <t>カイゴ</t>
    </rPh>
    <rPh sb="14" eb="16">
      <t>セイカツ</t>
    </rPh>
    <rPh sb="16" eb="18">
      <t>シエン</t>
    </rPh>
    <rPh sb="18" eb="19">
      <t>イン</t>
    </rPh>
    <phoneticPr fontId="7"/>
  </si>
  <si>
    <t>注２　生活支援員等とは、</t>
    <rPh sb="0" eb="1">
      <t>チュウ</t>
    </rPh>
    <rPh sb="3" eb="5">
      <t>セイカツ</t>
    </rPh>
    <rPh sb="5" eb="7">
      <t>シエン</t>
    </rPh>
    <rPh sb="7" eb="8">
      <t>イン</t>
    </rPh>
    <rPh sb="8" eb="9">
      <t>トウ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</si>
  <si>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</si>
  <si>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①に占める②の割合が
30％以上</t>
    <rPh sb="2" eb="3">
      <t>シ</t>
    </rPh>
    <rPh sb="7" eb="9">
      <t>ワリアイ</t>
    </rPh>
    <rPh sb="14" eb="16">
      <t>イジョウ</t>
    </rPh>
    <phoneticPr fontId="7"/>
  </si>
  <si>
    <t>７　勤続年数の状況</t>
    <rPh sb="2" eb="4">
      <t>キンゾク</t>
    </rPh>
    <rPh sb="4" eb="6">
      <t>ネンスウ</t>
    </rPh>
    <rPh sb="7" eb="9">
      <t>ジョウキョウ</t>
    </rPh>
    <phoneticPr fontId="7"/>
  </si>
  <si>
    <t>①に占める②の割合が
75％以上</t>
    <rPh sb="2" eb="3">
      <t>シ</t>
    </rPh>
    <rPh sb="7" eb="9">
      <t>ワリアイ</t>
    </rPh>
    <rPh sb="14" eb="16">
      <t>イジョウ</t>
    </rPh>
    <phoneticPr fontId="7"/>
  </si>
  <si>
    <t>６　常勤職員の状況</t>
    <rPh sb="2" eb="4">
      <t>ジョウキン</t>
    </rPh>
    <rPh sb="4" eb="6">
      <t>ショクイン</t>
    </rPh>
    <rPh sb="7" eb="9">
      <t>ジョウキョウ</t>
    </rPh>
    <phoneticPr fontId="7"/>
  </si>
  <si>
    <t>①に占める②の割合が
25％又は35％以上</t>
    <rPh sb="2" eb="3">
      <t>シ</t>
    </rPh>
    <rPh sb="7" eb="9">
      <t>ワリアイ</t>
    </rPh>
    <rPh sb="14" eb="15">
      <t>マタ</t>
    </rPh>
    <rPh sb="19" eb="21">
      <t>イジョウ</t>
    </rPh>
    <phoneticPr fontId="7"/>
  </si>
  <si>
    <t>５　社会福祉士等の状況</t>
    <rPh sb="2" eb="4">
      <t>シャカイ</t>
    </rPh>
    <rPh sb="4" eb="6">
      <t>フクシ</t>
    </rPh>
    <rPh sb="6" eb="7">
      <t>シ</t>
    </rPh>
    <rPh sb="7" eb="8">
      <t>トウ</t>
    </rPh>
    <rPh sb="9" eb="11">
      <t>ジョウキョウ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</si>
  <si>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5"/>
  </si>
  <si>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</si>
  <si>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４　届出項目</t>
    <rPh sb="2" eb="4">
      <t>トドケデ</t>
    </rPh>
    <rPh sb="4" eb="6">
      <t>コウモク</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</si>
  <si>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5"/>
  </si>
  <si>
    <t>（別紙３ー１）</t>
    <rPh sb="1" eb="3">
      <t>ベッシ</t>
    </rPh>
    <phoneticPr fontId="15"/>
  </si>
  <si>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7"/>
  </si>
  <si>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7"/>
  </si>
  <si>
    <t>５　地域に貢献する活動の内容</t>
    <rPh sb="2" eb="4">
      <t>チイキ</t>
    </rPh>
    <rPh sb="5" eb="7">
      <t>コウケン</t>
    </rPh>
    <rPh sb="9" eb="11">
      <t>カツドウ</t>
    </rPh>
    <rPh sb="12" eb="14">
      <t>ナイヨウ</t>
    </rPh>
    <phoneticPr fontId="7"/>
  </si>
  <si>
    <t>４　社会福祉士等の状況</t>
    <rPh sb="2" eb="4">
      <t>シャカイ</t>
    </rPh>
    <rPh sb="4" eb="6">
      <t>フクシ</t>
    </rPh>
    <rPh sb="6" eb="7">
      <t>シ</t>
    </rPh>
    <rPh sb="7" eb="8">
      <t>トウ</t>
    </rPh>
    <rPh sb="9" eb="11">
      <t>ジョウキョウ</t>
    </rPh>
    <phoneticPr fontId="7"/>
  </si>
  <si>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7"/>
  </si>
  <si>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7"/>
  </si>
  <si>
    <t>（別紙３ー２）</t>
    <rPh sb="1" eb="3">
      <t>ベッシ</t>
    </rPh>
    <phoneticPr fontId="15"/>
  </si>
  <si>
    <t>（別紙４）</t>
    <rPh sb="1" eb="3">
      <t>ベッシ</t>
    </rPh>
    <phoneticPr fontId="15"/>
  </si>
  <si>
    <t>（別紙５）</t>
    <rPh sb="1" eb="3">
      <t>ベッシ</t>
    </rPh>
    <phoneticPr fontId="15"/>
  </si>
  <si>
    <t>（別紙６－１）</t>
    <rPh sb="1" eb="3">
      <t>ベッシ</t>
    </rPh>
    <phoneticPr fontId="15"/>
  </si>
  <si>
    <t>（別紙６－２）</t>
    <rPh sb="1" eb="3">
      <t>ベッシ</t>
    </rPh>
    <phoneticPr fontId="15"/>
  </si>
  <si>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114"/>
  </si>
  <si>
    <t>(C)＞＝(B)</t>
    <phoneticPr fontId="7"/>
  </si>
  <si>
    <t>加算要件に該当する利用者の数 (C)＝(E)／(D)</t>
    <phoneticPr fontId="7"/>
  </si>
  <si>
    <t>（別紙７）</t>
    <rPh sb="1" eb="3">
      <t>ベッシ</t>
    </rPh>
    <phoneticPr fontId="15"/>
  </si>
  <si>
    <t>　　　※　生活支援員のうち20％以上が、強度行動障害支援者養成研修（基礎研修）修了者であ
　　　　ること。</t>
    <rPh sb="36" eb="38">
      <t>ケンシュウ</t>
    </rPh>
    <phoneticPr fontId="7"/>
  </si>
  <si>
    <t>（別紙８－１）</t>
    <rPh sb="1" eb="3">
      <t>ベッシ</t>
    </rPh>
    <phoneticPr fontId="15"/>
  </si>
  <si>
    <t>（別紙８－２）</t>
    <rPh sb="1" eb="3">
      <t>ベッシ</t>
    </rPh>
    <phoneticPr fontId="15"/>
  </si>
  <si>
    <t>（別紙８ー３）</t>
    <rPh sb="1" eb="3">
      <t>ベッシ</t>
    </rPh>
    <phoneticPr fontId="15"/>
  </si>
  <si>
    <t>（別紙９－１）</t>
    <rPh sb="1" eb="3">
      <t>ベッシ</t>
    </rPh>
    <phoneticPr fontId="15"/>
  </si>
  <si>
    <t>（別紙９ー２）</t>
    <rPh sb="1" eb="3">
      <t>ベッシ</t>
    </rPh>
    <phoneticPr fontId="15"/>
  </si>
  <si>
    <t>（別紙10）</t>
    <rPh sb="1" eb="3">
      <t>ベッシ</t>
    </rPh>
    <phoneticPr fontId="15"/>
  </si>
  <si>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7"/>
  </si>
  <si>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7"/>
  </si>
  <si>
    <t>４　サービス管理責任者の配置</t>
    <rPh sb="6" eb="8">
      <t>カンリ</t>
    </rPh>
    <rPh sb="8" eb="11">
      <t>セキニンシャ</t>
    </rPh>
    <rPh sb="12" eb="14">
      <t>ハイチ</t>
    </rPh>
    <phoneticPr fontId="7"/>
  </si>
  <si>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7"/>
  </si>
  <si>
    <t>（別紙11）</t>
    <rPh sb="1" eb="3">
      <t>ベッシ</t>
    </rPh>
    <phoneticPr fontId="15"/>
  </si>
  <si>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7"/>
  </si>
  <si>
    <t>注４</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</si>
  <si>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7"/>
  </si>
  <si>
    <t>注３</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</si>
  <si>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7"/>
  </si>
  <si>
    <t>注２</t>
  </si>
  <si>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7"/>
  </si>
  <si>
    <t>注１</t>
    <phoneticPr fontId="7"/>
  </si>
  <si>
    <t>　・社会福祉士又は精神保健福祉士の資格証の写し
　・従業者の勤務の体制及び勤務形態一覧表
　・組織体制図</t>
    <rPh sb="19" eb="20">
      <t>ショウ</t>
    </rPh>
    <rPh sb="21" eb="22">
      <t>ウツ</t>
    </rPh>
    <phoneticPr fontId="7"/>
  </si>
  <si>
    <t>添付書類</t>
    <rPh sb="0" eb="2">
      <t>テンプ</t>
    </rPh>
    <rPh sb="2" eb="4">
      <t>ショルイ</t>
    </rPh>
    <phoneticPr fontId="7"/>
  </si>
  <si>
    <t>協力体制の具体的な内容</t>
    <rPh sb="0" eb="4">
      <t>キョウリョクタイセイ</t>
    </rPh>
    <rPh sb="5" eb="8">
      <t>グタイテキ</t>
    </rPh>
    <rPh sb="9" eb="11">
      <t>ナイヨウ</t>
    </rPh>
    <phoneticPr fontId="7"/>
  </si>
  <si>
    <t>協力体制関係機関名</t>
    <rPh sb="0" eb="2">
      <t>キョウリョク</t>
    </rPh>
    <rPh sb="2" eb="4">
      <t>タイセイ</t>
    </rPh>
    <rPh sb="4" eb="6">
      <t>カンケイ</t>
    </rPh>
    <rPh sb="6" eb="8">
      <t>キカン</t>
    </rPh>
    <rPh sb="8" eb="9">
      <t>メイ</t>
    </rPh>
    <phoneticPr fontId="7"/>
  </si>
  <si>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7"/>
  </si>
  <si>
    <t>（５）</t>
    <phoneticPr fontId="7"/>
  </si>
  <si>
    <t>研修の内容</t>
    <rPh sb="0" eb="2">
      <t>ケンシュウ</t>
    </rPh>
    <rPh sb="3" eb="5">
      <t>ナイヨウ</t>
    </rPh>
    <phoneticPr fontId="7"/>
  </si>
  <si>
    <t>回／年</t>
    <rPh sb="0" eb="1">
      <t>カイ</t>
    </rPh>
    <rPh sb="2" eb="3">
      <t>ネン</t>
    </rPh>
    <phoneticPr fontId="7"/>
  </si>
  <si>
    <t>研修の回数</t>
    <rPh sb="0" eb="2">
      <t>ケンシュウ</t>
    </rPh>
    <rPh sb="3" eb="5">
      <t>カイスウ</t>
    </rPh>
    <phoneticPr fontId="7"/>
  </si>
  <si>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7"/>
  </si>
  <si>
    <t>（４）</t>
    <phoneticPr fontId="7"/>
  </si>
  <si>
    <t>回／月</t>
    <rPh sb="0" eb="1">
      <t>カイ</t>
    </rPh>
    <rPh sb="2" eb="3">
      <t>ツキ</t>
    </rPh>
    <phoneticPr fontId="7"/>
  </si>
  <si>
    <t>指導の回数</t>
    <rPh sb="0" eb="2">
      <t>シドウ</t>
    </rPh>
    <rPh sb="3" eb="5">
      <t>カイスウ</t>
    </rPh>
    <phoneticPr fontId="7"/>
  </si>
  <si>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7"/>
  </si>
  <si>
    <t>（３）</t>
  </si>
  <si>
    <t>社会福祉士又は精神保健福祉士による支援の内容</t>
    <rPh sb="5" eb="6">
      <t>マタ</t>
    </rPh>
    <rPh sb="17" eb="19">
      <t>シエン</t>
    </rPh>
    <rPh sb="20" eb="22">
      <t>ナイヨウ</t>
    </rPh>
    <phoneticPr fontId="7"/>
  </si>
  <si>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7"/>
  </si>
  <si>
    <t>（２）</t>
  </si>
  <si>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7"/>
  </si>
  <si>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7"/>
  </si>
  <si>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7"/>
  </si>
  <si>
    <t>（１）</t>
    <phoneticPr fontId="7"/>
  </si>
  <si>
    <t>加　算　要　件</t>
    <rPh sb="0" eb="1">
      <t>カ</t>
    </rPh>
    <rPh sb="2" eb="3">
      <t>サン</t>
    </rPh>
    <rPh sb="4" eb="5">
      <t>ヨウ</t>
    </rPh>
    <rPh sb="6" eb="7">
      <t>ケン</t>
    </rPh>
    <phoneticPr fontId="7"/>
  </si>
  <si>
    <t>（別紙12）</t>
    <rPh sb="1" eb="3">
      <t>ベッシ</t>
    </rPh>
    <phoneticPr fontId="15"/>
  </si>
  <si>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7"/>
  </si>
  <si>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7"/>
  </si>
  <si>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7"/>
  </si>
  <si>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7"/>
  </si>
  <si>
    <t>５　有資格者の配置</t>
    <rPh sb="2" eb="6">
      <t>ユウシカクシャ</t>
    </rPh>
    <rPh sb="7" eb="9">
      <t>ハイチ</t>
    </rPh>
    <phoneticPr fontId="7"/>
  </si>
  <si>
    <t>４　運営規程に定める
　障害者の種類</t>
    <rPh sb="2" eb="4">
      <t>ウンエイ</t>
    </rPh>
    <rPh sb="4" eb="6">
      <t>キテイ</t>
    </rPh>
    <rPh sb="7" eb="8">
      <t>サダ</t>
    </rPh>
    <rPh sb="12" eb="14">
      <t>ショウガイ</t>
    </rPh>
    <rPh sb="14" eb="15">
      <t>シャ</t>
    </rPh>
    <rPh sb="16" eb="18">
      <t>シュルイ</t>
    </rPh>
    <phoneticPr fontId="7"/>
  </si>
  <si>
    <t>（別紙13）</t>
    <rPh sb="1" eb="3">
      <t>ベッシ</t>
    </rPh>
    <phoneticPr fontId="15"/>
  </si>
  <si>
    <t>　　</t>
    <phoneticPr fontId="15"/>
  </si>
  <si>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7"/>
  </si>
  <si>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7"/>
  </si>
  <si>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</si>
  <si>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</si>
  <si>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7"/>
  </si>
  <si>
    <t>（別紙14）</t>
    <rPh sb="1" eb="3">
      <t>ベッシ</t>
    </rPh>
    <phoneticPr fontId="15"/>
  </si>
  <si>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7"/>
  </si>
  <si>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7"/>
  </si>
  <si>
    <t>※１　共同生活援助については、看護師１人につき、算定可能な利用者数は20人を上限とする。</t>
    <rPh sb="3" eb="5">
      <t>キョウドウ</t>
    </rPh>
    <rPh sb="5" eb="7">
      <t>セイカツ</t>
    </rPh>
    <rPh sb="7" eb="9">
      <t>エンジョ</t>
    </rPh>
    <phoneticPr fontId="7"/>
  </si>
  <si>
    <t>重度化した場合における対応に関する指針（※３）</t>
    <phoneticPr fontId="7"/>
  </si>
  <si>
    <t>共通</t>
  </si>
  <si>
    <t>病院・診療所・訪問看護ステーション等との契約書等の写し（准看護師ではなく「看護師」を派遣すること、上記３に記載する派遣の頻度・時間及び24時間オンコールの体制をとることを明記すること。）</t>
    <phoneticPr fontId="15"/>
  </si>
  <si>
    <t>上記２に該当の場合</t>
  </si>
  <si>
    <t>従業者の勤務の体制及び勤務形態一覧表
組織体制図
看護師の資格を証する書類の写し</t>
    <phoneticPr fontId="7"/>
  </si>
  <si>
    <t>上記１に該当の場合</t>
    <phoneticPr fontId="15"/>
  </si>
  <si>
    <t>有　　・　　無</t>
  </si>
  <si>
    <t>重度化した場合の対応に係る指針を定め、入居（利用）の際に、入居者（利用者）又はその家族等に対して、当該指針の内容を説明し、同意を得る体制を整備している。</t>
  </si>
  <si>
    <t>看護師に24時間常時連絡できる体制を整備している。</t>
    <phoneticPr fontId="15"/>
  </si>
  <si>
    <t>(1)</t>
  </si>
  <si>
    <t>４　その他の体制の整備状
　況</t>
    <phoneticPr fontId="15"/>
  </si>
  <si>
    <t>３　看護師の勤務状況
　（※２）</t>
    <rPh sb="8" eb="10">
      <t>ジョウキョウ</t>
    </rPh>
    <phoneticPr fontId="7"/>
  </si>
  <si>
    <t>確保する看護師の数（人）　（※１）</t>
    <phoneticPr fontId="7"/>
  </si>
  <si>
    <t>訪問看護ステーション等の所在地</t>
  </si>
  <si>
    <t>訪問看護ステーション等の名称</t>
  </si>
  <si>
    <t>２　訪問看護ステーション
　等との提携状況（訪問看
　護ステーション等との連
　携により看護師を確保し
　ている場合）</t>
    <phoneticPr fontId="7"/>
  </si>
  <si>
    <t>他事業所との併任</t>
  </si>
  <si>
    <t>配置する看護師の数（人）　（※１）</t>
    <phoneticPr fontId="7"/>
  </si>
  <si>
    <t>１　看護師の配置状況（事
　業所の職員として看護師
　を確保している場合）
　(注)准看護師は不可</t>
    <phoneticPr fontId="7"/>
  </si>
  <si>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7"/>
  </si>
  <si>
    <t>１　新規　　　　　２　変更　　　　　３　終了</t>
    <rPh sb="20" eb="22">
      <t>シュウリョウ</t>
    </rPh>
    <phoneticPr fontId="7"/>
  </si>
  <si>
    <t>３　異動区分</t>
    <phoneticPr fontId="15"/>
  </si>
  <si>
    <t>２　サービスの種類</t>
    <rPh sb="7" eb="9">
      <t>シュルイ</t>
    </rPh>
    <phoneticPr fontId="15"/>
  </si>
  <si>
    <t>１　事業所の名称</t>
    <phoneticPr fontId="15"/>
  </si>
  <si>
    <t>医療連携体制加算（Ⅸ）に関する届出書（短期入所）</t>
    <rPh sb="19" eb="21">
      <t>タンキ</t>
    </rPh>
    <rPh sb="21" eb="23">
      <t>ニュウショ</t>
    </rPh>
    <phoneticPr fontId="7"/>
  </si>
  <si>
    <t>医療連携体制加算（Ⅶ）に関する届出書（共同生活援助）</t>
    <phoneticPr fontId="7"/>
  </si>
  <si>
    <t>（別紙15）</t>
    <rPh sb="1" eb="3">
      <t>ベッシ</t>
    </rPh>
    <phoneticPr fontId="15"/>
  </si>
  <si>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7"/>
  </si>
  <si>
    <t>５　栄養マネジメントの状況</t>
    <rPh sb="2" eb="4">
      <t>エイヨウ</t>
    </rPh>
    <rPh sb="11" eb="13">
      <t>ジョウキョウ</t>
    </rPh>
    <phoneticPr fontId="7"/>
  </si>
  <si>
    <t>４　栄養士配置の状況</t>
    <rPh sb="2" eb="4">
      <t>エイヨウ</t>
    </rPh>
    <rPh sb="4" eb="5">
      <t>シ</t>
    </rPh>
    <rPh sb="5" eb="7">
      <t>ハイチ</t>
    </rPh>
    <rPh sb="8" eb="10">
      <t>ジョウキョウ</t>
    </rPh>
    <phoneticPr fontId="7"/>
  </si>
  <si>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</si>
  <si>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（別紙16）</t>
    <rPh sb="1" eb="3">
      <t>ベッシ</t>
    </rPh>
    <phoneticPr fontId="15"/>
  </si>
  <si>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7"/>
  </si>
  <si>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7"/>
  </si>
  <si>
    <t>　　　　　　　台</t>
    <rPh sb="7" eb="8">
      <t>ダイ</t>
    </rPh>
    <phoneticPr fontId="7"/>
  </si>
  <si>
    <t>５　見守り機器の配置数</t>
    <rPh sb="2" eb="4">
      <t>ミマモ</t>
    </rPh>
    <rPh sb="5" eb="7">
      <t>キキ</t>
    </rPh>
    <rPh sb="8" eb="10">
      <t>ハイチ</t>
    </rPh>
    <rPh sb="10" eb="11">
      <t>スウ</t>
    </rPh>
    <phoneticPr fontId="7"/>
  </si>
  <si>
    <t>　　　　　　　人</t>
    <rPh sb="7" eb="8">
      <t>ヒト</t>
    </rPh>
    <phoneticPr fontId="7"/>
  </si>
  <si>
    <t>４　夜勤職員配置の状況</t>
    <phoneticPr fontId="7"/>
  </si>
  <si>
    <t>３　申請する定員区分</t>
    <rPh sb="2" eb="4">
      <t>シンセイ</t>
    </rPh>
    <rPh sb="6" eb="8">
      <t>テイイン</t>
    </rPh>
    <rPh sb="8" eb="10">
      <t>クブン</t>
    </rPh>
    <phoneticPr fontId="7"/>
  </si>
  <si>
    <t>夜勤職員配置体制加算に関する届出書</t>
    <phoneticPr fontId="7"/>
  </si>
  <si>
    <t>（別紙17）</t>
    <rPh sb="1" eb="3">
      <t>ベッシ</t>
    </rPh>
    <phoneticPr fontId="15"/>
  </si>
  <si>
    <t>（別紙18）</t>
    <rPh sb="1" eb="3">
      <t>ベッシ</t>
    </rPh>
    <phoneticPr fontId="15"/>
  </si>
  <si>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7"/>
  </si>
  <si>
    <t>人体制　</t>
    <rPh sb="0" eb="1">
      <t>ニン</t>
    </rPh>
    <rPh sb="1" eb="3">
      <t>タイセイ</t>
    </rPh>
    <phoneticPr fontId="7"/>
  </si>
  <si>
    <t>３　看護職員の配置状況</t>
    <rPh sb="2" eb="4">
      <t>カンゴ</t>
    </rPh>
    <rPh sb="4" eb="6">
      <t>ショクイン</t>
    </rPh>
    <rPh sb="7" eb="9">
      <t>ハイチ</t>
    </rPh>
    <rPh sb="9" eb="11">
      <t>ジョウキョウ</t>
    </rPh>
    <phoneticPr fontId="7"/>
  </si>
  <si>
    <t>２　異動区分</t>
    <rPh sb="1" eb="3">
      <t>イドウ</t>
    </rPh>
    <rPh sb="3" eb="5">
      <t>クブン</t>
    </rPh>
    <phoneticPr fontId="7"/>
  </si>
  <si>
    <t>（別紙19）</t>
    <phoneticPr fontId="15"/>
  </si>
  <si>
    <t>（別紙20）</t>
    <rPh sb="1" eb="3">
      <t>ベッシ</t>
    </rPh>
    <phoneticPr fontId="15"/>
  </si>
  <si>
    <t>（別紙22）</t>
    <rPh sb="1" eb="3">
      <t>ベッシ</t>
    </rPh>
    <phoneticPr fontId="15"/>
  </si>
  <si>
    <t>（別紙23ー１）</t>
    <rPh sb="1" eb="3">
      <t>ベッシ</t>
    </rPh>
    <phoneticPr fontId="15"/>
  </si>
  <si>
    <t>（別紙23ー２）</t>
    <rPh sb="1" eb="3">
      <t>ベッシ</t>
    </rPh>
    <phoneticPr fontId="15"/>
  </si>
  <si>
    <t>（別紙24）</t>
    <rPh sb="1" eb="3">
      <t>ベッシ</t>
    </rPh>
    <phoneticPr fontId="15"/>
  </si>
  <si>
    <t>（別紙25）</t>
    <rPh sb="1" eb="3">
      <t>ベッシ</t>
    </rPh>
    <phoneticPr fontId="15"/>
  </si>
  <si>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7"/>
  </si>
  <si>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7"/>
  </si>
  <si>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7"/>
  </si>
  <si>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7"/>
  </si>
  <si>
    <t>７　他機関との連携</t>
    <rPh sb="2" eb="5">
      <t>タキカン</t>
    </rPh>
    <rPh sb="7" eb="9">
      <t>レンケイ</t>
    </rPh>
    <phoneticPr fontId="7"/>
  </si>
  <si>
    <t>６　研修の開催</t>
    <rPh sb="2" eb="4">
      <t>ケンシュウ</t>
    </rPh>
    <rPh sb="5" eb="7">
      <t>カイサイ</t>
    </rPh>
    <phoneticPr fontId="7"/>
  </si>
  <si>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7"/>
  </si>
  <si>
    <t>５　有資格者による
　　指導体制</t>
    <phoneticPr fontId="7"/>
  </si>
  <si>
    <t>４　従業者の配置</t>
    <rPh sb="2" eb="5">
      <t>ジュウギョウシャ</t>
    </rPh>
    <rPh sb="6" eb="8">
      <t>ハイチ</t>
    </rPh>
    <phoneticPr fontId="7"/>
  </si>
  <si>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7"/>
  </si>
  <si>
    <t>（別紙26）</t>
    <rPh sb="1" eb="3">
      <t>ベッシ</t>
    </rPh>
    <phoneticPr fontId="15"/>
  </si>
  <si>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7"/>
  </si>
  <si>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</si>
  <si>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２　異動区分</t>
    <rPh sb="2" eb="4">
      <t>イドウ</t>
    </rPh>
    <rPh sb="4" eb="6">
      <t>クブン</t>
    </rPh>
    <phoneticPr fontId="16"/>
  </si>
  <si>
    <t>１　事業所・施設の名称</t>
    <phoneticPr fontId="16"/>
  </si>
  <si>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7"/>
  </si>
  <si>
    <t>（別紙27）</t>
    <rPh sb="1" eb="3">
      <t>ベッシ</t>
    </rPh>
    <phoneticPr fontId="15"/>
  </si>
  <si>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</si>
  <si>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7"/>
  </si>
  <si>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</si>
  <si>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7"/>
  </si>
  <si>
    <r>
      <t xml:space="preserve">夜間支援従事者
</t>
    </r>
    <r>
      <rPr>
        <sz val="9"/>
        <color indexed="8"/>
        <rFont val="HGSｺﾞｼｯｸM"/>
        <family val="3"/>
        <charset val="128"/>
      </rPr>
      <t>③</t>
    </r>
    <phoneticPr fontId="7"/>
  </si>
  <si>
    <r>
      <t xml:space="preserve">夜間支援従事者
</t>
    </r>
    <r>
      <rPr>
        <sz val="9"/>
        <color indexed="8"/>
        <rFont val="HGSｺﾞｼｯｸM"/>
        <family val="3"/>
        <charset val="128"/>
      </rPr>
      <t>②</t>
    </r>
    <phoneticPr fontId="7"/>
  </si>
  <si>
    <r>
      <t xml:space="preserve">夜間支援従事者
</t>
    </r>
    <r>
      <rPr>
        <sz val="9"/>
        <color indexed="8"/>
        <rFont val="HGSｺﾞｼｯｸM"/>
        <family val="3"/>
        <charset val="128"/>
      </rPr>
      <t>①</t>
    </r>
    <phoneticPr fontId="7"/>
  </si>
  <si>
    <t>１　新規　　　　　　　　２　変更　　　　　　　　３　終了</t>
    <phoneticPr fontId="16"/>
  </si>
  <si>
    <t>１　事業所・施設の名称</t>
    <rPh sb="6" eb="8">
      <t>シセツ</t>
    </rPh>
    <rPh sb="9" eb="11">
      <t>メイショウ</t>
    </rPh>
    <phoneticPr fontId="7"/>
  </si>
  <si>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7"/>
  </si>
  <si>
    <t>（別紙29ー１）</t>
    <rPh sb="1" eb="3">
      <t>ベッシ</t>
    </rPh>
    <phoneticPr fontId="15"/>
  </si>
  <si>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7"/>
  </si>
  <si>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7"/>
  </si>
  <si>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7"/>
  </si>
  <si>
    <t>夜間支援従事者を配置している場所</t>
    <rPh sb="0" eb="2">
      <t>ヤカン</t>
    </rPh>
    <rPh sb="2" eb="4">
      <t>シエン</t>
    </rPh>
    <rPh sb="4" eb="7">
      <t>ジュウジシャ</t>
    </rPh>
    <rPh sb="8" eb="10">
      <t>ハイチ</t>
    </rPh>
    <rPh sb="14" eb="16">
      <t>バショ</t>
    </rPh>
    <phoneticPr fontId="7"/>
  </si>
  <si>
    <t>夜間支援従事者
③</t>
    <phoneticPr fontId="7"/>
  </si>
  <si>
    <t>夜間支援従事者
②</t>
    <phoneticPr fontId="7"/>
  </si>
  <si>
    <t>夜間支援従事者
①</t>
    <phoneticPr fontId="7"/>
  </si>
  <si>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7"/>
  </si>
  <si>
    <t>１　事業所名</t>
    <phoneticPr fontId="7"/>
  </si>
  <si>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7"/>
  </si>
  <si>
    <t>（別紙29ー２）</t>
    <rPh sb="1" eb="3">
      <t>ベッシ</t>
    </rPh>
    <phoneticPr fontId="15"/>
  </si>
  <si>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7"/>
  </si>
  <si>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7"/>
  </si>
  <si>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7"/>
  </si>
  <si>
    <t>　１　新規　　　　２　変更　　　　３　終了</t>
    <phoneticPr fontId="7"/>
  </si>
  <si>
    <t>年　　月　　日</t>
    <rPh sb="0" eb="1">
      <t>ネン</t>
    </rPh>
    <rPh sb="3" eb="4">
      <t>ツキ</t>
    </rPh>
    <rPh sb="6" eb="7">
      <t>ヒ</t>
    </rPh>
    <phoneticPr fontId="15"/>
  </si>
  <si>
    <t>（別紙31）</t>
    <rPh sb="1" eb="3">
      <t>ベッシ</t>
    </rPh>
    <phoneticPr fontId="15"/>
  </si>
  <si>
    <t>注２　「職業指導員及び生活支援員に目標工賃達成指導員を加えた配置状況」の欄には、左記職員の実人数を利用定員で
　　割った数字を記入してください。</t>
    <rPh sb="0" eb="1">
      <t>チュウ</t>
    </rPh>
    <rPh sb="4" eb="6">
      <t>ショクギョウ</t>
    </rPh>
    <rPh sb="6" eb="9">
      <t>シドウイン</t>
    </rPh>
    <rPh sb="9" eb="10">
      <t>オヨ</t>
    </rPh>
    <rPh sb="11" eb="13">
      <t>セイカツ</t>
    </rPh>
    <rPh sb="13" eb="15">
      <t>シエン</t>
    </rPh>
    <rPh sb="15" eb="16">
      <t>イン</t>
    </rPh>
    <rPh sb="17" eb="19">
      <t>モクヒョウ</t>
    </rPh>
    <rPh sb="19" eb="21">
      <t>コウチン</t>
    </rPh>
    <rPh sb="21" eb="23">
      <t>タッセイ</t>
    </rPh>
    <rPh sb="23" eb="26">
      <t>シドウイン</t>
    </rPh>
    <rPh sb="27" eb="28">
      <t>クワ</t>
    </rPh>
    <rPh sb="30" eb="32">
      <t>ハイチ</t>
    </rPh>
    <rPh sb="32" eb="34">
      <t>ジョウキョウ</t>
    </rPh>
    <rPh sb="36" eb="37">
      <t>ラン</t>
    </rPh>
    <rPh sb="40" eb="42">
      <t>サキ</t>
    </rPh>
    <rPh sb="42" eb="44">
      <t>ショクイン</t>
    </rPh>
    <rPh sb="45" eb="46">
      <t>ジツ</t>
    </rPh>
    <rPh sb="46" eb="48">
      <t>ニンズウ</t>
    </rPh>
    <rPh sb="49" eb="51">
      <t>リヨウ</t>
    </rPh>
    <rPh sb="51" eb="53">
      <t>テイイン</t>
    </rPh>
    <rPh sb="57" eb="58">
      <t>ワ</t>
    </rPh>
    <rPh sb="60" eb="62">
      <t>スウジ</t>
    </rPh>
    <rPh sb="63" eb="65">
      <t>キニュウ</t>
    </rPh>
    <phoneticPr fontId="7"/>
  </si>
  <si>
    <t>注１　「職業指導員及び生活支援員の配置状況」の欄には、左記職員の実人数を利用定員で割った数字を記入してください。</t>
    <rPh sb="0" eb="1">
      <t>チュウ</t>
    </rPh>
    <rPh sb="4" eb="6">
      <t>ショクギョウ</t>
    </rPh>
    <rPh sb="6" eb="9">
      <t>シドウイン</t>
    </rPh>
    <rPh sb="9" eb="10">
      <t>オヨ</t>
    </rPh>
    <rPh sb="11" eb="13">
      <t>セイカツ</t>
    </rPh>
    <rPh sb="13" eb="15">
      <t>シエン</t>
    </rPh>
    <rPh sb="15" eb="16">
      <t>イン</t>
    </rPh>
    <rPh sb="17" eb="19">
      <t>ハイチ</t>
    </rPh>
    <rPh sb="19" eb="21">
      <t>ジョウキョウ</t>
    </rPh>
    <rPh sb="23" eb="24">
      <t>ラン</t>
    </rPh>
    <rPh sb="27" eb="29">
      <t>サキ</t>
    </rPh>
    <rPh sb="29" eb="31">
      <t>ショクイン</t>
    </rPh>
    <rPh sb="32" eb="33">
      <t>ジツ</t>
    </rPh>
    <rPh sb="33" eb="35">
      <t>ニンズウ</t>
    </rPh>
    <rPh sb="36" eb="38">
      <t>リヨウ</t>
    </rPh>
    <rPh sb="38" eb="40">
      <t>テイイン</t>
    </rPh>
    <rPh sb="41" eb="42">
      <t>ワ</t>
    </rPh>
    <rPh sb="44" eb="46">
      <t>スウジ</t>
    </rPh>
    <rPh sb="47" eb="49">
      <t>キニュウ</t>
    </rPh>
    <phoneticPr fontId="7"/>
  </si>
  <si>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7"/>
  </si>
  <si>
    <t>　　　　　人</t>
    <rPh sb="5" eb="6">
      <t>ヒト</t>
    </rPh>
    <phoneticPr fontId="7"/>
  </si>
  <si>
    <t>５　職業指導員及び生活支援員に目標工賃達成指導員を加えた配置状況</t>
    <phoneticPr fontId="7"/>
  </si>
  <si>
    <t>４　職業指導員及び生活支援員の配置状況</t>
    <rPh sb="2" eb="4">
      <t>ショクギョウ</t>
    </rPh>
    <rPh sb="4" eb="7">
      <t>シドウイン</t>
    </rPh>
    <rPh sb="7" eb="8">
      <t>オヨ</t>
    </rPh>
    <rPh sb="9" eb="11">
      <t>セイカツ</t>
    </rPh>
    <rPh sb="11" eb="13">
      <t>シエン</t>
    </rPh>
    <rPh sb="13" eb="14">
      <t>イン</t>
    </rPh>
    <rPh sb="15" eb="17">
      <t>ハイチ</t>
    </rPh>
    <rPh sb="17" eb="19">
      <t>ジョウキョウ</t>
    </rPh>
    <phoneticPr fontId="7"/>
  </si>
  <si>
    <t>３　当該施設・事業所の昨年度利用者実績人数</t>
    <rPh sb="2" eb="4">
      <t>トウガイ</t>
    </rPh>
    <rPh sb="4" eb="6">
      <t>シセツ</t>
    </rPh>
    <rPh sb="7" eb="10">
      <t>ジギョウショ</t>
    </rPh>
    <rPh sb="11" eb="14">
      <t>サクネンド</t>
    </rPh>
    <rPh sb="14" eb="17">
      <t>リヨウシャ</t>
    </rPh>
    <rPh sb="17" eb="19">
      <t>ジッセキ</t>
    </rPh>
    <rPh sb="19" eb="21">
      <t>ニンズウ</t>
    </rPh>
    <phoneticPr fontId="7"/>
  </si>
  <si>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7"/>
  </si>
  <si>
    <t>（別紙32）</t>
    <rPh sb="1" eb="3">
      <t>ベッシ</t>
    </rPh>
    <phoneticPr fontId="15"/>
  </si>
  <si>
    <t>（別紙33）</t>
    <rPh sb="1" eb="3">
      <t>ベッシ</t>
    </rPh>
    <phoneticPr fontId="15"/>
  </si>
  <si>
    <t>（別紙34）</t>
    <rPh sb="1" eb="3">
      <t>ベッシ</t>
    </rPh>
    <phoneticPr fontId="15"/>
  </si>
  <si>
    <t>（別紙36）</t>
    <rPh sb="1" eb="3">
      <t>ベッシ</t>
    </rPh>
    <phoneticPr fontId="1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</si>
  <si>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7"/>
  </si>
  <si>
    <t xml:space="preserve">   (d) ＞ (e) ＝ 必要な特定従業者数を満たしていないため否</t>
    <rPh sb="9" eb="10">
      <t>ヒ</t>
    </rPh>
    <rPh sb="13" eb="15">
      <t>ヒツヨウ</t>
    </rPh>
    <rPh sb="16" eb="22">
      <t>トクテイジュウギョウシャスウ</t>
    </rPh>
    <rPh sb="23" eb="24">
      <t>ミ</t>
    </rPh>
    <rPh sb="32" eb="33">
      <t>ヒ</t>
    </rPh>
    <phoneticPr fontId="15"/>
  </si>
  <si>
    <t>否</t>
    <rPh sb="0" eb="1">
      <t>イナ</t>
    </rPh>
    <phoneticPr fontId="15"/>
  </si>
  <si>
    <t>(d) ＜ (e) ＝ 必要な特定従業者数を満たしているため可</t>
    <rPh sb="8" eb="9">
      <t>ヒ</t>
    </rPh>
    <rPh sb="12" eb="14">
      <t>ヒツヨウ</t>
    </rPh>
    <rPh sb="15" eb="21">
      <t>トクテイジュウギョウシャスウ</t>
    </rPh>
    <rPh sb="22" eb="23">
      <t>ミ</t>
    </rPh>
    <rPh sb="30" eb="31">
      <t>カ</t>
    </rPh>
    <phoneticPr fontId="15"/>
  </si>
  <si>
    <t>可</t>
    <rPh sb="0" eb="1">
      <t>カ</t>
    </rPh>
    <phoneticPr fontId="15"/>
  </si>
  <si>
    <t>㈢　人員配置体制加算　算定の可否</t>
    <phoneticPr fontId="15"/>
  </si>
  <si>
    <t>勤務延べ時間数</t>
    <phoneticPr fontId="16"/>
  </si>
  <si>
    <t>(e)</t>
    <phoneticPr fontId="15"/>
  </si>
  <si>
    <t>特定従業者数</t>
    <rPh sb="0" eb="6">
      <t>トクテイジュウギョウシャスウ</t>
    </rPh>
    <phoneticPr fontId="16"/>
  </si>
  <si>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5"/>
  </si>
  <si>
    <t>(d)</t>
    <phoneticPr fontId="15"/>
  </si>
  <si>
    <t>○６の人員体制を満たすために必要な特定従業者数（　(d)＝(a)＋(b)＋(c)　）</t>
    <rPh sb="14" eb="16">
      <t>ヒツヨウ</t>
    </rPh>
    <rPh sb="17" eb="22">
      <t>トクテイジュウギョウシャ</t>
    </rPh>
    <rPh sb="22" eb="23">
      <t>スウ</t>
    </rPh>
    <phoneticPr fontId="16"/>
  </si>
  <si>
    <t>(c)</t>
    <phoneticPr fontId="15"/>
  </si>
  <si>
    <t>勤務延べ
時間数</t>
    <rPh sb="0" eb="2">
      <t>キンム</t>
    </rPh>
    <rPh sb="2" eb="3">
      <t>ノ</t>
    </rPh>
    <rPh sb="5" eb="8">
      <t>ジカンスウ</t>
    </rPh>
    <phoneticPr fontId="15"/>
  </si>
  <si>
    <t>(b)</t>
    <phoneticPr fontId="15"/>
  </si>
  <si>
    <t>調整数</t>
    <rPh sb="0" eb="2">
      <t>チョウセイ</t>
    </rPh>
    <rPh sb="2" eb="3">
      <t>スウ</t>
    </rPh>
    <phoneticPr fontId="7"/>
  </si>
  <si>
    <t>加配する
世話人等</t>
    <rPh sb="0" eb="2">
      <t>カハイ</t>
    </rPh>
    <rPh sb="5" eb="8">
      <t>セワニン</t>
    </rPh>
    <rPh sb="8" eb="9">
      <t>ナド</t>
    </rPh>
    <phoneticPr fontId="7"/>
  </si>
  <si>
    <r>
      <t>○６の人員体制を満たすために</t>
    </r>
    <r>
      <rPr>
        <u/>
        <sz val="11"/>
        <color theme="1"/>
        <rFont val="HGSｺﾞｼｯｸM"/>
        <family val="3"/>
        <charset val="128"/>
      </rPr>
      <t>加配すべき世話人等</t>
    </r>
    <rPh sb="3" eb="5">
      <t>ジンイン</t>
    </rPh>
    <rPh sb="5" eb="7">
      <t>タイセイ</t>
    </rPh>
    <rPh sb="8" eb="9">
      <t>ミ</t>
    </rPh>
    <phoneticPr fontId="16"/>
  </si>
  <si>
    <t>(a)</t>
    <phoneticPr fontId="15"/>
  </si>
  <si>
    <t>②</t>
    <phoneticPr fontId="15"/>
  </si>
  <si>
    <t>①</t>
    <phoneticPr fontId="15"/>
  </si>
  <si>
    <t>勤務延べ
時間数</t>
    <rPh sb="0" eb="3">
      <t>キンムノ</t>
    </rPh>
    <rPh sb="5" eb="8">
      <t>ジカンスウ</t>
    </rPh>
    <phoneticPr fontId="15"/>
  </si>
  <si>
    <t>常勤換算数</t>
    <rPh sb="0" eb="5">
      <t>ジョウキンカンサンスウ</t>
    </rPh>
    <phoneticPr fontId="16"/>
  </si>
  <si>
    <t>合計（ (a)＝①＋② ）</t>
    <rPh sb="0" eb="2">
      <t>ゴウケイ</t>
    </rPh>
    <phoneticPr fontId="7"/>
  </si>
  <si>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16"/>
  </si>
  <si>
    <t>㈠　６の人員体制において満たすべき算定要件の算出</t>
    <rPh sb="17" eb="19">
      <t>サンテイ</t>
    </rPh>
    <rPh sb="19" eb="21">
      <t>ヨウケン</t>
    </rPh>
    <rPh sb="22" eb="24">
      <t>サンシュツ</t>
    </rPh>
    <phoneticPr fontId="15"/>
  </si>
  <si>
    <t>人員配置体制加算（ Ⅰ・Ⅱ・Ⅲ・Ⅳ・Ⅴ・Ⅵ・Ⅶ・Ⅷ・Ⅸ・Ⅹ・Ⅺ・Ⅻ・XIII・XIV）</t>
    <rPh sb="0" eb="2">
      <t>ジンイン</t>
    </rPh>
    <rPh sb="2" eb="4">
      <t>ハイチ</t>
    </rPh>
    <rPh sb="4" eb="6">
      <t>タイセイ</t>
    </rPh>
    <rPh sb="6" eb="8">
      <t>カサン</t>
    </rPh>
    <phoneticPr fontId="7"/>
  </si>
  <si>
    <t>（別紙37）</t>
    <rPh sb="1" eb="3">
      <t>ベッシ</t>
    </rPh>
    <phoneticPr fontId="15"/>
  </si>
  <si>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7"/>
  </si>
  <si>
    <t>共同生活住居の名称</t>
    <rPh sb="0" eb="2">
      <t>キョウドウ</t>
    </rPh>
    <rPh sb="2" eb="4">
      <t>セイカツ</t>
    </rPh>
    <rPh sb="4" eb="6">
      <t>ジュウキョ</t>
    </rPh>
    <rPh sb="7" eb="9">
      <t>メイショウ</t>
    </rPh>
    <phoneticPr fontId="7"/>
  </si>
  <si>
    <t>３　夜勤職員の加配状況</t>
    <rPh sb="2" eb="4">
      <t>ヤキン</t>
    </rPh>
    <rPh sb="4" eb="6">
      <t>ショクイン</t>
    </rPh>
    <rPh sb="7" eb="9">
      <t>カハイ</t>
    </rPh>
    <rPh sb="9" eb="11">
      <t>ジョウキョウ</t>
    </rPh>
    <phoneticPr fontId="7"/>
  </si>
  <si>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7"/>
  </si>
  <si>
    <t>（別紙38）</t>
    <rPh sb="1" eb="3">
      <t>ベッシ</t>
    </rPh>
    <phoneticPr fontId="15"/>
  </si>
  <si>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7"/>
  </si>
  <si>
    <t>４　利用者の数</t>
    <rPh sb="2" eb="5">
      <t>リヨウシャ</t>
    </rPh>
    <rPh sb="6" eb="7">
      <t>カズ</t>
    </rPh>
    <phoneticPr fontId="7"/>
  </si>
  <si>
    <t>３　看護職員の配置状況</t>
    <rPh sb="7" eb="9">
      <t>ハイチ</t>
    </rPh>
    <rPh sb="9" eb="11">
      <t>ジョウキョウ</t>
    </rPh>
    <phoneticPr fontId="7"/>
  </si>
  <si>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7"/>
  </si>
  <si>
    <t>（別紙39）</t>
    <rPh sb="1" eb="3">
      <t>ベッシ</t>
    </rPh>
    <phoneticPr fontId="15"/>
  </si>
  <si>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7"/>
  </si>
  <si>
    <t>（別紙40）</t>
    <rPh sb="1" eb="3">
      <t>ベッシ</t>
    </rPh>
    <phoneticPr fontId="15"/>
  </si>
  <si>
    <t>注４　「研修の受講状況」欄には、①受講が修了又は受講中の場合は「有」を、②受講していない場合は「無」を記載してください。</t>
    <phoneticPr fontId="16"/>
  </si>
  <si>
    <t>　　それぞれ別に記載してください。</t>
    <phoneticPr fontId="16"/>
  </si>
  <si>
    <t>注３　サービス管理責任者と生活支援員を兼務する者については、同じ者であっても、サービス管理責任者と生活支援員</t>
    <phoneticPr fontId="16"/>
  </si>
  <si>
    <t>注２　「職種」欄は、サービス管理責任者又は生活支援員の別を記載してください（地域移行支援員や世話人等は含まれません。）。</t>
    <phoneticPr fontId="16"/>
  </si>
  <si>
    <t>注１　「職員配置」欄は、サービス管理責任者又は生活支援員として従事する当該事業所の全ての職員について記載してください。</t>
    <phoneticPr fontId="16"/>
  </si>
  <si>
    <t>％</t>
    <phoneticPr fontId="16"/>
  </si>
  <si>
    <r>
      <t>基礎研修の終了者の
数及び割合</t>
    </r>
    <r>
      <rPr>
        <sz val="8"/>
        <rFont val="HGSｺﾞｼｯｸM"/>
        <family val="3"/>
        <charset val="128"/>
      </rPr>
      <t>※２</t>
    </r>
    <phoneticPr fontId="16"/>
  </si>
  <si>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</si>
  <si>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　１　新規　　　　２　変更　　　　３　終了</t>
    <rPh sb="3" eb="5">
      <t>シンキ</t>
    </rPh>
    <rPh sb="11" eb="13">
      <t>ヘンコウ</t>
    </rPh>
    <rPh sb="19" eb="21">
      <t>シュウリョウ</t>
    </rPh>
    <phoneticPr fontId="7"/>
  </si>
  <si>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7"/>
  </si>
  <si>
    <t>　　　　　　　年　　月　　日</t>
    <phoneticPr fontId="15"/>
  </si>
  <si>
    <t>（別紙41）</t>
    <rPh sb="1" eb="3">
      <t>ベッシ</t>
    </rPh>
    <phoneticPr fontId="15"/>
  </si>
  <si>
    <t>強度行動障害者体験利用加算（新規・共同生活援助）</t>
    <phoneticPr fontId="16"/>
  </si>
  <si>
    <t>（別紙43）</t>
    <rPh sb="1" eb="3">
      <t>ベッシ</t>
    </rPh>
    <phoneticPr fontId="15"/>
  </si>
  <si>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7"/>
  </si>
  <si>
    <t>　４　送迎の状況③
　（生活介護の上乗せ加算）</t>
    <rPh sb="3" eb="5">
      <t>ソウゲイ</t>
    </rPh>
    <rPh sb="6" eb="8">
      <t>ジョウキョウ</t>
    </rPh>
    <rPh sb="12" eb="14">
      <t>セイカツ</t>
    </rPh>
    <rPh sb="14" eb="16">
      <t>カイゴ</t>
    </rPh>
    <rPh sb="17" eb="19">
      <t>ウワノ</t>
    </rPh>
    <rPh sb="20" eb="22">
      <t>カサン</t>
    </rPh>
    <phoneticPr fontId="7"/>
  </si>
  <si>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</si>
  <si>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7"/>
  </si>
  <si>
    <t>サービスの種類</t>
    <rPh sb="5" eb="7">
      <t>シュルイ</t>
    </rPh>
    <phoneticPr fontId="7"/>
  </si>
  <si>
    <t>送迎加算に関する届出書</t>
    <rPh sb="0" eb="2">
      <t>ソウゲイ</t>
    </rPh>
    <rPh sb="2" eb="4">
      <t>カサン</t>
    </rPh>
    <rPh sb="5" eb="6">
      <t>カン</t>
    </rPh>
    <rPh sb="8" eb="10">
      <t>トドケデ</t>
    </rPh>
    <rPh sb="10" eb="11">
      <t>ショ</t>
    </rPh>
    <phoneticPr fontId="7"/>
  </si>
  <si>
    <t>（別紙48）</t>
    <rPh sb="1" eb="3">
      <t>ベッシ</t>
    </rPh>
    <phoneticPr fontId="1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</si>
  <si>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7"/>
  </si>
  <si>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7"/>
  </si>
  <si>
    <t>１　新規　　　　２　変更　　　　　３　終了</t>
    <phoneticPr fontId="7"/>
  </si>
  <si>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7"/>
  </si>
  <si>
    <t>　　　年　　　月　　　日</t>
    <rPh sb="3" eb="4">
      <t>ネン</t>
    </rPh>
    <rPh sb="7" eb="8">
      <t>ガツ</t>
    </rPh>
    <rPh sb="11" eb="12">
      <t>ニチ</t>
    </rPh>
    <phoneticPr fontId="7"/>
  </si>
  <si>
    <t>（別紙51ー１）</t>
    <rPh sb="1" eb="3">
      <t>ベッシ</t>
    </rPh>
    <phoneticPr fontId="1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</si>
  <si>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7"/>
  </si>
  <si>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</si>
  <si>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（別紙51ー２）</t>
    <rPh sb="1" eb="3">
      <t>ベッシ</t>
    </rPh>
    <phoneticPr fontId="15"/>
  </si>
  <si>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7"/>
  </si>
  <si>
    <r>
      <t>就労継続支援B型サービス費（Ⅳ）、（</t>
    </r>
    <r>
      <rPr>
        <sz val="10"/>
        <rFont val="Microsoft YaHei"/>
        <family val="3"/>
        <charset val="134"/>
      </rPr>
      <t>Ⅴ）又は（Ⅵ）</t>
    </r>
    <rPh sb="20" eb="21">
      <t>マタ</t>
    </rPh>
    <phoneticPr fontId="7"/>
  </si>
  <si>
    <t>就労継続支援B型サービス費（Ⅰ）、（Ⅱ）又は（Ⅲ）</t>
    <rPh sb="0" eb="2">
      <t>シュウロウ</t>
    </rPh>
    <rPh sb="2" eb="4">
      <t>ケイゾク</t>
    </rPh>
    <rPh sb="4" eb="6">
      <t>シエン</t>
    </rPh>
    <rPh sb="7" eb="8">
      <t>ガタ</t>
    </rPh>
    <rPh sb="12" eb="13">
      <t>ヒ</t>
    </rPh>
    <rPh sb="20" eb="21">
      <t>マタ</t>
    </rPh>
    <phoneticPr fontId="7"/>
  </si>
  <si>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</si>
  <si>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（別紙51ー３）</t>
    <rPh sb="1" eb="3">
      <t>ベッシ</t>
    </rPh>
    <phoneticPr fontId="15"/>
  </si>
  <si>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7"/>
  </si>
  <si>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7"/>
  </si>
  <si>
    <t>％　　　</t>
    <phoneticPr fontId="16"/>
  </si>
  <si>
    <t>施設外支援実施率（（Ｂ）／（Ａ）×100）</t>
    <rPh sb="0" eb="3">
      <t>シセツガイ</t>
    </rPh>
    <rPh sb="3" eb="5">
      <t>シエン</t>
    </rPh>
    <rPh sb="5" eb="7">
      <t>ジッシ</t>
    </rPh>
    <rPh sb="7" eb="8">
      <t>リツ</t>
    </rPh>
    <phoneticPr fontId="7"/>
  </si>
  <si>
    <t>人　　　</t>
    <rPh sb="0" eb="1">
      <t>ニン</t>
    </rPh>
    <phoneticPr fontId="16"/>
  </si>
  <si>
    <t>１　新規　　２　変更　　３　終了</t>
    <phoneticPr fontId="7"/>
  </si>
  <si>
    <t>１　新規　　２　変更　　３　終了</t>
    <phoneticPr fontId="16"/>
  </si>
  <si>
    <t>事業所の名称</t>
    <rPh sb="0" eb="3">
      <t>ジギョウショ</t>
    </rPh>
    <rPh sb="4" eb="6">
      <t>メイショウ</t>
    </rPh>
    <phoneticPr fontId="16"/>
  </si>
  <si>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7"/>
  </si>
  <si>
    <t>　　　　　年　　月　　日</t>
    <rPh sb="5" eb="6">
      <t>ネン</t>
    </rPh>
    <rPh sb="8" eb="9">
      <t>ガツ</t>
    </rPh>
    <rPh sb="11" eb="12">
      <t>ニチ</t>
    </rPh>
    <phoneticPr fontId="7"/>
  </si>
  <si>
    <t>（別紙52）</t>
    <rPh sb="1" eb="3">
      <t>ベッシ</t>
    </rPh>
    <phoneticPr fontId="15"/>
  </si>
  <si>
    <t>施設外支援実施状況（移行準備支援体制加算に係る届出書）</t>
    <phoneticPr fontId="16"/>
  </si>
  <si>
    <t>施設外支援実施状況　（移行準備支援体制加算に係る届出書） (記載例)</t>
    <phoneticPr fontId="16"/>
  </si>
  <si>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7"/>
  </si>
  <si>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7"/>
  </si>
  <si>
    <t>　　</t>
  </si>
  <si>
    <t>利用日数</t>
    <rPh sb="0" eb="2">
      <t>リヨウ</t>
    </rPh>
    <rPh sb="2" eb="4">
      <t>ニッスウ</t>
    </rPh>
    <phoneticPr fontId="7"/>
  </si>
  <si>
    <t>氏　名</t>
    <phoneticPr fontId="7"/>
  </si>
  <si>
    <t>重度者支援体制加算</t>
    <phoneticPr fontId="7"/>
  </si>
  <si>
    <t>（Ｃ）</t>
    <phoneticPr fontId="7"/>
  </si>
  <si>
    <t>（Ｂ）／（Ａ）×100　</t>
    <phoneticPr fontId="7"/>
  </si>
  <si>
    <t>（Ｂ）</t>
    <phoneticPr fontId="7"/>
  </si>
  <si>
    <t>うち障がい基礎年金１級を受給する利用者延べ人数</t>
    <rPh sb="16" eb="18">
      <t>リヨウ</t>
    </rPh>
    <rPh sb="19" eb="20">
      <t>ノ</t>
    </rPh>
    <rPh sb="21" eb="22">
      <t>ヒト</t>
    </rPh>
    <rPh sb="22" eb="23">
      <t>スウ</t>
    </rPh>
    <phoneticPr fontId="7"/>
  </si>
  <si>
    <t>（Ａ）</t>
    <phoneticPr fontId="7"/>
  </si>
  <si>
    <t>当該施設の前年度利用者延べ人数(全体)</t>
    <rPh sb="10" eb="11">
      <t>シャ</t>
    </rPh>
    <rPh sb="11" eb="12">
      <t>ノ</t>
    </rPh>
    <rPh sb="13" eb="14">
      <t>ヒト</t>
    </rPh>
    <rPh sb="14" eb="15">
      <t>スウ</t>
    </rPh>
    <rPh sb="16" eb="18">
      <t>ゼンタイ</t>
    </rPh>
    <phoneticPr fontId="7"/>
  </si>
  <si>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7"/>
  </si>
  <si>
    <t>（別紙53）</t>
    <rPh sb="1" eb="3">
      <t>ベッシ</t>
    </rPh>
    <phoneticPr fontId="15"/>
  </si>
  <si>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7"/>
  </si>
  <si>
    <t>（別紙54）</t>
    <rPh sb="1" eb="3">
      <t>ベッシ</t>
    </rPh>
    <phoneticPr fontId="15"/>
  </si>
  <si>
    <t>（別紙55）</t>
    <rPh sb="1" eb="3">
      <t>ベッシ</t>
    </rPh>
    <phoneticPr fontId="15"/>
  </si>
  <si>
    <t>通勤者生活支援に係る体制</t>
    <phoneticPr fontId="7"/>
  </si>
  <si>
    <t>人</t>
    <phoneticPr fontId="7"/>
  </si>
  <si>
    <t xml:space="preserve"> 前年度の当該サービスの開所日数の合計 (D)</t>
    <phoneticPr fontId="7"/>
  </si>
  <si>
    <t xml:space="preserve"> 加算要件に該当する利用者の前年度利用日の合計(E)</t>
    <phoneticPr fontId="7"/>
  </si>
  <si>
    <t>前年度の平均利用者数の50％（人）</t>
    <rPh sb="0" eb="3">
      <t>ゼンネンド</t>
    </rPh>
    <rPh sb="4" eb="6">
      <t>ヘイキン</t>
    </rPh>
    <rPh sb="6" eb="9">
      <t>リヨウシャ</t>
    </rPh>
    <rPh sb="9" eb="10">
      <t>スウ</t>
    </rPh>
    <phoneticPr fontId="7"/>
  </si>
  <si>
    <t>前年度の平均利用者数(A)</t>
    <phoneticPr fontId="7"/>
  </si>
  <si>
    <t>通勤者生活支援加算に係る体制</t>
    <rPh sb="0" eb="3">
      <t>ツウキンシャ</t>
    </rPh>
    <rPh sb="3" eb="5">
      <t>セイカツ</t>
    </rPh>
    <rPh sb="5" eb="7">
      <t>シエン</t>
    </rPh>
    <rPh sb="7" eb="9">
      <t>カサン</t>
    </rPh>
    <rPh sb="10" eb="11">
      <t>カカ</t>
    </rPh>
    <rPh sb="12" eb="14">
      <t>タイセイ</t>
    </rPh>
    <phoneticPr fontId="7"/>
  </si>
  <si>
    <t>（別紙56）</t>
    <rPh sb="1" eb="3">
      <t>ベッシ</t>
    </rPh>
    <phoneticPr fontId="15"/>
  </si>
  <si>
    <t>通勤者生活支援加算に係る体制</t>
    <phoneticPr fontId="16"/>
  </si>
  <si>
    <t>口腔衛生管理体制加算に係る届出書</t>
    <phoneticPr fontId="16"/>
  </si>
  <si>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5"/>
  </si>
  <si>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5"/>
  </si>
  <si>
    <t>管理体制状況</t>
    <rPh sb="0" eb="2">
      <t>カンリ</t>
    </rPh>
    <rPh sb="2" eb="4">
      <t>タイセイ</t>
    </rPh>
    <rPh sb="4" eb="6">
      <t>ジョウキョウ</t>
    </rPh>
    <phoneticPr fontId="7"/>
  </si>
  <si>
    <t>施設の名称</t>
    <rPh sb="0" eb="2">
      <t>シセツ</t>
    </rPh>
    <rPh sb="3" eb="5">
      <t>メイショウ</t>
    </rPh>
    <phoneticPr fontId="7"/>
  </si>
  <si>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7"/>
  </si>
  <si>
    <t>　　　　年　　　　月　　　　日</t>
    <rPh sb="4" eb="5">
      <t>ネン</t>
    </rPh>
    <rPh sb="9" eb="10">
      <t>ガツ</t>
    </rPh>
    <rPh sb="14" eb="15">
      <t>ニチ</t>
    </rPh>
    <phoneticPr fontId="15"/>
  </si>
  <si>
    <t>（別紙50）</t>
    <rPh sb="1" eb="3">
      <t>ベッシ</t>
    </rPh>
    <phoneticPr fontId="15"/>
  </si>
  <si>
    <t>通院支援加算に関する届出書</t>
    <phoneticPr fontId="16"/>
  </si>
  <si>
    <t>通院支援を行える人員体制を
（　　　　有している　　　　・　　　　有していない　　　　）</t>
    <phoneticPr fontId="16"/>
  </si>
  <si>
    <t>３　入所定員</t>
    <rPh sb="2" eb="4">
      <t>ニュウショ</t>
    </rPh>
    <rPh sb="4" eb="6">
      <t>テイイン</t>
    </rPh>
    <phoneticPr fontId="7"/>
  </si>
  <si>
    <t>通院支援加算に関する届出書</t>
    <rPh sb="0" eb="2">
      <t>ツウイン</t>
    </rPh>
    <rPh sb="2" eb="4">
      <t>シエン</t>
    </rPh>
    <rPh sb="4" eb="6">
      <t>カサン</t>
    </rPh>
    <rPh sb="7" eb="8">
      <t>カン</t>
    </rPh>
    <rPh sb="10" eb="11">
      <t>トドケ</t>
    </rPh>
    <rPh sb="11" eb="12">
      <t>デ</t>
    </rPh>
    <rPh sb="12" eb="13">
      <t>ショ</t>
    </rPh>
    <phoneticPr fontId="7"/>
  </si>
  <si>
    <t>（別紙21）</t>
    <rPh sb="1" eb="3">
      <t>ベッシ</t>
    </rPh>
    <phoneticPr fontId="15"/>
  </si>
  <si>
    <t>精神障害者退院支援施設加算・短期滞在加算に関する届出書</t>
    <phoneticPr fontId="16"/>
  </si>
  <si>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16"/>
  </si>
  <si>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7"/>
  </si>
  <si>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7"/>
  </si>
  <si>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7"/>
  </si>
  <si>
    <t>夜間の支援体制の内容</t>
    <rPh sb="0" eb="2">
      <t>ヤカン</t>
    </rPh>
    <rPh sb="3" eb="5">
      <t>シエン</t>
    </rPh>
    <rPh sb="5" eb="7">
      <t>タイセイ</t>
    </rPh>
    <rPh sb="8" eb="10">
      <t>ナイヨウ</t>
    </rPh>
    <phoneticPr fontId="7"/>
  </si>
  <si>
    <t>連携施設の名称</t>
    <rPh sb="0" eb="2">
      <t>レンケイ</t>
    </rPh>
    <rPh sb="2" eb="4">
      <t>シセツ</t>
    </rPh>
    <rPh sb="5" eb="7">
      <t>メイショウ</t>
    </rPh>
    <phoneticPr fontId="7"/>
  </si>
  <si>
    <t>兼務</t>
    <rPh sb="0" eb="2">
      <t>ケンム</t>
    </rPh>
    <phoneticPr fontId="7"/>
  </si>
  <si>
    <t>専従</t>
    <rPh sb="0" eb="2">
      <t>センジュウ</t>
    </rPh>
    <phoneticPr fontId="7"/>
  </si>
  <si>
    <t>夜間の支援体制</t>
    <rPh sb="0" eb="2">
      <t>ヤカン</t>
    </rPh>
    <rPh sb="3" eb="5">
      <t>シエン</t>
    </rPh>
    <rPh sb="5" eb="7">
      <t>タイセイ</t>
    </rPh>
    <phoneticPr fontId="7"/>
  </si>
  <si>
    <t>その他の設備の内容</t>
    <rPh sb="2" eb="3">
      <t>タ</t>
    </rPh>
    <rPh sb="4" eb="6">
      <t>セツビ</t>
    </rPh>
    <rPh sb="7" eb="9">
      <t>ナイヨウ</t>
    </rPh>
    <phoneticPr fontId="7"/>
  </si>
  <si>
    <t>㎡</t>
    <phoneticPr fontId="16"/>
  </si>
  <si>
    <t>室</t>
    <rPh sb="0" eb="1">
      <t>シツ</t>
    </rPh>
    <phoneticPr fontId="16"/>
  </si>
  <si>
    <t>うち　人部屋</t>
    <rPh sb="3" eb="4">
      <t>ニン</t>
    </rPh>
    <rPh sb="4" eb="6">
      <t>ベヤ</t>
    </rPh>
    <phoneticPr fontId="7"/>
  </si>
  <si>
    <t>うち４人部屋</t>
    <rPh sb="3" eb="4">
      <t>ニン</t>
    </rPh>
    <rPh sb="4" eb="6">
      <t>ベヤ</t>
    </rPh>
    <phoneticPr fontId="7"/>
  </si>
  <si>
    <t>うち３人部屋</t>
    <rPh sb="3" eb="4">
      <t>ニン</t>
    </rPh>
    <rPh sb="4" eb="6">
      <t>ベヤ</t>
    </rPh>
    <phoneticPr fontId="7"/>
  </si>
  <si>
    <t>うち２人部屋</t>
    <rPh sb="3" eb="4">
      <t>ニン</t>
    </rPh>
    <rPh sb="4" eb="6">
      <t>ベヤ</t>
    </rPh>
    <phoneticPr fontId="7"/>
  </si>
  <si>
    <t>うち個室</t>
    <rPh sb="2" eb="4">
      <t>コシツ</t>
    </rPh>
    <phoneticPr fontId="7"/>
  </si>
  <si>
    <t>１人当たり居室面積</t>
    <rPh sb="1" eb="2">
      <t>ニン</t>
    </rPh>
    <rPh sb="2" eb="3">
      <t>ア</t>
    </rPh>
    <rPh sb="5" eb="7">
      <t>キョシツ</t>
    </rPh>
    <rPh sb="7" eb="9">
      <t>メンセキ</t>
    </rPh>
    <phoneticPr fontId="7"/>
  </si>
  <si>
    <t>居室数</t>
    <rPh sb="0" eb="2">
      <t>キョシツ</t>
    </rPh>
    <rPh sb="2" eb="3">
      <t>スウ</t>
    </rPh>
    <phoneticPr fontId="7"/>
  </si>
  <si>
    <t>　　　　　人</t>
    <rPh sb="5" eb="6">
      <t>ニン</t>
    </rPh>
    <phoneticPr fontId="7"/>
  </si>
  <si>
    <t>設備</t>
    <rPh sb="0" eb="2">
      <t>セツビ</t>
    </rPh>
    <phoneticPr fontId="7"/>
  </si>
  <si>
    <t>１　新規　　　　　２　変更　　　　　３　終了</t>
    <rPh sb="2" eb="4">
      <t>シンキ</t>
    </rPh>
    <rPh sb="11" eb="13">
      <t>ヘンコウ</t>
    </rPh>
    <rPh sb="20" eb="22">
      <t>シュウリョウ</t>
    </rPh>
    <phoneticPr fontId="16"/>
  </si>
  <si>
    <t>異動区分</t>
    <rPh sb="0" eb="4">
      <t>イドウクブン</t>
    </rPh>
    <phoneticPr fontId="16"/>
  </si>
  <si>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7"/>
  </si>
  <si>
    <t>　　年　　月　　日</t>
    <phoneticPr fontId="16"/>
  </si>
  <si>
    <t>（別紙28）</t>
    <rPh sb="1" eb="3">
      <t>ベッシ</t>
    </rPh>
    <phoneticPr fontId="15"/>
  </si>
  <si>
    <t>就労支援関係研修修了加算に関する届出書</t>
    <phoneticPr fontId="15"/>
  </si>
  <si>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7"/>
  </si>
  <si>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7"/>
  </si>
  <si>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7"/>
  </si>
  <si>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7"/>
  </si>
  <si>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7"/>
  </si>
  <si>
    <t>　職名（　　　　　　　　　　　　　　　　　）</t>
    <rPh sb="1" eb="3">
      <t>ショクメイ</t>
    </rPh>
    <phoneticPr fontId="7"/>
  </si>
  <si>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7"/>
  </si>
  <si>
    <t>　施設・事業所の種別　（　　　　　　　　　　　　　　　　　　　　　　　　　　　　　　　　）</t>
    <rPh sb="1" eb="3">
      <t>シセツ</t>
    </rPh>
    <rPh sb="4" eb="7">
      <t>ジギョウショ</t>
    </rPh>
    <rPh sb="8" eb="10">
      <t>シュベツ</t>
    </rPh>
    <phoneticPr fontId="7"/>
  </si>
  <si>
    <t>（生年月日　　　　　　年　　月　　日）</t>
    <rPh sb="1" eb="3">
      <t>セイネン</t>
    </rPh>
    <rPh sb="3" eb="5">
      <t>ガッピ</t>
    </rPh>
    <rPh sb="11" eb="12">
      <t>ネン</t>
    </rPh>
    <rPh sb="14" eb="15">
      <t>ガツ</t>
    </rPh>
    <rPh sb="17" eb="18">
      <t>ニチ</t>
    </rPh>
    <phoneticPr fontId="7"/>
  </si>
  <si>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7"/>
  </si>
  <si>
    <t>　１　新規　　　　２　変更　　　　４　終了</t>
    <phoneticPr fontId="7"/>
  </si>
  <si>
    <t>就労支援関係研修修了加算に関する届出書</t>
    <rPh sb="13" eb="14">
      <t>カン</t>
    </rPh>
    <rPh sb="16" eb="18">
      <t>トドケデ</t>
    </rPh>
    <rPh sb="18" eb="19">
      <t>ショ</t>
    </rPh>
    <phoneticPr fontId="7"/>
  </si>
  <si>
    <t>（別紙30）</t>
    <rPh sb="1" eb="3">
      <t>ベッシ</t>
    </rPh>
    <phoneticPr fontId="15"/>
  </si>
  <si>
    <t>職場適応援助者養成研修修了者配置体制加算に関する届出書</t>
    <phoneticPr fontId="16"/>
  </si>
  <si>
    <t>72</t>
    <phoneticPr fontId="16"/>
  </si>
  <si>
    <t>速やかに「介護給付費及び訓練等給付費の額の算定に係る体制等の届出書」により届け出ること。</t>
    <phoneticPr fontId="16"/>
  </si>
  <si>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8"/>
  </si>
  <si>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8"/>
  </si>
  <si>
    <t>証明できる書類）を添付すること。</t>
    <phoneticPr fontId="16"/>
  </si>
  <si>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7"/>
  </si>
  <si>
    <t>　「従業者の勤務体制及び勤務形態一覧表」及び組織体制図を添付すること。</t>
    <rPh sb="18" eb="19">
      <t>ヒョウ</t>
    </rPh>
    <rPh sb="22" eb="24">
      <t>ソシキ</t>
    </rPh>
    <phoneticPr fontId="7"/>
  </si>
  <si>
    <t>注</t>
    <rPh sb="0" eb="1">
      <t>チュウ</t>
    </rPh>
    <phoneticPr fontId="7"/>
  </si>
  <si>
    <t xml:space="preserve">　　　　年　　月　　日 </t>
    <rPh sb="4" eb="5">
      <t>ネン</t>
    </rPh>
    <rPh sb="7" eb="8">
      <t>ツキ</t>
    </rPh>
    <rPh sb="10" eb="11">
      <t>ニチ</t>
    </rPh>
    <phoneticPr fontId="7"/>
  </si>
  <si>
    <t>常勤　　・　非常勤</t>
    <rPh sb="0" eb="2">
      <t>ジョウキン</t>
    </rPh>
    <rPh sb="6" eb="9">
      <t>ヒジョウキン</t>
    </rPh>
    <phoneticPr fontId="7"/>
  </si>
  <si>
    <t>研修修了日</t>
    <rPh sb="2" eb="4">
      <t>シュウリョウ</t>
    </rPh>
    <rPh sb="4" eb="5">
      <t>ビ</t>
    </rPh>
    <phoneticPr fontId="7"/>
  </si>
  <si>
    <t>常勤・非常勤</t>
    <rPh sb="0" eb="2">
      <t>ジョウキン</t>
    </rPh>
    <rPh sb="3" eb="6">
      <t>ヒジョウキン</t>
    </rPh>
    <phoneticPr fontId="7"/>
  </si>
  <si>
    <t>就労定着支援員の氏名</t>
    <rPh sb="0" eb="2">
      <t>シュウロウ</t>
    </rPh>
    <rPh sb="2" eb="4">
      <t>テイチャク</t>
    </rPh>
    <rPh sb="4" eb="7">
      <t>シエンイン</t>
    </rPh>
    <rPh sb="8" eb="10">
      <t>シメイ</t>
    </rPh>
    <phoneticPr fontId="7"/>
  </si>
  <si>
    <t>２　異動区分</t>
    <rPh sb="2" eb="6">
      <t>イドウクブン</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</si>
  <si>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7"/>
  </si>
  <si>
    <t>年　　　月　　　日</t>
    <rPh sb="0" eb="1">
      <t>ネン</t>
    </rPh>
    <rPh sb="4" eb="5">
      <t>ガツ</t>
    </rPh>
    <rPh sb="8" eb="9">
      <t>ニチ</t>
    </rPh>
    <phoneticPr fontId="16"/>
  </si>
  <si>
    <t>（別紙35）</t>
    <rPh sb="1" eb="3">
      <t>ベッシ</t>
    </rPh>
    <phoneticPr fontId="15"/>
  </si>
  <si>
    <t>日中活動支援加算に関する届出書</t>
    <phoneticPr fontId="16"/>
  </si>
  <si>
    <t>73</t>
    <phoneticPr fontId="16"/>
  </si>
  <si>
    <t>１　 該当　　　　　　　　２ 　非該当</t>
  </si>
  <si>
    <t>利用者ごとの日中活動実施計画の実施状況を定期的に評価し、必要に応じて当該計画を見直している</t>
  </si>
  <si>
    <t>(４）</t>
  </si>
  <si>
    <t>利用者ごとの日中活動実施計画に従い、保育士等が指定短期入所を行っているとともに、利用者の状態を定期的に記録している</t>
  </si>
  <si>
    <t>(３）</t>
  </si>
  <si>
    <t>保育士・理学療法士・作業療法士・言語聴覚士・その他の職種の者（「保育士等」という）が共同して、利用者ごとの日中活動実施計画を作成している</t>
  </si>
  <si>
    <t>(２）</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</si>
  <si>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7"/>
  </si>
  <si>
    <t>(１）</t>
  </si>
  <si>
    <t>１　新規　　　　　　　　　　２　変更</t>
  </si>
  <si>
    <t>異　動　区　分</t>
    <phoneticPr fontId="7"/>
  </si>
  <si>
    <t>1　 医療型短期入所　　　　　　　　２　 医療型特定短期入所</t>
  </si>
  <si>
    <t>報酬区分</t>
  </si>
  <si>
    <t>事業所・施設の名称</t>
  </si>
  <si>
    <t>日中活動支援加算に関する届出書</t>
    <phoneticPr fontId="15"/>
  </si>
  <si>
    <t>　年　　月　　日</t>
    <phoneticPr fontId="7"/>
  </si>
  <si>
    <t>（別紙49）</t>
    <rPh sb="1" eb="3">
      <t>ベッシ</t>
    </rPh>
    <phoneticPr fontId="15"/>
  </si>
  <si>
    <t>スコアの公表状況に関する届出書</t>
    <phoneticPr fontId="16"/>
  </si>
  <si>
    <t>18-7</t>
    <phoneticPr fontId="16"/>
  </si>
  <si>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7"/>
  </si>
  <si>
    <t>届出時点で未公表の場合、
左記に○を記入する</t>
    <rPh sb="0" eb="2">
      <t>トドケデ</t>
    </rPh>
    <rPh sb="2" eb="4">
      <t>ジテン</t>
    </rPh>
    <rPh sb="5" eb="8">
      <t>ミコウヒョウ</t>
    </rPh>
    <rPh sb="9" eb="11">
      <t>バアイ</t>
    </rPh>
    <rPh sb="13" eb="15">
      <t>サキ</t>
    </rPh>
    <rPh sb="18" eb="20">
      <t>キニュウ</t>
    </rPh>
    <phoneticPr fontId="7"/>
  </si>
  <si>
    <t>ＵＲＬ</t>
    <phoneticPr fontId="7"/>
  </si>
  <si>
    <t>③の場合は左記に
詳細内容を記載</t>
    <rPh sb="5" eb="7">
      <t>サキ</t>
    </rPh>
    <rPh sb="11" eb="13">
      <t>ナイヨウ</t>
    </rPh>
    <phoneticPr fontId="7"/>
  </si>
  <si>
    <t>　③　その他</t>
    <phoneticPr fontId="7"/>
  </si>
  <si>
    <t>　②　事業所のホームページ（TOPページ）</t>
    <phoneticPr fontId="7"/>
  </si>
  <si>
    <t>　①　障害福祉サービス等情報検索ウェブサイト（ＷＡＭネット）</t>
    <phoneticPr fontId="7"/>
  </si>
  <si>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7"/>
  </si>
  <si>
    <t>日</t>
    <rPh sb="0" eb="1">
      <t>ヒ</t>
    </rPh>
    <phoneticPr fontId="7"/>
  </si>
  <si>
    <t>令和</t>
    <rPh sb="0" eb="2">
      <t>レイワ</t>
    </rPh>
    <phoneticPr fontId="7"/>
  </si>
  <si>
    <t>公表の実施時期</t>
    <rPh sb="0" eb="2">
      <t>コウヒョウ</t>
    </rPh>
    <rPh sb="3" eb="5">
      <t>ジッシ</t>
    </rPh>
    <rPh sb="5" eb="7">
      <t>ジキ</t>
    </rPh>
    <phoneticPr fontId="7"/>
  </si>
  <si>
    <t>【スコアの公表状況】</t>
    <rPh sb="5" eb="7">
      <t>コウヒョウ</t>
    </rPh>
    <rPh sb="7" eb="9">
      <t>ジョウキョウ</t>
    </rPh>
    <phoneticPr fontId="7"/>
  </si>
  <si>
    <t>指　定　年　月</t>
    <phoneticPr fontId="7"/>
  </si>
  <si>
    <t>事業所所在地
（区市町村名）</t>
    <rPh sb="0" eb="3">
      <t>ジギョウショ</t>
    </rPh>
    <rPh sb="3" eb="4">
      <t>トコロ</t>
    </rPh>
    <rPh sb="4" eb="5">
      <t>ザイ</t>
    </rPh>
    <rPh sb="5" eb="6">
      <t>チ</t>
    </rPh>
    <rPh sb="8" eb="12">
      <t>クシチョウソン</t>
    </rPh>
    <rPh sb="12" eb="13">
      <t>メイ</t>
    </rPh>
    <phoneticPr fontId="7"/>
  </si>
  <si>
    <t>事業所名</t>
    <rPh sb="0" eb="2">
      <t>ジギョウ</t>
    </rPh>
    <rPh sb="2" eb="3">
      <t>ショ</t>
    </rPh>
    <rPh sb="3" eb="4">
      <t>メイ</t>
    </rPh>
    <phoneticPr fontId="7"/>
  </si>
  <si>
    <t>法　人　名</t>
    <rPh sb="0" eb="1">
      <t>ホウ</t>
    </rPh>
    <rPh sb="2" eb="3">
      <t>ヒト</t>
    </rPh>
    <rPh sb="4" eb="5">
      <t>メイ</t>
    </rPh>
    <phoneticPr fontId="7"/>
  </si>
  <si>
    <t>スコアの公表状況に関する届出書</t>
    <rPh sb="9" eb="10">
      <t>カン</t>
    </rPh>
    <rPh sb="12" eb="15">
      <t>トドケデショ</t>
    </rPh>
    <phoneticPr fontId="7"/>
  </si>
  <si>
    <t>（別紙57）</t>
    <rPh sb="1" eb="3">
      <t>ベッシ</t>
    </rPh>
    <phoneticPr fontId="15"/>
  </si>
  <si>
    <t>注１　就労継続支援Ｂ型サービス費（Ⅰ）又は就労継続支援Ｂ型サービス費（Ⅱ）、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費（Ⅵ）を算定する場合は、ピアサポーターの配置の有無を記載すること。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70" eb="272">
      <t>ハイチ</t>
    </rPh>
    <rPh sb="273" eb="275">
      <t>ウム</t>
    </rPh>
    <rPh sb="276" eb="278">
      <t>キサイ</t>
    </rPh>
    <rPh sb="294" eb="296">
      <t>ハイチ</t>
    </rPh>
    <rPh sb="300" eb="302">
      <t>バアイ</t>
    </rPh>
    <rPh sb="304" eb="306">
      <t>ベッテン</t>
    </rPh>
    <rPh sb="314" eb="315">
      <t>トウ</t>
    </rPh>
    <rPh sb="316" eb="318">
      <t>ハイチ</t>
    </rPh>
    <rPh sb="319" eb="320">
      <t>カン</t>
    </rPh>
    <rPh sb="322" eb="325">
      <t>トドケデショ</t>
    </rPh>
    <rPh sb="327" eb="329">
      <t>テイシュツ</t>
    </rPh>
    <phoneticPr fontId="7"/>
  </si>
  <si>
    <r>
      <t>サービス費</t>
    </r>
    <r>
      <rPr>
        <sz val="6"/>
        <rFont val="ＭＳ Ｐゴシック"/>
        <family val="3"/>
        <charset val="128"/>
      </rPr>
      <t>（Ⅳ）（Ⅴ）（Ⅵ）</t>
    </r>
    <phoneticPr fontId="7"/>
  </si>
  <si>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7"/>
  </si>
  <si>
    <t>開所日数</t>
    <rPh sb="0" eb="2">
      <t>カイショ</t>
    </rPh>
    <rPh sb="2" eb="4">
      <t>ニッスウ</t>
    </rPh>
    <phoneticPr fontId="7"/>
  </si>
  <si>
    <t>延べ利用者数</t>
    <rPh sb="0" eb="1">
      <t>ノ</t>
    </rPh>
    <rPh sb="2" eb="4">
      <t>リヨウ</t>
    </rPh>
    <rPh sb="4" eb="5">
      <t>シャ</t>
    </rPh>
    <rPh sb="5" eb="6">
      <t>スウ</t>
    </rPh>
    <phoneticPr fontId="7"/>
  </si>
  <si>
    <t>工賃総額(円)</t>
    <rPh sb="0" eb="2">
      <t>コウチン</t>
    </rPh>
    <rPh sb="2" eb="4">
      <t>ソウガク</t>
    </rPh>
    <rPh sb="5" eb="6">
      <t>エン</t>
    </rPh>
    <phoneticPr fontId="7"/>
  </si>
  <si>
    <t>平均工賃月額①</t>
    <rPh sb="0" eb="2">
      <t>ヘイキン</t>
    </rPh>
    <rPh sb="2" eb="4">
      <t>コウチン</t>
    </rPh>
    <rPh sb="4" eb="6">
      <t>ゲツガク</t>
    </rPh>
    <phoneticPr fontId="7"/>
  </si>
  <si>
    <t>支払工賃額の状況</t>
    <rPh sb="0" eb="2">
      <t>シハライ</t>
    </rPh>
    <rPh sb="2" eb="4">
      <t>コウチン</t>
    </rPh>
    <rPh sb="4" eb="5">
      <t>ガク</t>
    </rPh>
    <rPh sb="6" eb="8">
      <t>ジョウキョウ</t>
    </rPh>
    <phoneticPr fontId="7"/>
  </si>
  <si>
    <t>サービス費（Ⅰ）・（Ⅱ）・（Ⅲ）</t>
    <rPh sb="4" eb="5">
      <t>ヒ</t>
    </rPh>
    <phoneticPr fontId="7"/>
  </si>
  <si>
    <t>6．就労継続支援B型サービス費（Ⅵ）　</t>
    <phoneticPr fontId="16"/>
  </si>
  <si>
    <t>３．就労継続支援B型サービス費（Ⅲ）</t>
    <phoneticPr fontId="16"/>
  </si>
  <si>
    <t>5．就労継続支援B型サービス費（Ⅴ）　</t>
    <phoneticPr fontId="16"/>
  </si>
  <si>
    <t>２．就労継続支援B型サービス費（Ⅱ）</t>
    <phoneticPr fontId="16"/>
  </si>
  <si>
    <t>4．就労継続支援B型サービス費（Ⅳ）　</t>
    <phoneticPr fontId="16"/>
  </si>
  <si>
    <t>１．就労継続支援B型サービス費（Ⅰ）</t>
    <rPh sb="2" eb="4">
      <t>シュウロウ</t>
    </rPh>
    <rPh sb="4" eb="6">
      <t>ケイゾク</t>
    </rPh>
    <rPh sb="6" eb="8">
      <t>シエン</t>
    </rPh>
    <rPh sb="9" eb="10">
      <t>ガタ</t>
    </rPh>
    <rPh sb="14" eb="15">
      <t>ヒ</t>
    </rPh>
    <phoneticPr fontId="7"/>
  </si>
  <si>
    <t>※「必要なし」の場合、①・②に該当することが分かる根拠書類を添付してください。</t>
    <rPh sb="2" eb="4">
      <t>ヒツヨウ</t>
    </rPh>
    <rPh sb="8" eb="10">
      <t>バアイ</t>
    </rPh>
    <rPh sb="25" eb="27">
      <t>コンキョ</t>
    </rPh>
    <phoneticPr fontId="15"/>
  </si>
  <si>
    <t>に該当するため</t>
    <rPh sb="1" eb="3">
      <t>ガイトウ</t>
    </rPh>
    <phoneticPr fontId="15"/>
  </si>
  <si>
    <t>　　　</t>
    <phoneticPr fontId="15"/>
  </si>
  <si>
    <t>必要なし</t>
    <rPh sb="0" eb="2">
      <t>ヒツヨウ</t>
    </rPh>
    <phoneticPr fontId="7"/>
  </si>
  <si>
    <t>必要あり</t>
    <rPh sb="0" eb="2">
      <t>ヒツヨウ</t>
    </rPh>
    <phoneticPr fontId="7"/>
  </si>
  <si>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5"/>
  </si>
  <si>
    <r>
      <t xml:space="preserve">届出書の提出
</t>
    </r>
    <r>
      <rPr>
        <sz val="8"/>
        <rFont val="ＭＳ ゴシック"/>
        <family val="3"/>
        <charset val="128"/>
      </rPr>
      <t>※該当する方に○をしてください</t>
    </r>
    <rPh sb="0" eb="3">
      <t>トドケデショ</t>
    </rPh>
    <rPh sb="4" eb="6">
      <t>テイシュツ</t>
    </rPh>
    <phoneticPr fontId="15"/>
  </si>
  <si>
    <t>「令和８年６月以降分の届出書」</t>
    <rPh sb="11" eb="14">
      <t>トドケデショ</t>
    </rPh>
    <phoneticPr fontId="7"/>
  </si>
  <si>
    <t>※令和６年４月以降に指定を受けた事業所は、令和８年６月以降新たな基本報酬区分の対象になります。（①に該当しない場合は、「令和８年６月以降分の届出書」を提出してください）</t>
    <rPh sb="1" eb="3">
      <t>レイワ</t>
    </rPh>
    <rPh sb="27" eb="29">
      <t>イコウ</t>
    </rPh>
    <rPh sb="29" eb="30">
      <t>アラ</t>
    </rPh>
    <rPh sb="50" eb="52">
      <t>ガイトウ</t>
    </rPh>
    <rPh sb="55" eb="57">
      <t>バアイ</t>
    </rPh>
    <phoneticPr fontId="15"/>
  </si>
  <si>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5"/>
  </si>
  <si>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5"/>
  </si>
  <si>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5"/>
  </si>
  <si>
    <t>　令和８年６月に就労継続支援B型サービス費（Ⅰ）（Ⅱ）（Ⅲ）の基本報酬区分が変わります。
　就労継続支援サービス（Ⅰ）（Ⅱ）（Ⅲ）の事業所は、「令和８年４月・５月分の届出書」と併せて、「令和８年６月以降分の届出書」も提出してください。
　ただし、以下の①・②のいずれかに該当する事業所は、令和８年６月以降も「令和８年４月・５月分」の基本報酬区分が引き続き適用になるため、「令和８年６月以降分の届出書」の提出は不要です。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5"/>
  </si>
  <si>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5"/>
  </si>
  <si>
    <t>（別紙）</t>
    <rPh sb="1" eb="3">
      <t>ベッシ</t>
    </rPh>
    <phoneticPr fontId="13"/>
  </si>
  <si>
    <t xml:space="preserve"> </t>
    <phoneticPr fontId="16"/>
  </si>
  <si>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ピアサポーターの配置の有無を記載すること。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0" eb="272">
      <t>ヘイキン</t>
    </rPh>
    <rPh sb="272" eb="274">
      <t>コウチン</t>
    </rPh>
    <rPh sb="274" eb="276">
      <t>ゲツガク</t>
    </rPh>
    <rPh sb="276" eb="278">
      <t>クブン</t>
    </rPh>
    <rPh sb="278" eb="279">
      <t>オヨ</t>
    </rPh>
    <rPh sb="302" eb="304">
      <t>キサイ</t>
    </rPh>
    <rPh sb="310" eb="311">
      <t>チュウ</t>
    </rPh>
    <rPh sb="313" eb="315">
      <t>ジュウド</t>
    </rPh>
    <rPh sb="316" eb="318">
      <t>シエン</t>
    </rPh>
    <rPh sb="318" eb="320">
      <t>タイセイ</t>
    </rPh>
    <rPh sb="320" eb="322">
      <t>カサン</t>
    </rPh>
    <rPh sb="326" eb="328">
      <t>サンテイ</t>
    </rPh>
    <rPh sb="332" eb="334">
      <t>バアイ</t>
    </rPh>
    <rPh sb="336" eb="338">
      <t>ヘイキン</t>
    </rPh>
    <rPh sb="338" eb="340">
      <t>コウチン</t>
    </rPh>
    <rPh sb="340" eb="342">
      <t>ゲツガク</t>
    </rPh>
    <rPh sb="344" eb="345">
      <t>セン</t>
    </rPh>
    <rPh sb="345" eb="346">
      <t>エン</t>
    </rPh>
    <rPh sb="347" eb="348">
      <t>クワ</t>
    </rPh>
    <rPh sb="352" eb="353">
      <t>チュウ</t>
    </rPh>
    <rPh sb="357" eb="359">
      <t>コウチン</t>
    </rPh>
    <rPh sb="359" eb="361">
      <t>ゲツガク</t>
    </rPh>
    <rPh sb="477" eb="479">
      <t>ハイチ</t>
    </rPh>
    <rPh sb="480" eb="482">
      <t>ウム</t>
    </rPh>
    <rPh sb="483" eb="485">
      <t>キサイ</t>
    </rPh>
    <rPh sb="501" eb="503">
      <t>ハイチ</t>
    </rPh>
    <rPh sb="507" eb="509">
      <t>バアイ</t>
    </rPh>
    <rPh sb="511" eb="513">
      <t>ベッテン</t>
    </rPh>
    <rPh sb="522" eb="524">
      <t>ハイチ</t>
    </rPh>
    <rPh sb="525" eb="526">
      <t>カン</t>
    </rPh>
    <rPh sb="528" eb="531">
      <t>トドケデショ</t>
    </rPh>
    <rPh sb="533" eb="535">
      <t>テイシュツ</t>
    </rPh>
    <phoneticPr fontId="7"/>
  </si>
  <si>
    <t>前年度の支払工賃額の状況</t>
    <rPh sb="0" eb="3">
      <t>ゼンネンド</t>
    </rPh>
    <rPh sb="4" eb="6">
      <t>シハライ</t>
    </rPh>
    <rPh sb="6" eb="8">
      <t>コウチン</t>
    </rPh>
    <rPh sb="8" eb="9">
      <t>ガク</t>
    </rPh>
    <rPh sb="10" eb="12">
      <t>ジョウキョウ</t>
    </rPh>
    <phoneticPr fontId="7"/>
  </si>
  <si>
    <t>（Ｒ8改定対象）（Ｆ）1万5千円以上1万8千円未満</t>
    <rPh sb="14" eb="15">
      <t>セン</t>
    </rPh>
    <phoneticPr fontId="15"/>
  </si>
  <si>
    <t>（Ｒ8改定対象）（六）1万8千円以上2万円未満</t>
    <rPh sb="9" eb="10">
      <t>ロク</t>
    </rPh>
    <rPh sb="14" eb="15">
      <t>セン</t>
    </rPh>
    <phoneticPr fontId="15"/>
  </si>
  <si>
    <t>（Ｒ8改定対象）（Ｅ）2万円以上2万3千円未満</t>
    <phoneticPr fontId="15"/>
  </si>
  <si>
    <t>（Ｒ8改定対象）（五）2万3千円以上2万5千円未満</t>
    <rPh sb="9" eb="10">
      <t>ゴ</t>
    </rPh>
    <rPh sb="14" eb="15">
      <t>セン</t>
    </rPh>
    <phoneticPr fontId="15"/>
  </si>
  <si>
    <t>（九）なし（経過措置対象）</t>
    <phoneticPr fontId="16"/>
  </si>
  <si>
    <t>（Ｒ8改定対象）（Ｄ）2万5千円以上2万8千円未満</t>
    <rPh sb="14" eb="15">
      <t>セン</t>
    </rPh>
    <phoneticPr fontId="15"/>
  </si>
  <si>
    <t>（八）1万円未満</t>
    <rPh sb="1" eb="2">
      <t>ハチ</t>
    </rPh>
    <phoneticPr fontId="15"/>
  </si>
  <si>
    <t>（Ｒ8改定対象）（四）2万8千円以上3万円未満</t>
    <rPh sb="9" eb="10">
      <t>ヨン</t>
    </rPh>
    <phoneticPr fontId="15"/>
  </si>
  <si>
    <t>（七）1万円以上1万5千円未満</t>
    <rPh sb="1" eb="2">
      <t>ナナ</t>
    </rPh>
    <phoneticPr fontId="15"/>
  </si>
  <si>
    <t>（Ｒ8改定対象）（Ｃ）3万円以上3万3千円未満</t>
    <rPh sb="19" eb="20">
      <t>セン</t>
    </rPh>
    <phoneticPr fontId="15"/>
  </si>
  <si>
    <t>（Ｒ8改定対象外）（六）1万5千円以上2万円未満</t>
    <rPh sb="10" eb="11">
      <t>ロク</t>
    </rPh>
    <phoneticPr fontId="15"/>
  </si>
  <si>
    <t>（Ｒ8改定対象）（三）3万3千円以上3万5千円未満</t>
  </si>
  <si>
    <t>（Ｒ8改定対象外）（五）2万円以上2万5千円未満</t>
    <rPh sb="10" eb="11">
      <t>ゴ</t>
    </rPh>
    <phoneticPr fontId="7"/>
  </si>
  <si>
    <t>（Ｒ8改定対象）（Ｂ）3万5千円以上3万8千円未満</t>
    <rPh sb="21" eb="22">
      <t>セン</t>
    </rPh>
    <phoneticPr fontId="7"/>
  </si>
  <si>
    <t>（Ｒ8改定対象外）（四）2万5千円以上3万円未満</t>
    <rPh sb="10" eb="11">
      <t>ヨン</t>
    </rPh>
    <phoneticPr fontId="7"/>
  </si>
  <si>
    <t>（Ｒ8改定対象）（二）3万8千円以上4万5千円未満</t>
    <rPh sb="9" eb="10">
      <t>ニ</t>
    </rPh>
    <rPh sb="14" eb="15">
      <t>セン</t>
    </rPh>
    <phoneticPr fontId="7"/>
  </si>
  <si>
    <t>（Ｒ8改定対象外）（三）3万円以上3万5千円未満</t>
    <rPh sb="10" eb="11">
      <t>サン</t>
    </rPh>
    <phoneticPr fontId="7"/>
  </si>
  <si>
    <t>（Ｒ8改定対象）（Ａ）4万5千円以上4万8千円未満</t>
    <phoneticPr fontId="7"/>
  </si>
  <si>
    <t>（Ｒ8改定対象外）（二）3万5千円以上4万5千円未満</t>
    <rPh sb="10" eb="11">
      <t>ニ</t>
    </rPh>
    <phoneticPr fontId="7"/>
  </si>
  <si>
    <t>（Ｒ8改定対象）（一）4万8千円以上</t>
  </si>
  <si>
    <t>（Ｒ8改定対象外）（一）4万5千円以上</t>
    <phoneticPr fontId="7"/>
  </si>
  <si>
    <t>①　工賃向上計画において掲げた工賃目標</t>
    <rPh sb="2" eb="4">
      <t>コウチン</t>
    </rPh>
    <rPh sb="4" eb="6">
      <t>コウジョウ</t>
    </rPh>
    <rPh sb="6" eb="8">
      <t>ケイカク</t>
    </rPh>
    <rPh sb="15" eb="17">
      <t>コウチン</t>
    </rPh>
    <rPh sb="17" eb="19">
      <t>モクヒョウ</t>
    </rPh>
    <phoneticPr fontId="1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</si>
  <si>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1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</si>
  <si>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1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</si>
  <si>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1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</si>
  <si>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16"/>
  </si>
  <si>
    <t>⑥　③＋（④－⑤）　※④－⑤が０未満の場合は、０として算定すること。</t>
    <rPh sb="16" eb="18">
      <t>ミマン</t>
    </rPh>
    <rPh sb="19" eb="21">
      <t>バアイ</t>
    </rPh>
    <rPh sb="27" eb="29">
      <t>サンテイ</t>
    </rPh>
    <phoneticPr fontId="16"/>
  </si>
  <si>
    <t>＜要件確認１＞　①≧③＋（④－⑤）となっていること
　　　　　　　　（※④－⑤が０未満の場合は、０として計算）</t>
    <rPh sb="1" eb="3">
      <t>ヨウケン</t>
    </rPh>
    <rPh sb="3" eb="5">
      <t>カクニン</t>
    </rPh>
    <phoneticPr fontId="16"/>
  </si>
  <si>
    <r>
      <t>＜要件確認２＞　</t>
    </r>
    <r>
      <rPr>
        <sz val="12"/>
        <color theme="1"/>
        <rFont val="Microsoft YaHei"/>
        <family val="3"/>
        <charset val="134"/>
      </rPr>
      <t>②≧①となっていること</t>
    </r>
    <rPh sb="1" eb="3">
      <t>ヨウケン</t>
    </rPh>
    <rPh sb="3" eb="5">
      <t>カクニン</t>
    </rPh>
    <phoneticPr fontId="1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</si>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</sst>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000_ "/>
    <numFmt numFmtId="177" formatCode="&quot;（&quot;_ @_ &quot;）&quot;"/>
    <numFmt numFmtId="178" formatCode="0_);[Red]\(0\)"/>
    <numFmt numFmtId="179" formatCode="#,##0_ "/>
    <numFmt numFmtId="180" formatCode="#,##0;&quot;▲ &quot;#,##0"/>
    <numFmt numFmtId="181" formatCode="0.0_ "/>
    <numFmt numFmtId="182" formatCode="###########&quot;人&quot;"/>
    <numFmt numFmtId="183" formatCode="0.0000_ "/>
    <numFmt numFmtId="184" formatCode="##########.###&quot;人&quot;"/>
    <numFmt numFmtId="185" formatCode="0.0&quot;人&quot;"/>
    <numFmt numFmtId="186" formatCode="0.00&quot;人&quot;"/>
    <numFmt numFmtId="187" formatCode="0.0"/>
    <numFmt numFmtId="188" formatCode="h:m"/>
    <numFmt numFmtId="189" formatCode="0.0;\0;0.0"/>
    <numFmt numFmtId="190" formatCode="0.000;\0;0.000"/>
    <numFmt numFmtId="191" formatCode="0.0_ ;[Red]\-0.0\ "/>
    <numFmt numFmtId="192" formatCode="0.0_);[Red]\(0.0\)"/>
    <numFmt numFmtId="193" formatCode="0_ ;[Red]\-0\ "/>
    <numFmt numFmtId="194" formatCode="0.00_);[Red]\(0.00\)"/>
    <numFmt numFmtId="195" formatCode="#,##0.0_ "/>
    <numFmt numFmtId="196" formatCode="0_ "/>
    <numFmt numFmtId="197" formatCode="[&lt;=999]000;[&lt;=9999]000\-00;000\-0000"/>
    <numFmt numFmtId="198" formatCode="0.0%"/>
    <numFmt numFmtId="199" formatCode="0.00_ "/>
  </numFmts>
  <fonts count="22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9"/>
      <name val="ＭＳ ゴシック"/>
      <family val="3"/>
      <charset val="128"/>
    </font>
    <font>
      <sz val="14"/>
      <name val="ＭＳ ゴシック"/>
      <family val="3"/>
      <charset val="128"/>
    </font>
    <font>
      <sz val="10"/>
      <name val="ＭＳ ゴシック"/>
      <family val="3"/>
      <charset val="128"/>
    </font>
    <font>
      <sz val="11"/>
      <color theme="1"/>
      <name val="ＭＳ Ｐゴシック"/>
      <family val="3"/>
      <charset val="128"/>
      <scheme val="minor"/>
    </font>
    <font>
      <sz val="11"/>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sz val="11"/>
      <color theme="1"/>
      <name val="BIZ UDPゴシック"/>
      <family val="3"/>
      <charset val="128"/>
    </font>
    <font>
      <b/>
      <sz val="20"/>
      <color theme="1"/>
      <name val="BIZ UDPゴシック"/>
      <family val="3"/>
      <charset val="128"/>
    </font>
    <font>
      <sz val="14"/>
      <color theme="1"/>
      <name val="BIZ UDPゴシック"/>
      <family val="3"/>
      <charset val="128"/>
    </font>
    <font>
      <sz val="11"/>
      <name val="BIZ UDPゴシック"/>
      <family val="3"/>
      <charset val="128"/>
    </font>
    <font>
      <sz val="14"/>
      <name val="ＭＳ Ｐゴシック"/>
      <family val="3"/>
      <charset val="128"/>
    </font>
    <font>
      <sz val="12"/>
      <color indexed="8"/>
      <name val="ＭＳ Ｐゴシック"/>
      <family val="3"/>
      <charset val="128"/>
    </font>
    <font>
      <sz val="10"/>
      <name val="ＭＳ Ｐゴシック"/>
      <family val="3"/>
      <charset val="128"/>
    </font>
    <font>
      <sz val="11"/>
      <name val="ＭＳ Ｐゴシック"/>
      <family val="3"/>
      <charset val="128"/>
      <scheme val="minor"/>
    </font>
    <font>
      <sz val="12"/>
      <name val="ＭＳ ゴシック"/>
      <family val="3"/>
      <charset val="128"/>
    </font>
    <font>
      <sz val="14"/>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8"/>
      <name val="ＭＳ Ｐゴシック"/>
      <family val="3"/>
      <charset val="128"/>
    </font>
    <font>
      <sz val="10"/>
      <color rgb="FFFF0000"/>
      <name val="ＭＳ ゴシック"/>
      <family val="3"/>
      <charset val="128"/>
    </font>
    <font>
      <sz val="12"/>
      <name val="ＭＳ Ｐゴシック"/>
      <family val="3"/>
      <charset val="128"/>
    </font>
    <font>
      <sz val="14"/>
      <name val="BIZ UDPゴシック"/>
      <family val="3"/>
      <charset val="128"/>
    </font>
    <font>
      <sz val="11"/>
      <color theme="0"/>
      <name val="BIZ UDPゴシック"/>
      <family val="3"/>
      <charset val="128"/>
    </font>
    <font>
      <sz val="14"/>
      <color theme="0"/>
      <name val="BIZ UDPゴシック"/>
      <family val="3"/>
      <charset val="128"/>
    </font>
    <font>
      <sz val="11"/>
      <color theme="1"/>
      <name val="HGSｺﾞｼｯｸM"/>
      <family val="3"/>
      <charset val="128"/>
    </font>
    <font>
      <sz val="11"/>
      <name val="HGSｺﾞｼｯｸM"/>
      <family val="3"/>
      <charset val="128"/>
    </font>
    <font>
      <sz val="11"/>
      <color indexed="8"/>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
      <b/>
      <sz val="14"/>
      <color theme="1"/>
      <name val="HGPｺﾞｼｯｸM"/>
      <family val="3"/>
      <charset val="128"/>
    </font>
    <font>
      <b/>
      <sz val="12"/>
      <color theme="1"/>
      <name val="HGPｺﾞｼｯｸM"/>
      <family val="3"/>
      <charset val="128"/>
    </font>
    <font>
      <sz val="10"/>
      <color theme="1"/>
      <name val="HGPｺﾞｼｯｸM"/>
      <family val="3"/>
      <charset val="128"/>
    </font>
    <font>
      <sz val="9"/>
      <color theme="1"/>
      <name val="HGPｺﾞｼｯｸM"/>
      <family val="3"/>
      <charset val="128"/>
    </font>
    <font>
      <sz val="11"/>
      <color theme="1"/>
      <name val="HGPｺﾞｼｯｸM"/>
      <family val="3"/>
      <charset val="128"/>
    </font>
    <font>
      <b/>
      <sz val="11"/>
      <color theme="1"/>
      <name val="HGPｺﾞｼｯｸM"/>
      <family val="3"/>
      <charset val="128"/>
    </font>
    <font>
      <sz val="8.5"/>
      <color theme="1"/>
      <name val="HGPｺﾞｼｯｸM"/>
      <family val="3"/>
      <charset val="128"/>
    </font>
    <font>
      <sz val="9"/>
      <color theme="1"/>
      <name val="HG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
      <sz val="10"/>
      <name val="HGｺﾞｼｯｸM"/>
      <family val="3"/>
      <charset val="128"/>
    </font>
    <font>
      <b/>
      <sz val="14"/>
      <name val="HGｺﾞｼｯｸM"/>
      <family val="3"/>
      <charset val="128"/>
    </font>
    <font>
      <sz val="11"/>
      <name val="HGｺﾞｼｯｸM"/>
      <family val="3"/>
      <charset val="128"/>
    </font>
    <font>
      <u/>
      <sz val="11"/>
      <name val="HGｺﾞｼｯｸM"/>
      <family val="3"/>
      <charset val="128"/>
    </font>
    <font>
      <sz val="16"/>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1"/>
      <color indexed="8"/>
      <name val="ＭＳ Ｐゴシック"/>
      <family val="3"/>
      <charset val="128"/>
    </font>
    <font>
      <sz val="16"/>
      <color indexed="8"/>
      <name val="ＭＳ Ｐゴシック"/>
      <family val="3"/>
      <charset val="128"/>
    </font>
    <font>
      <b/>
      <sz val="11"/>
      <color indexed="8"/>
      <name val="ＭＳ Ｐゴシック"/>
      <family val="3"/>
      <charset val="128"/>
    </font>
    <font>
      <sz val="18"/>
      <color indexed="8"/>
      <name val="ＭＳ Ｐゴシック"/>
      <family val="3"/>
      <charset val="128"/>
    </font>
    <font>
      <sz val="20"/>
      <name val="ＭＳ Ｐゴシック"/>
      <family val="3"/>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10"/>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11"/>
      <name val="ＭＳ Ｐゴシック"/>
      <family val="3"/>
      <charset val="128"/>
      <scheme val="major"/>
    </font>
    <font>
      <sz val="11"/>
      <color rgb="FFFF0000"/>
      <name val="ＭＳ Ｐゴシック"/>
      <family val="3"/>
      <charset val="128"/>
    </font>
    <font>
      <sz val="9"/>
      <name val="ＭＳ Ｐゴシック"/>
      <family val="3"/>
      <charset val="128"/>
    </font>
    <font>
      <sz val="11"/>
      <color theme="1"/>
      <name val="ＭＳ Ｐゴシック"/>
      <family val="3"/>
      <charset val="128"/>
    </font>
    <font>
      <sz val="8"/>
      <name val="ＭＳ ゴシック"/>
      <family val="3"/>
      <charset val="128"/>
    </font>
    <font>
      <sz val="16"/>
      <color indexed="8"/>
      <name val="ＭＳ Ｐゴシック"/>
      <family val="3"/>
      <charset val="128"/>
      <scheme val="minor"/>
    </font>
    <font>
      <sz val="10"/>
      <color indexed="8"/>
      <name val="ＭＳ Ｐゴシック"/>
      <family val="3"/>
      <charset val="128"/>
      <scheme val="minor"/>
    </font>
    <font>
      <sz val="12"/>
      <color indexed="8"/>
      <name val="ＭＳ Ｐゴシック"/>
      <family val="3"/>
      <charset val="128"/>
      <scheme val="minor"/>
    </font>
    <font>
      <sz val="9"/>
      <color indexed="8"/>
      <name val="ＭＳ Ｐゴシック"/>
      <family val="3"/>
      <charset val="128"/>
      <scheme val="minor"/>
    </font>
    <font>
      <sz val="11"/>
      <color theme="1"/>
      <name val="HGｺﾞｼｯｸM"/>
      <family val="3"/>
      <charset val="128"/>
    </font>
    <font>
      <sz val="14"/>
      <name val="HGｺﾞｼｯｸM"/>
      <family val="3"/>
      <charset val="128"/>
    </font>
    <font>
      <sz val="12"/>
      <color theme="1"/>
      <name val="HGｺﾞｼｯｸM"/>
      <family val="3"/>
      <charset val="128"/>
    </font>
    <font>
      <sz val="12"/>
      <color theme="1"/>
      <name val="Microsoft YaHei"/>
      <family val="3"/>
      <charset val="134"/>
    </font>
    <font>
      <sz val="11"/>
      <color rgb="FFFF0000"/>
      <name val="HGｺﾞｼｯｸM"/>
      <family val="3"/>
      <charset val="128"/>
    </font>
    <font>
      <b/>
      <sz val="14"/>
      <name val="ＭＳ Ｐゴシック"/>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b/>
      <sz val="12"/>
      <name val="ＭＳ Ｐゴシック"/>
      <family val="3"/>
      <charset val="128"/>
    </font>
    <font>
      <sz val="12"/>
      <color rgb="FFFF0000"/>
      <name val="HGｺﾞｼｯｸM"/>
      <family val="3"/>
      <charset val="128"/>
    </font>
    <font>
      <sz val="12"/>
      <color indexed="8"/>
      <name val="ＭＳ ゴシック"/>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9"/>
      <color indexed="8"/>
      <name val="ＭＳ ゴシック"/>
      <family val="3"/>
      <charset val="128"/>
    </font>
    <font>
      <sz val="8.5"/>
      <name val="ＭＳ ゴシック"/>
      <family val="3"/>
      <charset val="128"/>
    </font>
    <font>
      <sz val="11"/>
      <name val="ＭＳ 明朝"/>
      <family val="1"/>
      <charset val="128"/>
    </font>
    <font>
      <sz val="16"/>
      <name val="HGｺﾞｼｯｸM"/>
      <family val="3"/>
      <charset val="128"/>
    </font>
    <font>
      <sz val="11"/>
      <color theme="1"/>
      <name val="ＭＳ ゴシック"/>
      <family val="2"/>
      <charset val="128"/>
    </font>
    <font>
      <sz val="12"/>
      <color theme="1"/>
      <name val="ＭＳ 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sz val="6"/>
      <name val="ＭＳ ゴシック"/>
      <family val="3"/>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6"/>
      <name val="ＭＳ ゴシック"/>
      <family val="3"/>
      <charset val="128"/>
    </font>
    <font>
      <sz val="16"/>
      <color theme="1"/>
      <name val="ＭＳ 明朝"/>
      <family val="1"/>
      <charset val="128"/>
    </font>
    <font>
      <sz val="12"/>
      <name val="ＭＳ 明朝"/>
      <family val="1"/>
      <charset val="128"/>
    </font>
    <font>
      <b/>
      <sz val="9"/>
      <color rgb="FFFF0000"/>
      <name val="ＭＳ ゴシック"/>
      <family val="3"/>
      <charset val="128"/>
    </font>
    <font>
      <sz val="10"/>
      <color theme="1"/>
      <name val="Arial"/>
      <family val="2"/>
    </font>
    <font>
      <sz val="8"/>
      <color theme="1"/>
      <name val="ＭＳ 明朝"/>
      <family val="1"/>
      <charset val="128"/>
    </font>
    <font>
      <sz val="6"/>
      <color theme="1"/>
      <name val="ＭＳ 明朝"/>
      <family val="1"/>
      <charset val="128"/>
    </font>
    <font>
      <sz val="9"/>
      <color theme="1"/>
      <name val="ＭＳ 明朝"/>
      <family val="1"/>
      <charset val="128"/>
    </font>
    <font>
      <b/>
      <u/>
      <sz val="9"/>
      <color theme="1"/>
      <name val="ＭＳ ゴシック"/>
      <family val="3"/>
      <charset val="128"/>
    </font>
    <font>
      <b/>
      <sz val="9"/>
      <color rgb="FFFF0000"/>
      <name val="ＭＳ 明朝"/>
      <family val="1"/>
      <charset val="128"/>
    </font>
    <font>
      <sz val="12"/>
      <color theme="1"/>
      <name val="HGSｺﾞｼｯｸM"/>
      <family val="3"/>
      <charset val="128"/>
    </font>
    <font>
      <sz val="12"/>
      <name val="HGSｺﾞｼｯｸM"/>
      <family val="3"/>
      <charset val="128"/>
    </font>
    <font>
      <b/>
      <sz val="12"/>
      <name val="HGSｺﾞｼｯｸM"/>
      <family val="3"/>
      <charset val="128"/>
    </font>
    <font>
      <b/>
      <sz val="12"/>
      <color rgb="FFFF0000"/>
      <name val="HGSｺﾞｼｯｸM"/>
      <family val="3"/>
      <charset val="128"/>
    </font>
    <font>
      <b/>
      <sz val="14"/>
      <color theme="1"/>
      <name val="ＭＳ ゴシック"/>
      <family val="3"/>
      <charset val="128"/>
    </font>
    <font>
      <b/>
      <sz val="6"/>
      <color theme="7"/>
      <name val="ＭＳ ゴシック"/>
      <family val="3"/>
      <charset val="128"/>
    </font>
    <font>
      <b/>
      <u/>
      <sz val="6"/>
      <color theme="1"/>
      <name val="ＭＳ ゴシック"/>
      <family val="3"/>
      <charset val="128"/>
    </font>
    <font>
      <sz val="10"/>
      <color theme="1"/>
      <name val="ＭＳ Ｐゴシック"/>
      <family val="3"/>
      <charset val="128"/>
    </font>
    <font>
      <b/>
      <sz val="11"/>
      <color rgb="FFFF0000"/>
      <name val="ＭＳ ゴシック"/>
      <family val="3"/>
      <charset val="128"/>
    </font>
    <font>
      <sz val="12"/>
      <color theme="1"/>
      <name val="ＭＳ Ｐゴシック"/>
      <family val="3"/>
      <charset val="128"/>
    </font>
    <font>
      <sz val="16"/>
      <color theme="1"/>
      <name val="ＭＳ Ｐゴシック"/>
      <family val="3"/>
      <charset val="128"/>
    </font>
    <font>
      <sz val="10"/>
      <color rgb="FFFF0000"/>
      <name val="ＭＳ Ｐゴシック"/>
      <family val="3"/>
      <charset val="128"/>
    </font>
    <font>
      <sz val="9"/>
      <color theme="1"/>
      <name val="ＭＳ Ｐゴシック"/>
      <family val="3"/>
      <charset val="128"/>
      <scheme val="minor"/>
    </font>
    <font>
      <sz val="10"/>
      <color rgb="FFFF0000"/>
      <name val="ＭＳ Ｐゴシック"/>
      <family val="3"/>
      <charset val="128"/>
      <scheme val="minor"/>
    </font>
    <font>
      <sz val="9"/>
      <color indexed="8"/>
      <name val="ＭＳ Ｐゴシック"/>
      <family val="3"/>
      <charset val="128"/>
    </font>
    <font>
      <sz val="9"/>
      <color theme="1"/>
      <name val="ＭＳ Ｐゴシック"/>
      <family val="3"/>
      <charset val="128"/>
    </font>
    <font>
      <sz val="9"/>
      <color rgb="FFFF0000"/>
      <name val="ＭＳ Ｐゴシック"/>
      <family val="3"/>
      <charset val="128"/>
    </font>
    <font>
      <sz val="10"/>
      <color indexed="8"/>
      <name val="ＭＳ Ｐゴシック"/>
      <family val="3"/>
      <charset val="128"/>
    </font>
    <font>
      <sz val="10"/>
      <color indexed="10"/>
      <name val="ＭＳ Ｐゴシック"/>
      <family val="3"/>
      <charset val="128"/>
    </font>
    <font>
      <sz val="10"/>
      <color indexed="8"/>
      <name val="ＭＳ ゴシック"/>
      <family val="3"/>
      <charset val="128"/>
    </font>
    <font>
      <sz val="10"/>
      <color indexed="10"/>
      <name val="ＭＳ ゴシック"/>
      <family val="3"/>
      <charset val="128"/>
    </font>
    <font>
      <sz val="11"/>
      <color indexed="10"/>
      <name val="ＭＳ Ｐゴシック"/>
      <family val="3"/>
      <charset val="128"/>
      <scheme val="minor"/>
    </font>
    <font>
      <sz val="10"/>
      <color indexed="10"/>
      <name val="ＭＳ Ｐゴシック"/>
      <family val="3"/>
      <charset val="128"/>
      <scheme val="minor"/>
    </font>
    <font>
      <u/>
      <sz val="11"/>
      <color rgb="FFFF0000"/>
      <name val="HGｺﾞｼｯｸM"/>
      <family val="3"/>
      <charset val="128"/>
    </font>
    <font>
      <sz val="10"/>
      <color rgb="FFFF0000"/>
      <name val="HGｺﾞｼｯｸM"/>
      <family val="3"/>
      <charset val="128"/>
    </font>
    <font>
      <sz val="11"/>
      <color theme="1"/>
      <name val="ＭＳ ゴシック"/>
      <family val="3"/>
      <charset val="128"/>
    </font>
    <font>
      <b/>
      <sz val="14"/>
      <color theme="1"/>
      <name val="HGｺﾞｼｯｸM"/>
      <family val="3"/>
      <charset val="128"/>
    </font>
    <font>
      <sz val="10"/>
      <color theme="1"/>
      <name val="HGｺﾞｼｯｸM"/>
      <family val="3"/>
      <charset val="128"/>
    </font>
    <font>
      <sz val="10.5"/>
      <name val="HGSｺﾞｼｯｸM"/>
      <family val="3"/>
      <charset val="128"/>
    </font>
    <font>
      <sz val="16"/>
      <color theme="1"/>
      <name val="HGSｺﾞｼｯｸM"/>
      <family val="3"/>
      <charset val="128"/>
    </font>
    <font>
      <sz val="14"/>
      <color rgb="FFFF0000"/>
      <name val="ＭＳ Ｐゴシック"/>
      <family val="3"/>
      <charset val="128"/>
    </font>
    <font>
      <sz val="7"/>
      <name val="HGｺﾞｼｯｸM"/>
      <family val="3"/>
      <charset val="128"/>
    </font>
    <font>
      <sz val="6"/>
      <name val="ＭＳ 明朝"/>
      <family val="1"/>
      <charset val="128"/>
    </font>
    <font>
      <b/>
      <sz val="11"/>
      <name val="ＭＳ Ｐゴシック"/>
      <family val="3"/>
      <charset val="128"/>
    </font>
    <font>
      <sz val="11"/>
      <color theme="1"/>
      <name val="HGSｺﾞｼｯｸE"/>
      <family val="3"/>
      <charset val="128"/>
    </font>
    <font>
      <sz val="11"/>
      <name val="HGSｺﾞｼｯｸE"/>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color rgb="FF000000"/>
      <name val="HGｺﾞｼｯｸM"/>
      <family val="3"/>
      <charset val="128"/>
    </font>
    <font>
      <b/>
      <sz val="11"/>
      <color theme="1"/>
      <name val="HGｺﾞｼｯｸM"/>
      <family val="3"/>
      <charset val="128"/>
    </font>
    <font>
      <sz val="8"/>
      <name val="HGSｺﾞｼｯｸM"/>
      <family val="3"/>
      <charset val="128"/>
    </font>
    <font>
      <sz val="14"/>
      <name val="HGSｺﾞｼｯｸM"/>
      <family val="3"/>
      <charset val="128"/>
    </font>
    <font>
      <sz val="10"/>
      <color indexed="8"/>
      <name val="HGSｺﾞｼｯｸM"/>
      <family val="3"/>
      <charset val="128"/>
    </font>
    <font>
      <sz val="10"/>
      <color rgb="FFFF0000"/>
      <name val="HGSｺﾞｼｯｸM"/>
      <family val="3"/>
      <charset val="128"/>
    </font>
    <font>
      <sz val="9"/>
      <color indexed="8"/>
      <name val="HGSｺﾞｼｯｸM"/>
      <family val="3"/>
      <charset val="128"/>
    </font>
    <font>
      <b/>
      <sz val="16"/>
      <color theme="1"/>
      <name val="HGSｺﾞｼｯｸM"/>
      <family val="3"/>
      <charset val="128"/>
    </font>
    <font>
      <sz val="16"/>
      <name val="HGSｺﾞｼｯｸM"/>
      <family val="3"/>
      <charset val="128"/>
    </font>
    <font>
      <b/>
      <sz val="16"/>
      <name val="HGSｺﾞｼｯｸM"/>
      <family val="3"/>
      <charset val="128"/>
    </font>
    <font>
      <sz val="11"/>
      <name val="HGPｺﾞｼｯｸM"/>
      <family val="3"/>
      <charset val="128"/>
    </font>
    <font>
      <sz val="12"/>
      <color theme="1"/>
      <name val="HGSｺﾞｼｯｸM"/>
      <family val="1"/>
      <charset val="128"/>
    </font>
    <font>
      <sz val="6"/>
      <name val="HGｺﾞｼｯｸM"/>
      <family val="3"/>
      <charset val="128"/>
    </font>
    <font>
      <sz val="10"/>
      <name val="Microsoft YaHei"/>
      <family val="3"/>
      <charset val="134"/>
    </font>
    <font>
      <b/>
      <sz val="12"/>
      <name val="HGｺﾞｼｯｸM"/>
      <family val="3"/>
      <charset val="128"/>
    </font>
    <font>
      <b/>
      <sz val="11"/>
      <color theme="1"/>
      <name val="ＭＳ Ｐゴシック"/>
      <family val="3"/>
      <charset val="128"/>
    </font>
    <font>
      <sz val="20"/>
      <name val="HGｺﾞｼｯｸM"/>
      <family val="3"/>
      <charset val="128"/>
    </font>
    <font>
      <sz val="10"/>
      <name val="ＭＳ 明朝"/>
      <family val="1"/>
      <charset val="128"/>
    </font>
    <font>
      <sz val="14"/>
      <color theme="1"/>
      <name val="HGｺﾞｼｯｸM"/>
      <family val="3"/>
      <charset val="128"/>
    </font>
    <font>
      <sz val="11"/>
      <color rgb="FF000000"/>
      <name val="ＭＳ Ｐゴシック"/>
      <family val="3"/>
      <charset val="128"/>
    </font>
    <font>
      <sz val="8"/>
      <name val="ＭＳ Ｐゴシック"/>
      <family val="3"/>
      <charset val="128"/>
      <scheme val="minor"/>
    </font>
    <font>
      <b/>
      <sz val="8"/>
      <name val="ＭＳ ゴシック"/>
      <family val="3"/>
      <charset val="128"/>
    </font>
    <font>
      <b/>
      <sz val="10"/>
      <color rgb="FFFF0000"/>
      <name val="ＭＳ ゴシック"/>
      <family val="3"/>
      <charset val="128"/>
    </font>
    <font>
      <sz val="14"/>
      <name val="BIZ UDゴシック"/>
      <family val="3"/>
      <charset val="128"/>
    </font>
    <font>
      <b/>
      <sz val="10"/>
      <name val="ＭＳ ゴシック"/>
      <family val="3"/>
      <charset val="128"/>
    </font>
    <font>
      <sz val="12"/>
      <color theme="1"/>
      <name val="BIZ UDPゴシック"/>
      <family val="3"/>
      <charset val="128"/>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indexed="2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s>
  <borders count="3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indexed="64"/>
      </top>
      <bottom style="hair">
        <color indexed="64"/>
      </bottom>
      <diagonal/>
    </border>
    <border>
      <left style="thin">
        <color theme="0" tint="-0.24994659260841701"/>
      </left>
      <right style="thin">
        <color theme="0" tint="-0.24994659260841701"/>
      </right>
      <top style="thin">
        <color indexed="64"/>
      </top>
      <bottom style="hair">
        <color indexed="64"/>
      </bottom>
      <diagonal/>
    </border>
    <border>
      <left style="thin">
        <color theme="0" tint="-0.24994659260841701"/>
      </left>
      <right style="thin">
        <color indexed="64"/>
      </right>
      <top style="thin">
        <color indexed="64"/>
      </top>
      <bottom style="hair">
        <color indexed="64"/>
      </bottom>
      <diagonal/>
    </border>
    <border>
      <left style="thin">
        <color indexed="64"/>
      </left>
      <right style="thin">
        <color theme="0" tint="-0.24994659260841701"/>
      </right>
      <top style="hair">
        <color indexed="64"/>
      </top>
      <bottom style="hair">
        <color indexed="64"/>
      </bottom>
      <diagonal/>
    </border>
    <border>
      <left style="thin">
        <color theme="0" tint="-0.24994659260841701"/>
      </left>
      <right style="thin">
        <color theme="0" tint="-0.24994659260841701"/>
      </right>
      <top style="hair">
        <color indexed="64"/>
      </top>
      <bottom style="hair">
        <color indexed="64"/>
      </bottom>
      <diagonal/>
    </border>
    <border>
      <left style="thin">
        <color theme="0" tint="-0.24994659260841701"/>
      </left>
      <right style="thin">
        <color indexed="64"/>
      </right>
      <top style="hair">
        <color indexed="64"/>
      </top>
      <bottom style="hair">
        <color indexed="64"/>
      </bottom>
      <diagonal/>
    </border>
    <border>
      <left style="thin">
        <color indexed="64"/>
      </left>
      <right style="thin">
        <color theme="0" tint="-0.24994659260841701"/>
      </right>
      <top style="hair">
        <color indexed="64"/>
      </top>
      <bottom style="thin">
        <color indexed="64"/>
      </bottom>
      <diagonal/>
    </border>
    <border>
      <left style="thin">
        <color theme="0" tint="-0.24994659260841701"/>
      </left>
      <right style="thin">
        <color theme="0" tint="-0.24994659260841701"/>
      </right>
      <top style="hair">
        <color indexed="64"/>
      </top>
      <bottom style="thin">
        <color indexed="64"/>
      </bottom>
      <diagonal/>
    </border>
    <border>
      <left style="thin">
        <color theme="0" tint="-0.24994659260841701"/>
      </left>
      <right style="thin">
        <color indexed="64"/>
      </right>
      <top style="hair">
        <color indexed="64"/>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style="double">
        <color auto="1"/>
      </left>
      <right style="thin">
        <color auto="1"/>
      </right>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thin">
        <color auto="1"/>
      </right>
      <top style="thin">
        <color auto="1"/>
      </top>
      <bottom style="dotted">
        <color auto="1"/>
      </bottom>
      <diagonal/>
    </border>
    <border>
      <left/>
      <right/>
      <top style="thin">
        <color auto="1"/>
      </top>
      <bottom style="hair">
        <color auto="1"/>
      </bottom>
      <diagonal/>
    </border>
    <border>
      <left style="double">
        <color indexed="64"/>
      </left>
      <right/>
      <top style="double">
        <color indexed="64"/>
      </top>
      <bottom style="thin">
        <color indexed="64"/>
      </bottom>
      <diagonal/>
    </border>
    <border>
      <left/>
      <right style="double">
        <color auto="1"/>
      </right>
      <top style="double">
        <color auto="1"/>
      </top>
      <bottom style="thin">
        <color auto="1"/>
      </bottom>
      <diagonal/>
    </border>
    <border>
      <left/>
      <right style="thin">
        <color auto="1"/>
      </right>
      <top/>
      <bottom style="hair">
        <color auto="1"/>
      </bottom>
      <diagonal/>
    </border>
    <border>
      <left style="double">
        <color auto="1"/>
      </left>
      <right/>
      <top/>
      <bottom/>
      <diagonal/>
    </border>
    <border>
      <left style="double">
        <color auto="1"/>
      </left>
      <right/>
      <top/>
      <bottom style="double">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indexed="64"/>
      </top>
      <bottom style="dotted">
        <color indexed="64"/>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style="hair">
        <color indexed="64"/>
      </top>
      <bottom style="thin">
        <color auto="1"/>
      </bottom>
      <diagonal/>
    </border>
    <border>
      <left style="medium">
        <color indexed="64"/>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8"/>
      </left>
      <right style="thin">
        <color indexed="8"/>
      </right>
      <top/>
      <bottom style="thin">
        <color indexed="8"/>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medium">
        <color indexed="64"/>
      </right>
      <top style="double">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right style="medium">
        <color indexed="64"/>
      </right>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ck">
        <color indexed="64"/>
      </right>
      <top style="thin">
        <color indexed="64"/>
      </top>
      <bottom/>
      <diagonal/>
    </border>
    <border>
      <left style="thick">
        <color indexed="64"/>
      </left>
      <right/>
      <top/>
      <bottom style="double">
        <color indexed="64"/>
      </bottom>
      <diagonal/>
    </border>
    <border>
      <left/>
      <right style="thick">
        <color indexed="64"/>
      </right>
      <top/>
      <bottom style="double">
        <color indexed="64"/>
      </bottom>
      <diagonal/>
    </border>
    <border>
      <left style="thick">
        <color indexed="64"/>
      </left>
      <right style="thin">
        <color indexed="64"/>
      </right>
      <top style="double">
        <color indexed="64"/>
      </top>
      <bottom/>
      <diagonal/>
    </border>
    <border>
      <left style="thin">
        <color indexed="64"/>
      </left>
      <right style="thick">
        <color indexed="64"/>
      </right>
      <top style="double">
        <color indexed="64"/>
      </top>
      <bottom/>
      <diagonal/>
    </border>
    <border>
      <left style="thick">
        <color indexed="64"/>
      </left>
      <right style="thin">
        <color indexed="64"/>
      </right>
      <top/>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right style="thick">
        <color indexed="64"/>
      </right>
      <top/>
      <bottom/>
      <diagonal/>
    </border>
    <border>
      <left/>
      <right style="thick">
        <color indexed="64"/>
      </right>
      <top/>
      <bottom style="thin">
        <color indexed="64"/>
      </bottom>
      <diagonal/>
    </border>
    <border>
      <left style="thick">
        <color indexed="64"/>
      </left>
      <right style="thin">
        <color indexed="64"/>
      </right>
      <top/>
      <bottom style="medium">
        <color indexed="64"/>
      </bottom>
      <diagonal/>
    </border>
    <border>
      <left/>
      <right style="thick">
        <color indexed="64"/>
      </right>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style="double">
        <color indexed="8"/>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ouble">
        <color indexed="64"/>
      </left>
      <right/>
      <top style="double">
        <color indexed="64"/>
      </top>
      <bottom style="double">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medium">
        <color indexed="64"/>
      </right>
      <top style="dashed">
        <color indexed="64"/>
      </top>
      <bottom/>
      <diagonal/>
    </border>
    <border>
      <left style="medium">
        <color indexed="64"/>
      </left>
      <right/>
      <top style="dashed">
        <color indexed="64"/>
      </top>
      <bottom/>
      <diagonal/>
    </border>
    <border>
      <left/>
      <right style="medium">
        <color indexed="64"/>
      </right>
      <top/>
      <bottom style="dashed">
        <color indexed="64"/>
      </bottom>
      <diagonal/>
    </border>
    <border>
      <left/>
      <right/>
      <top/>
      <bottom style="dashed">
        <color auto="1"/>
      </bottom>
      <diagonal/>
    </border>
    <border>
      <left style="medium">
        <color auto="1"/>
      </left>
      <right/>
      <top/>
      <bottom style="dashed">
        <color auto="1"/>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auto="1"/>
      </left>
      <right style="thin">
        <color auto="1"/>
      </right>
      <top/>
      <bottom/>
      <diagonal/>
    </border>
    <border>
      <left style="thin">
        <color auto="1"/>
      </left>
      <right/>
      <top/>
      <bottom/>
      <diagonal/>
    </border>
  </borders>
  <cellStyleXfs count="36">
    <xf numFmtId="0" fontId="0" fillId="0" borderId="0">
      <alignment vertical="center"/>
    </xf>
    <xf numFmtId="38" fontId="8" fillId="0" borderId="0" applyFont="0" applyFill="0" applyBorder="0" applyAlignment="0" applyProtection="0">
      <alignment vertical="center"/>
    </xf>
    <xf numFmtId="0" fontId="8" fillId="0" borderId="0"/>
    <xf numFmtId="0" fontId="8" fillId="0" borderId="0">
      <alignment vertical="center"/>
    </xf>
    <xf numFmtId="0" fontId="8" fillId="0" borderId="0">
      <alignment vertical="center"/>
    </xf>
    <xf numFmtId="0" fontId="14" fillId="0" borderId="0">
      <alignment vertical="center"/>
    </xf>
    <xf numFmtId="0" fontId="13" fillId="0" borderId="0"/>
    <xf numFmtId="0" fontId="6" fillId="0" borderId="0">
      <alignment vertical="center"/>
    </xf>
    <xf numFmtId="0" fontId="13" fillId="0" borderId="0">
      <alignment vertical="center"/>
    </xf>
    <xf numFmtId="0" fontId="5" fillId="0" borderId="0">
      <alignment vertical="center"/>
    </xf>
    <xf numFmtId="0" fontId="5" fillId="0" borderId="0">
      <alignment vertical="center"/>
    </xf>
    <xf numFmtId="0" fontId="8" fillId="0" borderId="0"/>
    <xf numFmtId="0" fontId="8" fillId="0" borderId="0">
      <alignment vertical="center"/>
    </xf>
    <xf numFmtId="0" fontId="8" fillId="0" borderId="0"/>
    <xf numFmtId="0" fontId="8" fillId="0" borderId="0"/>
    <xf numFmtId="0" fontId="4" fillId="0" borderId="0">
      <alignment vertical="center"/>
    </xf>
    <xf numFmtId="0" fontId="13" fillId="0" borderId="0">
      <alignment vertical="center"/>
    </xf>
    <xf numFmtId="38" fontId="100" fillId="0" borderId="0" applyFont="0" applyFill="0" applyBorder="0" applyAlignment="0" applyProtection="0">
      <alignment vertical="center"/>
    </xf>
    <xf numFmtId="0" fontId="8" fillId="0" borderId="0">
      <alignment vertical="center"/>
    </xf>
    <xf numFmtId="38" fontId="115" fillId="0" borderId="0" applyFont="0" applyFill="0" applyBorder="0" applyAlignment="0" applyProtection="0"/>
    <xf numFmtId="0" fontId="131" fillId="0" borderId="0">
      <alignment vertical="center"/>
    </xf>
    <xf numFmtId="0" fontId="8" fillId="0" borderId="0">
      <alignment vertical="center"/>
    </xf>
    <xf numFmtId="0" fontId="8" fillId="0" borderId="0">
      <alignment vertical="center"/>
    </xf>
    <xf numFmtId="38" fontId="8" fillId="0" borderId="0" applyFont="0" applyFill="0" applyBorder="0" applyAlignment="0" applyProtection="0">
      <alignment vertical="center"/>
    </xf>
    <xf numFmtId="0" fontId="3" fillId="0" borderId="0">
      <alignment vertical="center"/>
    </xf>
    <xf numFmtId="0" fontId="8" fillId="0" borderId="0">
      <alignment vertical="center"/>
    </xf>
    <xf numFmtId="0" fontId="2" fillId="0" borderId="0">
      <alignment vertical="center"/>
    </xf>
    <xf numFmtId="0" fontId="8" fillId="0" borderId="0">
      <alignment vertical="center"/>
    </xf>
    <xf numFmtId="0" fontId="1" fillId="0" borderId="0">
      <alignment vertical="center"/>
    </xf>
    <xf numFmtId="0" fontId="8" fillId="0" borderId="0">
      <alignment vertical="center"/>
    </xf>
    <xf numFmtId="0" fontId="8" fillId="0" borderId="0">
      <alignment vertical="center"/>
    </xf>
    <xf numFmtId="9" fontId="1" fillId="0" borderId="0" applyFont="0" applyFill="0" applyBorder="0" applyAlignment="0" applyProtection="0">
      <alignment vertical="center"/>
    </xf>
    <xf numFmtId="0" fontId="1" fillId="0" borderId="0">
      <alignment vertical="center"/>
    </xf>
    <xf numFmtId="0" fontId="13" fillId="0" borderId="0">
      <alignment vertical="center"/>
    </xf>
    <xf numFmtId="0" fontId="8" fillId="0" borderId="0">
      <alignment vertical="center"/>
    </xf>
    <xf numFmtId="0" fontId="213" fillId="0" borderId="0">
      <alignment vertical="center"/>
    </xf>
  </cellStyleXfs>
  <cellXfs count="4660">
    <xf numFmtId="0" fontId="0" fillId="0" borderId="0" xfId="0">
      <alignment vertical="center"/>
    </xf>
    <xf numFmtId="0" fontId="21" fillId="0" borderId="0" xfId="0" applyFont="1">
      <alignment vertical="center"/>
    </xf>
    <xf numFmtId="0" fontId="8" fillId="0" borderId="2" xfId="0" applyFont="1" applyBorder="1" applyAlignment="1">
      <alignment horizontal="center" vertical="center"/>
    </xf>
    <xf numFmtId="0" fontId="23" fillId="0" borderId="0" xfId="0" applyFont="1">
      <alignment vertical="center"/>
    </xf>
    <xf numFmtId="0" fontId="25" fillId="0" borderId="0" xfId="12" applyFont="1">
      <alignment vertical="center"/>
    </xf>
    <xf numFmtId="0" fontId="9" fillId="0" borderId="0" xfId="12" applyFont="1">
      <alignment vertical="center"/>
    </xf>
    <xf numFmtId="0" fontId="31" fillId="0" borderId="0" xfId="12" applyFont="1" applyAlignment="1">
      <alignment horizontal="left" vertical="center" wrapText="1"/>
    </xf>
    <xf numFmtId="0" fontId="21" fillId="0" borderId="0" xfId="3" applyFont="1">
      <alignment vertical="center"/>
    </xf>
    <xf numFmtId="0" fontId="8" fillId="0" borderId="0" xfId="3">
      <alignment vertical="center"/>
    </xf>
    <xf numFmtId="0" fontId="12" fillId="0" borderId="0" xfId="0" applyFont="1">
      <alignment vertical="center"/>
    </xf>
    <xf numFmtId="0" fontId="21" fillId="0" borderId="0" xfId="0" applyFont="1" applyAlignment="1">
      <alignment horizontal="center" vertical="center"/>
    </xf>
    <xf numFmtId="0" fontId="8" fillId="0" borderId="0" xfId="3" applyAlignment="1">
      <alignment horizontal="right" vertical="center"/>
    </xf>
    <xf numFmtId="0" fontId="21" fillId="0" borderId="0" xfId="3" applyFont="1" applyAlignment="1">
      <alignment horizontal="center" vertical="center"/>
    </xf>
    <xf numFmtId="0" fontId="36" fillId="2" borderId="10" xfId="8" applyFont="1" applyFill="1" applyBorder="1" applyAlignment="1">
      <alignment horizontal="left" vertical="center"/>
    </xf>
    <xf numFmtId="0" fontId="36" fillId="2" borderId="9" xfId="8" applyFont="1" applyFill="1" applyBorder="1">
      <alignment vertical="center"/>
    </xf>
    <xf numFmtId="0" fontId="36" fillId="2" borderId="9" xfId="8" applyFont="1" applyFill="1" applyBorder="1" applyAlignment="1">
      <alignment horizontal="left" vertical="center"/>
    </xf>
    <xf numFmtId="0" fontId="36" fillId="2" borderId="11" xfId="8" applyFont="1" applyFill="1" applyBorder="1">
      <alignment vertical="center"/>
    </xf>
    <xf numFmtId="0" fontId="36" fillId="2" borderId="4" xfId="8" applyFont="1" applyFill="1" applyBorder="1">
      <alignment vertical="center"/>
    </xf>
    <xf numFmtId="0" fontId="36" fillId="2" borderId="0" xfId="8" applyFont="1" applyFill="1">
      <alignment vertical="center"/>
    </xf>
    <xf numFmtId="0" fontId="9" fillId="0" borderId="0" xfId="0" applyFont="1">
      <alignment vertical="center"/>
    </xf>
    <xf numFmtId="0" fontId="9" fillId="0" borderId="0" xfId="0" applyFont="1" applyAlignment="1">
      <alignment horizontal="left" vertical="center"/>
    </xf>
    <xf numFmtId="0" fontId="24" fillId="0" borderId="0" xfId="8" applyFont="1">
      <alignment vertical="center"/>
    </xf>
    <xf numFmtId="0" fontId="24" fillId="0" borderId="0" xfId="8" applyFont="1" applyAlignment="1">
      <alignment horizontal="center" vertical="center"/>
    </xf>
    <xf numFmtId="0" fontId="24" fillId="0" borderId="7" xfId="8" applyFont="1" applyBorder="1">
      <alignment vertical="center"/>
    </xf>
    <xf numFmtId="0" fontId="24" fillId="0" borderId="12" xfId="8" applyFont="1" applyBorder="1">
      <alignment vertical="center"/>
    </xf>
    <xf numFmtId="0" fontId="24" fillId="0" borderId="8" xfId="8" applyFont="1" applyBorder="1">
      <alignment vertical="center"/>
    </xf>
    <xf numFmtId="0" fontId="24" fillId="0" borderId="10" xfId="8" applyFont="1" applyBorder="1">
      <alignment vertical="center"/>
    </xf>
    <xf numFmtId="0" fontId="24" fillId="0" borderId="9" xfId="8" applyFont="1" applyBorder="1" applyAlignment="1">
      <alignment horizontal="left" vertical="center"/>
    </xf>
    <xf numFmtId="49" fontId="24" fillId="0" borderId="0" xfId="8" applyNumberFormat="1" applyFont="1">
      <alignment vertical="center"/>
    </xf>
    <xf numFmtId="0" fontId="24" fillId="0" borderId="9" xfId="8" applyFont="1" applyBorder="1">
      <alignment vertical="center"/>
    </xf>
    <xf numFmtId="0" fontId="24" fillId="0" borderId="3" xfId="8" applyFont="1" applyBorder="1">
      <alignment vertical="center"/>
    </xf>
    <xf numFmtId="0" fontId="24" fillId="0" borderId="11" xfId="8" applyFont="1" applyBorder="1">
      <alignment vertical="center"/>
    </xf>
    <xf numFmtId="0" fontId="24" fillId="0" borderId="4" xfId="8" applyFont="1" applyBorder="1" applyAlignment="1">
      <alignment horizontal="left" vertical="center"/>
    </xf>
    <xf numFmtId="0" fontId="24" fillId="0" borderId="7" xfId="8" applyFont="1" applyBorder="1" applyAlignment="1">
      <alignment horizontal="center" vertical="center" textRotation="255" wrapText="1"/>
    </xf>
    <xf numFmtId="0" fontId="24" fillId="0" borderId="7" xfId="8" applyFont="1" applyBorder="1" applyAlignment="1">
      <alignment horizontal="center" vertical="center"/>
    </xf>
    <xf numFmtId="0" fontId="27" fillId="0" borderId="10" xfId="8" applyFont="1" applyBorder="1">
      <alignment vertical="center"/>
    </xf>
    <xf numFmtId="0" fontId="66" fillId="0" borderId="0" xfId="8" applyFont="1">
      <alignment vertical="center"/>
    </xf>
    <xf numFmtId="0" fontId="24" fillId="0" borderId="4" xfId="8" applyFont="1" applyBorder="1">
      <alignment vertical="center"/>
    </xf>
    <xf numFmtId="0" fontId="24" fillId="0" borderId="0" xfId="8" applyFont="1" applyAlignment="1">
      <alignment vertical="top"/>
    </xf>
    <xf numFmtId="0" fontId="24" fillId="0" borderId="0" xfId="8" applyFont="1" applyAlignment="1">
      <alignment horizontal="center" vertical="center" wrapText="1"/>
    </xf>
    <xf numFmtId="0" fontId="27" fillId="0" borderId="0" xfId="8" applyFont="1">
      <alignment vertical="center"/>
    </xf>
    <xf numFmtId="0" fontId="27" fillId="0" borderId="1" xfId="8" applyFont="1" applyBorder="1">
      <alignment vertical="center"/>
    </xf>
    <xf numFmtId="56" fontId="27" fillId="0" borderId="6" xfId="8" applyNumberFormat="1" applyFont="1" applyBorder="1" applyAlignment="1">
      <alignment horizontal="center" vertical="center"/>
    </xf>
    <xf numFmtId="0" fontId="27" fillId="0" borderId="6" xfId="8" applyFont="1" applyBorder="1" applyAlignment="1">
      <alignment horizontal="center" vertical="center"/>
    </xf>
    <xf numFmtId="0" fontId="27" fillId="0" borderId="6" xfId="8" applyFont="1" applyBorder="1">
      <alignment vertical="center"/>
    </xf>
    <xf numFmtId="0" fontId="64" fillId="0" borderId="0" xfId="8" applyFont="1">
      <alignment vertical="center"/>
    </xf>
    <xf numFmtId="0" fontId="69" fillId="0" borderId="0" xfId="3" applyFont="1">
      <alignment vertical="center"/>
    </xf>
    <xf numFmtId="177" fontId="69" fillId="0" borderId="29" xfId="3" applyNumberFormat="1" applyFont="1" applyBorder="1" applyAlignment="1">
      <alignment horizontal="center" vertical="center"/>
    </xf>
    <xf numFmtId="177" fontId="69" fillId="0" borderId="6" xfId="3" applyNumberFormat="1" applyFont="1" applyBorder="1" applyAlignment="1">
      <alignment horizontal="center" vertical="center"/>
    </xf>
    <xf numFmtId="10" fontId="70" fillId="0" borderId="25" xfId="3" applyNumberFormat="1" applyFont="1" applyBorder="1" applyAlignment="1">
      <alignment horizontal="center" vertical="center"/>
    </xf>
    <xf numFmtId="0" fontId="70" fillId="0" borderId="86" xfId="3" applyFont="1" applyBorder="1" applyAlignment="1">
      <alignment horizontal="center" vertical="center"/>
    </xf>
    <xf numFmtId="0" fontId="69" fillId="0" borderId="87" xfId="3" applyFont="1" applyBorder="1">
      <alignment vertical="center"/>
    </xf>
    <xf numFmtId="0" fontId="70" fillId="0" borderId="90" xfId="3" applyFont="1" applyBorder="1" applyAlignment="1">
      <alignment horizontal="center" vertical="center"/>
    </xf>
    <xf numFmtId="0" fontId="70" fillId="0" borderId="91" xfId="3" applyFont="1" applyBorder="1" applyAlignment="1">
      <alignment horizontal="center" vertical="center"/>
    </xf>
    <xf numFmtId="0" fontId="69" fillId="0" borderId="34" xfId="3" applyFont="1" applyBorder="1">
      <alignment vertical="center"/>
    </xf>
    <xf numFmtId="0" fontId="69" fillId="0" borderId="1" xfId="3" applyFont="1" applyBorder="1">
      <alignment vertical="center"/>
    </xf>
    <xf numFmtId="0" fontId="69" fillId="0" borderId="35" xfId="3" applyFont="1" applyBorder="1">
      <alignment vertical="center"/>
    </xf>
    <xf numFmtId="0" fontId="69" fillId="0" borderId="36" xfId="3" applyFont="1" applyBorder="1">
      <alignment vertical="center"/>
    </xf>
    <xf numFmtId="0" fontId="69" fillId="0" borderId="37" xfId="3" applyFont="1" applyBorder="1">
      <alignment vertical="center"/>
    </xf>
    <xf numFmtId="0" fontId="69" fillId="0" borderId="47" xfId="3" applyFont="1" applyBorder="1">
      <alignment vertical="center"/>
    </xf>
    <xf numFmtId="0" fontId="71" fillId="0" borderId="0" xfId="3" applyFont="1">
      <alignment vertical="center"/>
    </xf>
    <xf numFmtId="0" fontId="70" fillId="0" borderId="1" xfId="3" applyFont="1" applyBorder="1" applyAlignment="1">
      <alignment horizontal="center" vertical="center"/>
    </xf>
    <xf numFmtId="0" fontId="70" fillId="0" borderId="35" xfId="3" applyFont="1" applyBorder="1" applyAlignment="1">
      <alignment horizontal="center" vertical="center"/>
    </xf>
    <xf numFmtId="0" fontId="8" fillId="0" borderId="93" xfId="3" applyBorder="1">
      <alignment vertical="center"/>
    </xf>
    <xf numFmtId="0" fontId="8" fillId="0" borderId="95" xfId="3" applyBorder="1">
      <alignment vertical="center"/>
    </xf>
    <xf numFmtId="0" fontId="8" fillId="0" borderId="1" xfId="3" applyBorder="1" applyAlignment="1">
      <alignment horizontal="center" vertical="center"/>
    </xf>
    <xf numFmtId="0" fontId="8" fillId="0" borderId="99" xfId="3" applyBorder="1" applyAlignment="1">
      <alignment horizontal="left" vertical="center" wrapText="1"/>
    </xf>
    <xf numFmtId="0" fontId="8" fillId="0" borderId="10" xfId="3" applyBorder="1" applyAlignment="1">
      <alignment horizontal="left"/>
    </xf>
    <xf numFmtId="0" fontId="8" fillId="0" borderId="0" xfId="3" applyAlignment="1">
      <alignment horizontal="left"/>
    </xf>
    <xf numFmtId="0" fontId="8" fillId="0" borderId="101" xfId="3" applyBorder="1" applyAlignment="1">
      <alignment horizontal="left"/>
    </xf>
    <xf numFmtId="0" fontId="8" fillId="0" borderId="12" xfId="3" applyBorder="1">
      <alignment vertical="center"/>
    </xf>
    <xf numFmtId="0" fontId="8" fillId="0" borderId="7" xfId="3" applyBorder="1">
      <alignment vertical="center"/>
    </xf>
    <xf numFmtId="0" fontId="8" fillId="0" borderId="98" xfId="3" applyBorder="1">
      <alignment vertical="center"/>
    </xf>
    <xf numFmtId="0" fontId="8" fillId="0" borderId="95" xfId="3" applyBorder="1" applyAlignment="1">
      <alignment horizontal="left" vertical="center"/>
    </xf>
    <xf numFmtId="0" fontId="74" fillId="0" borderId="0" xfId="15" applyFont="1" applyProtection="1">
      <alignment vertical="center"/>
      <protection locked="0"/>
    </xf>
    <xf numFmtId="0" fontId="74" fillId="0" borderId="0" xfId="15" applyFont="1" applyAlignment="1" applyProtection="1">
      <alignment horizontal="center" vertical="center"/>
      <protection locked="0"/>
    </xf>
    <xf numFmtId="0" fontId="74" fillId="0" borderId="3" xfId="15" applyFont="1" applyBorder="1" applyProtection="1">
      <alignment vertical="center"/>
      <protection locked="0"/>
    </xf>
    <xf numFmtId="0" fontId="74" fillId="0" borderId="2" xfId="15" applyFont="1" applyBorder="1" applyAlignment="1" applyProtection="1">
      <alignment horizontal="center" vertical="center"/>
      <protection locked="0"/>
    </xf>
    <xf numFmtId="0" fontId="74" fillId="0" borderId="1" xfId="15" applyFont="1" applyBorder="1" applyAlignment="1" applyProtection="1">
      <alignment horizontal="center" vertical="center"/>
      <protection locked="0"/>
    </xf>
    <xf numFmtId="0" fontId="74" fillId="0" borderId="48" xfId="15" applyFont="1" applyBorder="1" applyAlignment="1" applyProtection="1">
      <alignment horizontal="center" vertical="center"/>
      <protection locked="0"/>
    </xf>
    <xf numFmtId="0" fontId="74" fillId="0" borderId="99" xfId="15" applyFont="1" applyBorder="1" applyAlignment="1" applyProtection="1">
      <alignment horizontal="center" vertical="center"/>
      <protection locked="0"/>
    </xf>
    <xf numFmtId="0" fontId="74" fillId="3" borderId="96" xfId="15" applyFont="1" applyFill="1" applyBorder="1" applyAlignment="1" applyProtection="1">
      <alignment horizontal="center" vertical="center"/>
      <protection locked="0"/>
    </xf>
    <xf numFmtId="0" fontId="74" fillId="0" borderId="99" xfId="15" applyFont="1" applyBorder="1" applyAlignment="1" applyProtection="1">
      <alignment horizontal="right" vertical="center"/>
      <protection locked="0"/>
    </xf>
    <xf numFmtId="0" fontId="74" fillId="0" borderId="4" xfId="15" applyFont="1" applyBorder="1" applyAlignment="1" applyProtection="1">
      <alignment horizontal="center" vertical="center"/>
      <protection locked="0"/>
    </xf>
    <xf numFmtId="0" fontId="80" fillId="0" borderId="0" xfId="15" applyFont="1" applyAlignment="1" applyProtection="1">
      <alignment horizontal="left" vertical="top"/>
      <protection locked="0"/>
    </xf>
    <xf numFmtId="0" fontId="79" fillId="0" borderId="7" xfId="15" applyFont="1" applyBorder="1" applyAlignment="1" applyProtection="1">
      <alignment horizontal="center" vertical="top"/>
      <protection locked="0"/>
    </xf>
    <xf numFmtId="0" fontId="79" fillId="0" borderId="7" xfId="15" applyFont="1" applyBorder="1" applyAlignment="1" applyProtection="1">
      <alignment horizontal="right" vertical="top"/>
      <protection locked="0"/>
    </xf>
    <xf numFmtId="0" fontId="78" fillId="0" borderId="11" xfId="15" applyFont="1" applyBorder="1" applyAlignment="1" applyProtection="1">
      <alignment horizontal="left" vertical="center"/>
      <protection locked="0"/>
    </xf>
    <xf numFmtId="0" fontId="78" fillId="0" borderId="3" xfId="15" applyFont="1" applyBorder="1" applyAlignment="1" applyProtection="1">
      <alignment horizontal="left" vertical="center"/>
      <protection locked="0"/>
    </xf>
    <xf numFmtId="0" fontId="78" fillId="0" borderId="4" xfId="15" applyFont="1" applyBorder="1" applyAlignment="1" applyProtection="1">
      <alignment horizontal="left" vertical="center"/>
      <protection locked="0"/>
    </xf>
    <xf numFmtId="0" fontId="74" fillId="0" borderId="25" xfId="15" applyFont="1" applyBorder="1" applyAlignment="1" applyProtection="1">
      <alignment horizontal="center" vertical="center"/>
      <protection locked="0"/>
    </xf>
    <xf numFmtId="0" fontId="74" fillId="0" borderId="112" xfId="15" applyFont="1" applyBorder="1" applyAlignment="1" applyProtection="1">
      <alignment horizontal="center" vertical="center"/>
      <protection locked="0"/>
    </xf>
    <xf numFmtId="0" fontId="80" fillId="0" borderId="0" xfId="15" applyFont="1" applyAlignment="1" applyProtection="1">
      <alignment horizontal="left" vertical="center"/>
      <protection locked="0"/>
    </xf>
    <xf numFmtId="0" fontId="80" fillId="0" borderId="7" xfId="15" applyFont="1" applyBorder="1" applyAlignment="1" applyProtection="1">
      <alignment horizontal="right" vertical="top"/>
      <protection locked="0"/>
    </xf>
    <xf numFmtId="0" fontId="78" fillId="0" borderId="6" xfId="15" applyFont="1" applyBorder="1" applyAlignment="1" applyProtection="1">
      <alignment horizontal="left" vertical="center"/>
      <protection locked="0"/>
    </xf>
    <xf numFmtId="0" fontId="79" fillId="0" borderId="0" xfId="15" applyFont="1" applyAlignment="1" applyProtection="1">
      <alignment horizontal="right" vertical="top"/>
      <protection locked="0"/>
    </xf>
    <xf numFmtId="0" fontId="77" fillId="0" borderId="95" xfId="15" applyFont="1" applyBorder="1" applyAlignment="1" applyProtection="1">
      <alignment horizontal="center" vertical="center"/>
      <protection locked="0"/>
    </xf>
    <xf numFmtId="0" fontId="74" fillId="5" borderId="2" xfId="15" applyFont="1" applyFill="1" applyBorder="1" applyAlignment="1" applyProtection="1">
      <alignment horizontal="center" vertical="center"/>
      <protection locked="0"/>
    </xf>
    <xf numFmtId="0" fontId="74" fillId="5" borderId="5" xfId="15" applyFont="1" applyFill="1" applyBorder="1" applyAlignment="1" applyProtection="1">
      <alignment horizontal="center" vertical="center"/>
      <protection locked="0"/>
    </xf>
    <xf numFmtId="0" fontId="74" fillId="5" borderId="6" xfId="15" applyFont="1" applyFill="1" applyBorder="1" applyAlignment="1" applyProtection="1">
      <alignment horizontal="center" vertical="center"/>
      <protection locked="0"/>
    </xf>
    <xf numFmtId="0" fontId="74" fillId="2" borderId="0" xfId="15" applyFont="1" applyFill="1" applyAlignment="1" applyProtection="1">
      <alignment horizontal="center" vertical="center"/>
      <protection locked="0"/>
    </xf>
    <xf numFmtId="0" fontId="77" fillId="5" borderId="17" xfId="15" applyFont="1" applyFill="1" applyBorder="1" applyProtection="1">
      <alignment vertical="center"/>
      <protection locked="0"/>
    </xf>
    <xf numFmtId="0" fontId="77" fillId="5" borderId="62" xfId="15" applyFont="1" applyFill="1" applyBorder="1" applyProtection="1">
      <alignment vertical="center"/>
      <protection locked="0"/>
    </xf>
    <xf numFmtId="0" fontId="74" fillId="0" borderId="113" xfId="15" applyFont="1" applyBorder="1" applyAlignment="1" applyProtection="1">
      <alignment horizontal="center" vertical="center"/>
      <protection locked="0"/>
    </xf>
    <xf numFmtId="0" fontId="74" fillId="2" borderId="113" xfId="15" applyFont="1" applyFill="1" applyBorder="1" applyAlignment="1" applyProtection="1">
      <alignment horizontal="center" vertical="center"/>
      <protection locked="0"/>
    </xf>
    <xf numFmtId="0" fontId="74" fillId="0" borderId="62" xfId="15" applyFont="1" applyBorder="1" applyAlignment="1" applyProtection="1">
      <alignment horizontal="center" vertical="center"/>
      <protection locked="0"/>
    </xf>
    <xf numFmtId="0" fontId="77" fillId="5" borderId="18" xfId="15" applyFont="1" applyFill="1" applyBorder="1" applyProtection="1">
      <alignment vertical="center"/>
      <protection locked="0"/>
    </xf>
    <xf numFmtId="0" fontId="77" fillId="5" borderId="20" xfId="15" applyFont="1" applyFill="1" applyBorder="1" applyProtection="1">
      <alignment vertical="center"/>
      <protection locked="0"/>
    </xf>
    <xf numFmtId="0" fontId="74" fillId="0" borderId="18" xfId="15" applyFont="1" applyBorder="1" applyAlignment="1" applyProtection="1">
      <alignment horizontal="center" vertical="center"/>
      <protection locked="0"/>
    </xf>
    <xf numFmtId="0" fontId="74" fillId="0" borderId="19" xfId="15" applyFont="1" applyBorder="1" applyAlignment="1" applyProtection="1">
      <alignment horizontal="center" vertical="center"/>
      <protection locked="0"/>
    </xf>
    <xf numFmtId="0" fontId="74" fillId="0" borderId="20" xfId="15" applyFont="1" applyBorder="1" applyProtection="1">
      <alignment vertical="center"/>
      <protection locked="0"/>
    </xf>
    <xf numFmtId="0" fontId="74" fillId="5" borderId="114" xfId="15" applyFont="1" applyFill="1" applyBorder="1" applyAlignment="1" applyProtection="1">
      <alignment horizontal="center" vertical="center" wrapText="1"/>
      <protection locked="0"/>
    </xf>
    <xf numFmtId="0" fontId="74" fillId="5" borderId="89" xfId="15" applyFont="1" applyFill="1" applyBorder="1" applyAlignment="1" applyProtection="1">
      <alignment horizontal="center" vertical="center" wrapText="1"/>
      <protection locked="0"/>
    </xf>
    <xf numFmtId="0" fontId="74" fillId="5" borderId="115" xfId="15" applyFont="1" applyFill="1" applyBorder="1" applyAlignment="1" applyProtection="1">
      <alignment horizontal="center" vertical="center" wrapText="1"/>
      <protection locked="0"/>
    </xf>
    <xf numFmtId="0" fontId="81" fillId="0" borderId="20" xfId="15" applyFont="1" applyBorder="1" applyAlignment="1" applyProtection="1">
      <alignment horizontal="center" vertical="center" wrapText="1"/>
      <protection locked="0"/>
    </xf>
    <xf numFmtId="0" fontId="81" fillId="0" borderId="0" xfId="15" applyFont="1" applyAlignment="1" applyProtection="1">
      <alignment horizontal="center" vertical="center" wrapText="1"/>
      <protection locked="0"/>
    </xf>
    <xf numFmtId="0" fontId="83" fillId="0" borderId="7" xfId="15" applyFont="1" applyBorder="1" applyAlignment="1" applyProtection="1">
      <alignment horizontal="center" wrapText="1"/>
      <protection locked="0"/>
    </xf>
    <xf numFmtId="0" fontId="83" fillId="0" borderId="0" xfId="15" applyFont="1" applyAlignment="1" applyProtection="1">
      <alignment horizontal="center" wrapText="1"/>
      <protection locked="0"/>
    </xf>
    <xf numFmtId="0" fontId="81" fillId="0" borderId="116" xfId="15" applyFont="1" applyBorder="1" applyAlignment="1" applyProtection="1">
      <alignment horizontal="center" vertical="center" wrapText="1"/>
      <protection locked="0"/>
    </xf>
    <xf numFmtId="0" fontId="74" fillId="2" borderId="19" xfId="15" applyFont="1" applyFill="1" applyBorder="1" applyAlignment="1" applyProtection="1">
      <alignment horizontal="center" vertical="center"/>
      <protection locked="0"/>
    </xf>
    <xf numFmtId="0" fontId="83" fillId="0" borderId="106" xfId="15" applyFont="1" applyBorder="1" applyAlignment="1" applyProtection="1">
      <alignment horizontal="center" wrapText="1"/>
      <protection locked="0"/>
    </xf>
    <xf numFmtId="0" fontId="74" fillId="0" borderId="23" xfId="15" applyFont="1" applyBorder="1" applyAlignment="1" applyProtection="1">
      <alignment horizontal="center" vertical="center"/>
      <protection locked="0"/>
    </xf>
    <xf numFmtId="178" fontId="74" fillId="0" borderId="24" xfId="15" applyNumberFormat="1" applyFont="1" applyBorder="1" applyAlignment="1" applyProtection="1">
      <alignment horizontal="center" vertical="center"/>
      <protection locked="0"/>
    </xf>
    <xf numFmtId="0" fontId="74" fillId="0" borderId="24" xfId="15" applyFont="1" applyBorder="1" applyAlignment="1" applyProtection="1">
      <alignment horizontal="center" vertical="center"/>
      <protection locked="0"/>
    </xf>
    <xf numFmtId="0" fontId="74" fillId="0" borderId="3" xfId="15" applyFont="1" applyBorder="1" applyAlignment="1" applyProtection="1">
      <alignment horizontal="center" vertical="center"/>
      <protection locked="0"/>
    </xf>
    <xf numFmtId="0" fontId="81" fillId="0" borderId="4" xfId="15" applyFont="1" applyBorder="1" applyAlignment="1" applyProtection="1">
      <alignment horizontal="center" vertical="center" wrapText="1"/>
      <protection locked="0"/>
    </xf>
    <xf numFmtId="0" fontId="74" fillId="0" borderId="4" xfId="15" applyFont="1" applyBorder="1" applyAlignment="1" applyProtection="1">
      <alignment horizontal="right" vertical="center"/>
      <protection locked="0"/>
    </xf>
    <xf numFmtId="0" fontId="77" fillId="0" borderId="95" xfId="15" applyFont="1" applyBorder="1" applyProtection="1">
      <alignment vertical="center"/>
      <protection locked="0"/>
    </xf>
    <xf numFmtId="0" fontId="84" fillId="2" borderId="0" xfId="15" applyFont="1" applyFill="1">
      <alignment vertical="center"/>
    </xf>
    <xf numFmtId="0" fontId="84" fillId="2" borderId="3" xfId="15" applyFont="1" applyFill="1" applyBorder="1">
      <alignment vertical="center"/>
    </xf>
    <xf numFmtId="0" fontId="84" fillId="2" borderId="10" xfId="15" applyFont="1" applyFill="1" applyBorder="1">
      <alignment vertical="center"/>
    </xf>
    <xf numFmtId="0" fontId="84" fillId="2" borderId="9" xfId="15" applyFont="1" applyFill="1" applyBorder="1">
      <alignment vertical="center"/>
    </xf>
    <xf numFmtId="0" fontId="88" fillId="2" borderId="0" xfId="15" applyFont="1" applyFill="1" applyAlignment="1">
      <alignment vertical="center" wrapText="1"/>
    </xf>
    <xf numFmtId="0" fontId="88" fillId="2" borderId="9" xfId="15" applyFont="1" applyFill="1" applyBorder="1" applyAlignment="1">
      <alignment vertical="center" wrapText="1"/>
    </xf>
    <xf numFmtId="0" fontId="85" fillId="2" borderId="0" xfId="15" applyFont="1" applyFill="1" applyAlignment="1">
      <alignment vertical="center" wrapText="1"/>
    </xf>
    <xf numFmtId="0" fontId="84" fillId="2" borderId="0" xfId="15" applyFont="1" applyFill="1" applyAlignment="1">
      <alignment horizontal="left" vertical="center"/>
    </xf>
    <xf numFmtId="0" fontId="85" fillId="2" borderId="0" xfId="15" applyFont="1" applyFill="1">
      <alignment vertical="center"/>
    </xf>
    <xf numFmtId="0" fontId="84" fillId="2" borderId="11" xfId="15" applyFont="1" applyFill="1" applyBorder="1">
      <alignment vertical="center"/>
    </xf>
    <xf numFmtId="0" fontId="84" fillId="2" borderId="4" xfId="15" applyFont="1" applyFill="1" applyBorder="1">
      <alignment vertical="center"/>
    </xf>
    <xf numFmtId="0" fontId="86" fillId="2" borderId="10" xfId="15" applyFont="1" applyFill="1" applyBorder="1" applyAlignment="1">
      <alignment horizontal="center" vertical="center"/>
    </xf>
    <xf numFmtId="0" fontId="86" fillId="2" borderId="0" xfId="15" applyFont="1" applyFill="1" applyAlignment="1">
      <alignment horizontal="center" vertical="center"/>
    </xf>
    <xf numFmtId="0" fontId="86" fillId="2" borderId="9" xfId="15" applyFont="1" applyFill="1" applyBorder="1" applyAlignment="1">
      <alignment horizontal="center" vertical="center"/>
    </xf>
    <xf numFmtId="0" fontId="84" fillId="2" borderId="119" xfId="15" applyFont="1" applyFill="1" applyBorder="1">
      <alignment vertical="center"/>
    </xf>
    <xf numFmtId="0" fontId="84" fillId="2" borderId="120" xfId="15" applyFont="1" applyFill="1" applyBorder="1">
      <alignment vertical="center"/>
    </xf>
    <xf numFmtId="0" fontId="84" fillId="2" borderId="121" xfId="15" applyFont="1" applyFill="1" applyBorder="1">
      <alignment vertical="center"/>
    </xf>
    <xf numFmtId="0" fontId="84" fillId="2" borderId="119" xfId="15" applyFont="1" applyFill="1" applyBorder="1" applyAlignment="1">
      <alignment horizontal="left" vertical="center"/>
    </xf>
    <xf numFmtId="0" fontId="84" fillId="2" borderId="122" xfId="15" applyFont="1" applyFill="1" applyBorder="1">
      <alignment vertical="center"/>
    </xf>
    <xf numFmtId="0" fontId="84" fillId="2" borderId="123" xfId="15" applyFont="1" applyFill="1" applyBorder="1">
      <alignment vertical="center"/>
    </xf>
    <xf numFmtId="0" fontId="84" fillId="2" borderId="124" xfId="15" applyFont="1" applyFill="1" applyBorder="1">
      <alignment vertical="center"/>
    </xf>
    <xf numFmtId="0" fontId="85" fillId="2" borderId="122" xfId="15" applyFont="1" applyFill="1" applyBorder="1">
      <alignment vertical="center"/>
    </xf>
    <xf numFmtId="0" fontId="84" fillId="2" borderId="125" xfId="15" applyFont="1" applyFill="1" applyBorder="1">
      <alignment vertical="center"/>
    </xf>
    <xf numFmtId="0" fontId="84" fillId="2" borderId="126" xfId="15" applyFont="1" applyFill="1" applyBorder="1">
      <alignment vertical="center"/>
    </xf>
    <xf numFmtId="0" fontId="84" fillId="2" borderId="127" xfId="15" applyFont="1" applyFill="1" applyBorder="1">
      <alignment vertical="center"/>
    </xf>
    <xf numFmtId="0" fontId="84" fillId="2" borderId="126" xfId="15" applyFont="1" applyFill="1" applyBorder="1" applyAlignment="1">
      <alignment vertical="top" shrinkToFit="1"/>
    </xf>
    <xf numFmtId="0" fontId="84" fillId="2" borderId="127" xfId="15" applyFont="1" applyFill="1" applyBorder="1" applyAlignment="1">
      <alignment vertical="top" shrinkToFit="1"/>
    </xf>
    <xf numFmtId="0" fontId="85" fillId="2" borderId="17" xfId="15" applyFont="1" applyFill="1" applyBorder="1">
      <alignment vertical="center"/>
    </xf>
    <xf numFmtId="0" fontId="85" fillId="2" borderId="128" xfId="15" applyFont="1" applyFill="1" applyBorder="1">
      <alignment vertical="center"/>
    </xf>
    <xf numFmtId="0" fontId="85" fillId="2" borderId="119" xfId="15" applyFont="1" applyFill="1" applyBorder="1">
      <alignment vertical="center"/>
    </xf>
    <xf numFmtId="0" fontId="87" fillId="2" borderId="0" xfId="15" applyFont="1" applyFill="1">
      <alignment vertical="center"/>
    </xf>
    <xf numFmtId="0" fontId="84" fillId="0" borderId="0" xfId="15" applyFont="1">
      <alignment vertical="center"/>
    </xf>
    <xf numFmtId="0" fontId="84" fillId="2" borderId="12" xfId="15" applyFont="1" applyFill="1" applyBorder="1">
      <alignment vertical="center"/>
    </xf>
    <xf numFmtId="0" fontId="84" fillId="2" borderId="7" xfId="15" applyFont="1" applyFill="1" applyBorder="1">
      <alignment vertical="center"/>
    </xf>
    <xf numFmtId="0" fontId="84" fillId="2" borderId="8" xfId="15" applyFont="1" applyFill="1" applyBorder="1">
      <alignment vertical="center"/>
    </xf>
    <xf numFmtId="0" fontId="87" fillId="2" borderId="119" xfId="15" applyFont="1" applyFill="1" applyBorder="1">
      <alignment vertical="center"/>
    </xf>
    <xf numFmtId="0" fontId="85" fillId="2" borderId="123" xfId="15" applyFont="1" applyFill="1" applyBorder="1">
      <alignment vertical="center"/>
    </xf>
    <xf numFmtId="0" fontId="87" fillId="2" borderId="122" xfId="15" applyFont="1" applyFill="1" applyBorder="1">
      <alignment vertical="center"/>
    </xf>
    <xf numFmtId="0" fontId="90" fillId="2" borderId="122" xfId="15" applyFont="1" applyFill="1" applyBorder="1">
      <alignment vertical="center"/>
    </xf>
    <xf numFmtId="0" fontId="84" fillId="2" borderId="123" xfId="15" applyFont="1" applyFill="1" applyBorder="1" applyAlignment="1">
      <alignment vertical="top" shrinkToFit="1"/>
    </xf>
    <xf numFmtId="0" fontId="84" fillId="2" borderId="124" xfId="15" applyFont="1" applyFill="1" applyBorder="1" applyAlignment="1">
      <alignment vertical="top" shrinkToFit="1"/>
    </xf>
    <xf numFmtId="0" fontId="86" fillId="6" borderId="12" xfId="15" applyFont="1" applyFill="1" applyBorder="1">
      <alignment vertical="center"/>
    </xf>
    <xf numFmtId="0" fontId="86" fillId="6" borderId="7" xfId="15" applyFont="1" applyFill="1" applyBorder="1">
      <alignment vertical="center"/>
    </xf>
    <xf numFmtId="0" fontId="86" fillId="6" borderId="8" xfId="15" applyFont="1" applyFill="1" applyBorder="1">
      <alignment vertical="center"/>
    </xf>
    <xf numFmtId="0" fontId="85" fillId="2" borderId="0" xfId="15" applyFont="1" applyFill="1" applyAlignment="1">
      <alignment horizontal="right" vertical="center"/>
    </xf>
    <xf numFmtId="0" fontId="91" fillId="0" borderId="0" xfId="15" applyFont="1">
      <alignment vertical="center"/>
    </xf>
    <xf numFmtId="0" fontId="91" fillId="0" borderId="3" xfId="15" applyFont="1" applyBorder="1" applyAlignment="1">
      <alignment horizontal="right" vertical="center"/>
    </xf>
    <xf numFmtId="0" fontId="91" fillId="0" borderId="0" xfId="15" applyFont="1" applyAlignment="1">
      <alignment horizontal="center" vertical="center"/>
    </xf>
    <xf numFmtId="0" fontId="94" fillId="0" borderId="10" xfId="15" applyFont="1" applyBorder="1">
      <alignment vertical="center"/>
    </xf>
    <xf numFmtId="0" fontId="91" fillId="0" borderId="7" xfId="15" applyFont="1" applyBorder="1">
      <alignment vertical="center"/>
    </xf>
    <xf numFmtId="0" fontId="91" fillId="0" borderId="8" xfId="15" applyFont="1" applyBorder="1">
      <alignment vertical="center"/>
    </xf>
    <xf numFmtId="0" fontId="91" fillId="0" borderId="10" xfId="15" applyFont="1" applyBorder="1">
      <alignment vertical="center"/>
    </xf>
    <xf numFmtId="0" fontId="91" fillId="0" borderId="9" xfId="15" applyFont="1" applyBorder="1">
      <alignment vertical="center"/>
    </xf>
    <xf numFmtId="0" fontId="95" fillId="0" borderId="0" xfId="15" applyFont="1">
      <alignment vertical="center"/>
    </xf>
    <xf numFmtId="0" fontId="94" fillId="0" borderId="12" xfId="15" applyFont="1" applyBorder="1">
      <alignment vertical="center"/>
    </xf>
    <xf numFmtId="0" fontId="91" fillId="0" borderId="11" xfId="15" applyFont="1" applyBorder="1">
      <alignment vertical="center"/>
    </xf>
    <xf numFmtId="0" fontId="91" fillId="0" borderId="3" xfId="15" applyFont="1" applyBorder="1">
      <alignment vertical="center"/>
    </xf>
    <xf numFmtId="0" fontId="91" fillId="0" borderId="4" xfId="15" applyFont="1" applyBorder="1">
      <alignment vertical="center"/>
    </xf>
    <xf numFmtId="0" fontId="24" fillId="0" borderId="0" xfId="0" applyFont="1">
      <alignment vertical="center"/>
    </xf>
    <xf numFmtId="0" fontId="24" fillId="0" borderId="0" xfId="0" applyFont="1" applyAlignment="1">
      <alignment horizontal="center" vertical="center"/>
    </xf>
    <xf numFmtId="0" fontId="97" fillId="0" borderId="0" xfId="0" applyFont="1">
      <alignment vertical="center"/>
    </xf>
    <xf numFmtId="0" fontId="24" fillId="0" borderId="0" xfId="0" applyFont="1" applyAlignment="1">
      <alignment vertical="center" textRotation="255" wrapText="1"/>
    </xf>
    <xf numFmtId="49" fontId="24" fillId="0" borderId="0" xfId="0" applyNumberFormat="1" applyFont="1">
      <alignment vertical="center"/>
    </xf>
    <xf numFmtId="0" fontId="24" fillId="2" borderId="0" xfId="8" applyFont="1" applyFill="1">
      <alignment vertical="center"/>
    </xf>
    <xf numFmtId="0" fontId="24" fillId="2" borderId="0" xfId="8" applyFont="1" applyFill="1" applyAlignment="1">
      <alignment horizontal="center" vertical="center"/>
    </xf>
    <xf numFmtId="0" fontId="24" fillId="2" borderId="8" xfId="8" applyFont="1" applyFill="1" applyBorder="1">
      <alignment vertical="center"/>
    </xf>
    <xf numFmtId="0" fontId="24" fillId="2" borderId="10" xfId="8" applyFont="1" applyFill="1" applyBorder="1">
      <alignment vertical="center"/>
    </xf>
    <xf numFmtId="0" fontId="24" fillId="2" borderId="9" xfId="8" applyFont="1" applyFill="1" applyBorder="1">
      <alignment vertical="center"/>
    </xf>
    <xf numFmtId="0" fontId="24" fillId="2" borderId="4" xfId="8" applyFont="1" applyFill="1" applyBorder="1">
      <alignment vertical="center"/>
    </xf>
    <xf numFmtId="0" fontId="27" fillId="2" borderId="0" xfId="8" applyFont="1" applyFill="1">
      <alignment vertical="center"/>
    </xf>
    <xf numFmtId="0" fontId="27" fillId="2" borderId="1" xfId="8" applyFont="1" applyFill="1" applyBorder="1">
      <alignment vertical="center"/>
    </xf>
    <xf numFmtId="0" fontId="27" fillId="2" borderId="6" xfId="8" applyFont="1" applyFill="1" applyBorder="1" applyAlignment="1">
      <alignment horizontal="center" vertical="center"/>
    </xf>
    <xf numFmtId="0" fontId="27" fillId="2" borderId="6" xfId="8" applyFont="1" applyFill="1" applyBorder="1">
      <alignment vertical="center"/>
    </xf>
    <xf numFmtId="0" fontId="14" fillId="2" borderId="0" xfId="5" applyFill="1">
      <alignment vertical="center"/>
    </xf>
    <xf numFmtId="0" fontId="102" fillId="2" borderId="0" xfId="5" applyFont="1" applyFill="1">
      <alignment vertical="center"/>
    </xf>
    <xf numFmtId="0" fontId="103" fillId="2" borderId="93" xfId="5" applyFont="1" applyFill="1" applyBorder="1">
      <alignment vertical="center"/>
    </xf>
    <xf numFmtId="0" fontId="103" fillId="2" borderId="95" xfId="5" applyFont="1" applyFill="1" applyBorder="1">
      <alignment vertical="center"/>
    </xf>
    <xf numFmtId="0" fontId="103" fillId="2" borderId="104" xfId="5" applyFont="1" applyFill="1" applyBorder="1">
      <alignment vertical="center"/>
    </xf>
    <xf numFmtId="0" fontId="103" fillId="2" borderId="104" xfId="5" applyFont="1" applyFill="1" applyBorder="1" applyAlignment="1">
      <alignment horizontal="right" vertical="center"/>
    </xf>
    <xf numFmtId="0" fontId="104" fillId="2" borderId="144" xfId="5" applyFont="1" applyFill="1" applyBorder="1" applyAlignment="1">
      <alignment horizontal="center" vertical="center"/>
    </xf>
    <xf numFmtId="0" fontId="104" fillId="2" borderId="145" xfId="5" applyFont="1" applyFill="1" applyBorder="1" applyAlignment="1">
      <alignment horizontal="center" vertical="center"/>
    </xf>
    <xf numFmtId="0" fontId="103" fillId="2" borderId="102" xfId="5" applyFont="1" applyFill="1" applyBorder="1">
      <alignment vertical="center"/>
    </xf>
    <xf numFmtId="0" fontId="103" fillId="2" borderId="139" xfId="5" applyFont="1" applyFill="1" applyBorder="1" applyAlignment="1">
      <alignment horizontal="right" vertical="center"/>
    </xf>
    <xf numFmtId="0" fontId="103" fillId="2" borderId="0" xfId="5" applyFont="1" applyFill="1">
      <alignment vertical="center"/>
    </xf>
    <xf numFmtId="0" fontId="14" fillId="2" borderId="0" xfId="5" applyFill="1" applyAlignment="1">
      <alignment horizontal="left" vertical="center"/>
    </xf>
    <xf numFmtId="0" fontId="105" fillId="2" borderId="0" xfId="5" applyFont="1" applyFill="1">
      <alignment vertical="center"/>
    </xf>
    <xf numFmtId="0" fontId="24" fillId="2" borderId="7" xfId="8" applyFont="1" applyFill="1" applyBorder="1">
      <alignment vertical="center"/>
    </xf>
    <xf numFmtId="0" fontId="24" fillId="2" borderId="12" xfId="8" applyFont="1" applyFill="1" applyBorder="1">
      <alignment vertical="center"/>
    </xf>
    <xf numFmtId="49" fontId="24" fillId="2" borderId="0" xfId="8" applyNumberFormat="1" applyFont="1" applyFill="1">
      <alignment vertical="center"/>
    </xf>
    <xf numFmtId="0" fontId="24" fillId="2" borderId="9" xfId="8" applyFont="1" applyFill="1" applyBorder="1" applyAlignment="1">
      <alignment horizontal="left" vertical="center"/>
    </xf>
    <xf numFmtId="0" fontId="24" fillId="2" borderId="0" xfId="8" applyFont="1" applyFill="1" applyAlignment="1">
      <alignment horizontal="left" vertical="center"/>
    </xf>
    <xf numFmtId="0" fontId="24" fillId="2" borderId="3" xfId="8" applyFont="1" applyFill="1" applyBorder="1">
      <alignment vertical="center"/>
    </xf>
    <xf numFmtId="0" fontId="24" fillId="2" borderId="11" xfId="8" applyFont="1" applyFill="1" applyBorder="1">
      <alignment vertical="center"/>
    </xf>
    <xf numFmtId="0" fontId="24" fillId="2" borderId="4" xfId="8" applyFont="1" applyFill="1" applyBorder="1" applyAlignment="1">
      <alignment horizontal="left" vertical="center"/>
    </xf>
    <xf numFmtId="0" fontId="24" fillId="2" borderId="7" xfId="8" applyFont="1" applyFill="1" applyBorder="1" applyAlignment="1">
      <alignment horizontal="center" vertical="center" textRotation="255" wrapText="1"/>
    </xf>
    <xf numFmtId="0" fontId="24" fillId="2" borderId="7" xfId="8" applyFont="1" applyFill="1" applyBorder="1" applyAlignment="1">
      <alignment horizontal="center" vertical="center"/>
    </xf>
    <xf numFmtId="0" fontId="24" fillId="2" borderId="0" xfId="8" applyFont="1" applyFill="1" applyAlignment="1">
      <alignment vertical="top"/>
    </xf>
    <xf numFmtId="0" fontId="24" fillId="2" borderId="0" xfId="8" applyFont="1" applyFill="1" applyAlignment="1">
      <alignment horizontal="center" vertical="center" wrapText="1"/>
    </xf>
    <xf numFmtId="56" fontId="27" fillId="2" borderId="6" xfId="8" applyNumberFormat="1" applyFont="1" applyFill="1" applyBorder="1" applyAlignment="1">
      <alignment horizontal="center" vertical="center" wrapText="1"/>
    </xf>
    <xf numFmtId="9" fontId="24" fillId="2" borderId="0" xfId="8" applyNumberFormat="1" applyFont="1" applyFill="1">
      <alignment vertical="center"/>
    </xf>
    <xf numFmtId="0" fontId="26" fillId="2" borderId="85" xfId="8" applyFont="1" applyFill="1" applyBorder="1">
      <alignment vertical="center"/>
    </xf>
    <xf numFmtId="0" fontId="8" fillId="0" borderId="0" xfId="18">
      <alignment vertical="center"/>
    </xf>
    <xf numFmtId="0" fontId="8" fillId="0" borderId="0" xfId="18" applyAlignment="1">
      <alignment horizontal="center" vertical="center"/>
    </xf>
    <xf numFmtId="0" fontId="8" fillId="0" borderId="1" xfId="18" applyBorder="1" applyAlignment="1">
      <alignment horizontal="center" vertical="center"/>
    </xf>
    <xf numFmtId="0" fontId="8" fillId="0" borderId="0" xfId="18" applyAlignment="1">
      <alignment vertical="center" wrapText="1"/>
    </xf>
    <xf numFmtId="0" fontId="62" fillId="2" borderId="0" xfId="3" applyFont="1" applyFill="1">
      <alignment vertical="center"/>
    </xf>
    <xf numFmtId="0" fontId="8" fillId="2" borderId="0" xfId="3" applyFill="1">
      <alignment vertical="center"/>
    </xf>
    <xf numFmtId="0" fontId="32" fillId="0" borderId="0" xfId="3" applyFont="1">
      <alignment vertical="center"/>
    </xf>
    <xf numFmtId="0" fontId="8" fillId="0" borderId="1" xfId="3" applyBorder="1" applyAlignment="1">
      <alignment horizontal="distributed" vertical="center"/>
    </xf>
    <xf numFmtId="0" fontId="8" fillId="0" borderId="25" xfId="3" applyBorder="1" applyAlignment="1">
      <alignment horizontal="distributed" vertical="center"/>
    </xf>
    <xf numFmtId="0" fontId="8" fillId="0" borderId="37" xfId="3" applyBorder="1" applyAlignment="1">
      <alignment horizontal="center" vertical="center"/>
    </xf>
    <xf numFmtId="0" fontId="10" fillId="0" borderId="0" xfId="3" applyFont="1">
      <alignment vertical="center"/>
    </xf>
    <xf numFmtId="0" fontId="8" fillId="0" borderId="5" xfId="3" applyBorder="1">
      <alignment vertical="center"/>
    </xf>
    <xf numFmtId="0" fontId="8" fillId="0" borderId="6" xfId="3" applyBorder="1">
      <alignment vertical="center"/>
    </xf>
    <xf numFmtId="0" fontId="8" fillId="0" borderId="193" xfId="3" applyBorder="1" applyAlignment="1">
      <alignment horizontal="center" vertical="center"/>
    </xf>
    <xf numFmtId="0" fontId="8" fillId="0" borderId="45" xfId="3" applyBorder="1">
      <alignment vertical="center"/>
    </xf>
    <xf numFmtId="0" fontId="8" fillId="0" borderId="46" xfId="3" applyBorder="1">
      <alignment vertical="center"/>
    </xf>
    <xf numFmtId="0" fontId="8" fillId="0" borderId="40" xfId="3" applyBorder="1" applyAlignment="1">
      <alignment vertical="center" textRotation="255" wrapText="1"/>
    </xf>
    <xf numFmtId="0" fontId="25" fillId="0" borderId="181" xfId="12" applyFont="1" applyBorder="1">
      <alignment vertical="center"/>
    </xf>
    <xf numFmtId="0" fontId="25" fillId="0" borderId="34" xfId="12" applyFont="1" applyBorder="1" applyAlignment="1">
      <alignment vertical="center" shrinkToFit="1"/>
    </xf>
    <xf numFmtId="0" fontId="25" fillId="0" borderId="36" xfId="12" applyFont="1" applyBorder="1" applyAlignment="1">
      <alignment vertical="center" shrinkToFit="1"/>
    </xf>
    <xf numFmtId="0" fontId="9" fillId="0" borderId="0" xfId="3" applyFont="1">
      <alignment vertical="center"/>
    </xf>
    <xf numFmtId="0" fontId="9" fillId="0" borderId="0" xfId="3" applyFont="1" applyAlignment="1">
      <alignment horizontal="left" vertical="center"/>
    </xf>
    <xf numFmtId="0" fontId="25" fillId="0" borderId="0" xfId="12" applyFont="1" applyAlignment="1">
      <alignment vertical="center" textRotation="255" shrinkToFit="1"/>
    </xf>
    <xf numFmtId="0" fontId="84" fillId="0" borderId="0" xfId="20" applyFont="1">
      <alignment vertical="center"/>
    </xf>
    <xf numFmtId="0" fontId="132" fillId="0" borderId="0" xfId="20" applyFont="1">
      <alignment vertical="center"/>
    </xf>
    <xf numFmtId="0" fontId="135" fillId="0" borderId="0" xfId="20" applyFont="1" applyAlignment="1" applyProtection="1">
      <alignment vertical="center" shrinkToFit="1"/>
      <protection locked="0"/>
    </xf>
    <xf numFmtId="0" fontId="25" fillId="3" borderId="199" xfId="12" applyFont="1" applyFill="1" applyBorder="1" applyAlignment="1">
      <alignment vertical="center" textRotation="255" shrinkToFit="1"/>
    </xf>
    <xf numFmtId="0" fontId="25" fillId="3" borderId="0" xfId="12" applyFont="1" applyFill="1" applyAlignment="1">
      <alignment horizontal="centerContinuous" vertical="center"/>
    </xf>
    <xf numFmtId="0" fontId="25" fillId="3" borderId="0" xfId="12" applyFont="1" applyFill="1" applyAlignment="1">
      <alignment horizontal="center" vertical="center"/>
    </xf>
    <xf numFmtId="0" fontId="25" fillId="3" borderId="0" xfId="12" applyFont="1" applyFill="1">
      <alignment vertical="center"/>
    </xf>
    <xf numFmtId="0" fontId="8" fillId="3" borderId="0" xfId="21" applyFill="1">
      <alignment vertical="center"/>
    </xf>
    <xf numFmtId="0" fontId="25" fillId="3" borderId="201" xfId="12" applyFont="1" applyFill="1" applyBorder="1" applyAlignment="1">
      <alignment vertical="center" shrinkToFit="1"/>
    </xf>
    <xf numFmtId="0" fontId="25" fillId="0" borderId="0" xfId="12" applyFont="1" applyAlignment="1">
      <alignment vertical="center" shrinkToFit="1"/>
    </xf>
    <xf numFmtId="0" fontId="117" fillId="0" borderId="0" xfId="21" applyFont="1">
      <alignment vertical="center"/>
    </xf>
    <xf numFmtId="0" fontId="12" fillId="0" borderId="0" xfId="12" applyFont="1">
      <alignment vertical="center"/>
    </xf>
    <xf numFmtId="0" fontId="25" fillId="0" borderId="0" xfId="12" applyFont="1" applyAlignment="1">
      <alignment horizontal="center" vertical="center"/>
    </xf>
    <xf numFmtId="0" fontId="10" fillId="0" borderId="0" xfId="12" applyFont="1" applyAlignment="1">
      <alignment horizontal="center" vertical="center" wrapText="1"/>
    </xf>
    <xf numFmtId="0" fontId="25" fillId="0" borderId="0" xfId="12" applyFont="1" applyAlignment="1">
      <alignment horizontal="center" vertical="center" wrapText="1"/>
    </xf>
    <xf numFmtId="0" fontId="137" fillId="0" borderId="0" xfId="12" applyFont="1" applyAlignment="1">
      <alignment horizontal="center" vertical="center" wrapText="1"/>
    </xf>
    <xf numFmtId="185" fontId="25" fillId="0" borderId="0" xfId="12" applyNumberFormat="1" applyFont="1">
      <alignment vertical="center"/>
    </xf>
    <xf numFmtId="0" fontId="136" fillId="0" borderId="0" xfId="12" applyFont="1">
      <alignment vertical="center"/>
    </xf>
    <xf numFmtId="0" fontId="25" fillId="3" borderId="0" xfId="12" applyFont="1" applyFill="1" applyAlignment="1">
      <alignment horizontal="left" vertical="center"/>
    </xf>
    <xf numFmtId="0" fontId="25" fillId="0" borderId="49" xfId="12" applyFont="1" applyBorder="1" applyAlignment="1">
      <alignment vertical="center" shrinkToFit="1"/>
    </xf>
    <xf numFmtId="0" fontId="25" fillId="3" borderId="199" xfId="12" applyFont="1" applyFill="1" applyBorder="1" applyAlignment="1">
      <alignment vertical="center" shrinkToFit="1"/>
    </xf>
    <xf numFmtId="0" fontId="138" fillId="3" borderId="0" xfId="12" applyFont="1" applyFill="1" applyAlignment="1">
      <alignment horizontal="center" vertical="center"/>
    </xf>
    <xf numFmtId="0" fontId="25" fillId="3" borderId="0" xfId="12" applyFont="1" applyFill="1" applyAlignment="1">
      <alignment vertical="center" shrinkToFit="1"/>
    </xf>
    <xf numFmtId="0" fontId="25" fillId="3" borderId="201" xfId="12" applyFont="1" applyFill="1" applyBorder="1">
      <alignment vertical="center"/>
    </xf>
    <xf numFmtId="0" fontId="139" fillId="0" borderId="7" xfId="20" applyFont="1" applyBorder="1" applyAlignment="1">
      <alignment horizontal="right" vertical="center"/>
    </xf>
    <xf numFmtId="0" fontId="140" fillId="3" borderId="0" xfId="20" applyFont="1" applyFill="1">
      <alignment vertical="center"/>
    </xf>
    <xf numFmtId="0" fontId="84" fillId="3" borderId="0" xfId="20" applyFont="1" applyFill="1">
      <alignment vertical="center"/>
    </xf>
    <xf numFmtId="0" fontId="136" fillId="3" borderId="201" xfId="12" applyFont="1" applyFill="1" applyBorder="1">
      <alignment vertical="center"/>
    </xf>
    <xf numFmtId="188" fontId="10" fillId="0" borderId="0" xfId="12" applyNumberFormat="1" applyFont="1">
      <alignment vertical="center"/>
    </xf>
    <xf numFmtId="0" fontId="10" fillId="0" borderId="0" xfId="12" applyFont="1" applyAlignment="1">
      <alignment vertical="center" wrapText="1"/>
    </xf>
    <xf numFmtId="0" fontId="25" fillId="3" borderId="201" xfId="12" applyFont="1" applyFill="1" applyBorder="1" applyAlignment="1">
      <alignment horizontal="left" vertical="center"/>
    </xf>
    <xf numFmtId="188" fontId="25" fillId="0" borderId="0" xfId="12" applyNumberFormat="1" applyFont="1">
      <alignment vertical="center"/>
    </xf>
    <xf numFmtId="187" fontId="25" fillId="0" borderId="0" xfId="12" applyNumberFormat="1" applyFont="1">
      <alignment vertical="center"/>
    </xf>
    <xf numFmtId="0" fontId="25" fillId="3" borderId="202" xfId="12" applyFont="1" applyFill="1" applyBorder="1" applyAlignment="1">
      <alignment vertical="center" shrinkToFit="1"/>
    </xf>
    <xf numFmtId="0" fontId="25" fillId="3" borderId="203" xfId="12" applyFont="1" applyFill="1" applyBorder="1" applyAlignment="1">
      <alignment horizontal="center" vertical="center"/>
    </xf>
    <xf numFmtId="0" fontId="138" fillId="3" borderId="203" xfId="12" applyFont="1" applyFill="1" applyBorder="1" applyAlignment="1">
      <alignment horizontal="center" vertical="center"/>
    </xf>
    <xf numFmtId="0" fontId="25" fillId="3" borderId="203" xfId="12" applyFont="1" applyFill="1" applyBorder="1" applyAlignment="1">
      <alignment vertical="center" shrinkToFit="1"/>
    </xf>
    <xf numFmtId="0" fontId="25" fillId="3" borderId="204" xfId="12" applyFont="1" applyFill="1" applyBorder="1">
      <alignment vertical="center"/>
    </xf>
    <xf numFmtId="0" fontId="12" fillId="0" borderId="0" xfId="12" applyFont="1" applyAlignment="1">
      <alignment horizontal="centerContinuous" vertical="center" wrapText="1"/>
    </xf>
    <xf numFmtId="0" fontId="137" fillId="0" borderId="0" xfId="12" applyFont="1" applyAlignment="1">
      <alignment vertical="center" wrapText="1"/>
    </xf>
    <xf numFmtId="185" fontId="136" fillId="0" borderId="0" xfId="12" applyNumberFormat="1" applyFont="1">
      <alignment vertical="center"/>
    </xf>
    <xf numFmtId="1" fontId="136" fillId="0" borderId="0" xfId="12" applyNumberFormat="1" applyFont="1">
      <alignment vertical="center"/>
    </xf>
    <xf numFmtId="0" fontId="12" fillId="0" borderId="0" xfId="12" applyFont="1" applyAlignment="1">
      <alignment horizontal="center" vertical="center" wrapText="1"/>
    </xf>
    <xf numFmtId="0" fontId="12" fillId="0" borderId="0" xfId="12" applyFont="1" applyAlignment="1">
      <alignment horizontal="centerContinuous" vertical="center"/>
    </xf>
    <xf numFmtId="0" fontId="136" fillId="0" borderId="0" xfId="12" applyFont="1" applyAlignment="1">
      <alignment horizontal="center" vertical="center"/>
    </xf>
    <xf numFmtId="185" fontId="136" fillId="0" borderId="0" xfId="12" applyNumberFormat="1" applyFont="1" applyAlignment="1">
      <alignment horizontal="right" vertical="center"/>
    </xf>
    <xf numFmtId="1" fontId="25" fillId="0" borderId="0" xfId="12" applyNumberFormat="1" applyFont="1" applyAlignment="1">
      <alignment horizontal="center" vertical="center"/>
    </xf>
    <xf numFmtId="189" fontId="25" fillId="0" borderId="0" xfId="12" applyNumberFormat="1" applyFont="1">
      <alignment vertical="center"/>
    </xf>
    <xf numFmtId="190" fontId="25" fillId="0" borderId="0" xfId="12" applyNumberFormat="1" applyFont="1">
      <alignment vertical="center"/>
    </xf>
    <xf numFmtId="0" fontId="25" fillId="0" borderId="39" xfId="12" applyFont="1" applyBorder="1" applyAlignment="1">
      <alignment vertical="center" shrinkToFit="1"/>
    </xf>
    <xf numFmtId="0" fontId="25" fillId="0" borderId="40" xfId="12" applyFont="1" applyBorder="1" applyAlignment="1">
      <alignment vertical="center" shrinkToFit="1"/>
    </xf>
    <xf numFmtId="0" fontId="25" fillId="0" borderId="40" xfId="12" applyFont="1" applyBorder="1" applyAlignment="1">
      <alignment horizontal="center" vertical="center"/>
    </xf>
    <xf numFmtId="0" fontId="136" fillId="0" borderId="40" xfId="12" applyFont="1" applyBorder="1" applyAlignment="1">
      <alignment horizontal="center" vertical="center"/>
    </xf>
    <xf numFmtId="185" fontId="136" fillId="0" borderId="40" xfId="12" applyNumberFormat="1" applyFont="1" applyBorder="1" applyAlignment="1">
      <alignment horizontal="right" vertical="center"/>
    </xf>
    <xf numFmtId="0" fontId="25" fillId="0" borderId="40" xfId="12" applyFont="1" applyBorder="1">
      <alignment vertical="center"/>
    </xf>
    <xf numFmtId="1" fontId="25" fillId="0" borderId="40" xfId="12" applyNumberFormat="1" applyFont="1" applyBorder="1" applyAlignment="1">
      <alignment horizontal="center" vertical="center"/>
    </xf>
    <xf numFmtId="0" fontId="137" fillId="0" borderId="40" xfId="12" applyFont="1" applyBorder="1" applyAlignment="1">
      <alignment vertical="center" wrapText="1"/>
    </xf>
    <xf numFmtId="189" fontId="25" fillId="0" borderId="40" xfId="12" applyNumberFormat="1" applyFont="1" applyBorder="1">
      <alignment vertical="center"/>
    </xf>
    <xf numFmtId="190" fontId="25" fillId="0" borderId="40" xfId="12" applyNumberFormat="1" applyFont="1" applyBorder="1">
      <alignment vertical="center"/>
    </xf>
    <xf numFmtId="190" fontId="25" fillId="0" borderId="149" xfId="12" applyNumberFormat="1" applyFont="1" applyBorder="1">
      <alignment vertical="center"/>
    </xf>
    <xf numFmtId="0" fontId="25" fillId="0" borderId="85" xfId="12" applyFont="1" applyBorder="1" applyAlignment="1">
      <alignment vertical="center" shrinkToFit="1"/>
    </xf>
    <xf numFmtId="0" fontId="12" fillId="0" borderId="0" xfId="12" applyFont="1" applyAlignment="1">
      <alignment vertical="center" wrapText="1"/>
    </xf>
    <xf numFmtId="0" fontId="10" fillId="0" borderId="0" xfId="12" applyFont="1">
      <alignment vertical="center"/>
    </xf>
    <xf numFmtId="0" fontId="9" fillId="0" borderId="205" xfId="12" applyFont="1" applyBorder="1">
      <alignment vertical="center"/>
    </xf>
    <xf numFmtId="0" fontId="9" fillId="0" borderId="206" xfId="12" applyFont="1" applyBorder="1" applyAlignment="1">
      <alignment vertical="center" wrapText="1"/>
    </xf>
    <xf numFmtId="0" fontId="12" fillId="0" borderId="157" xfId="12" applyFont="1" applyBorder="1" applyAlignment="1">
      <alignment horizontal="center" vertical="center" wrapText="1"/>
    </xf>
    <xf numFmtId="0" fontId="25" fillId="0" borderId="10" xfId="12" applyFont="1" applyBorder="1">
      <alignment vertical="center"/>
    </xf>
    <xf numFmtId="0" fontId="9" fillId="0" borderId="10" xfId="12" applyFont="1" applyBorder="1">
      <alignment vertical="center"/>
    </xf>
    <xf numFmtId="0" fontId="9" fillId="0" borderId="0" xfId="12" applyFont="1" applyAlignment="1">
      <alignment vertical="center" wrapText="1"/>
    </xf>
    <xf numFmtId="49" fontId="25" fillId="0" borderId="0" xfId="12" applyNumberFormat="1" applyFont="1">
      <alignment vertical="center"/>
    </xf>
    <xf numFmtId="0" fontId="135" fillId="0" borderId="0" xfId="20" applyFont="1" applyAlignment="1">
      <alignment vertical="center" shrinkToFit="1"/>
    </xf>
    <xf numFmtId="0" fontId="9" fillId="0" borderId="11" xfId="12" applyFont="1" applyBorder="1">
      <alignment vertical="center"/>
    </xf>
    <xf numFmtId="190" fontId="9" fillId="0" borderId="3" xfId="12" applyNumberFormat="1" applyFont="1" applyBorder="1">
      <alignment vertical="center"/>
    </xf>
    <xf numFmtId="0" fontId="11" fillId="0" borderId="0" xfId="12" applyFont="1">
      <alignment vertical="center"/>
    </xf>
    <xf numFmtId="190" fontId="11" fillId="0" borderId="0" xfId="12" applyNumberFormat="1" applyFont="1">
      <alignment vertical="center"/>
    </xf>
    <xf numFmtId="0" fontId="11" fillId="0" borderId="0" xfId="12" applyFont="1" applyAlignment="1">
      <alignment horizontal="center" vertical="center"/>
    </xf>
    <xf numFmtId="0" fontId="11" fillId="0" borderId="0" xfId="12" applyFont="1" applyAlignment="1">
      <alignment horizontal="left" vertical="top" wrapText="1"/>
    </xf>
    <xf numFmtId="0" fontId="25" fillId="11" borderId="205" xfId="12" applyFont="1" applyFill="1" applyBorder="1" applyAlignment="1">
      <alignment vertical="center" shrinkToFit="1"/>
    </xf>
    <xf numFmtId="190" fontId="25" fillId="11" borderId="207" xfId="12" applyNumberFormat="1" applyFont="1" applyFill="1" applyBorder="1">
      <alignment vertical="center"/>
    </xf>
    <xf numFmtId="190" fontId="25" fillId="12" borderId="205" xfId="12" applyNumberFormat="1" applyFont="1" applyFill="1" applyBorder="1">
      <alignment vertical="center"/>
    </xf>
    <xf numFmtId="0" fontId="12" fillId="12" borderId="207" xfId="12" applyFont="1" applyFill="1" applyBorder="1" applyAlignment="1">
      <alignment horizontal="center" vertical="center" wrapText="1"/>
    </xf>
    <xf numFmtId="0" fontId="25" fillId="0" borderId="10" xfId="12" applyFont="1" applyBorder="1" applyAlignment="1">
      <alignment vertical="center" shrinkToFit="1"/>
    </xf>
    <xf numFmtId="0" fontId="9" fillId="0" borderId="1" xfId="12" applyFont="1" applyBorder="1" applyAlignment="1">
      <alignment horizontal="centerContinuous" vertical="center" wrapText="1"/>
    </xf>
    <xf numFmtId="0" fontId="9" fillId="0" borderId="0" xfId="12" applyFont="1" applyAlignment="1">
      <alignment horizontal="center" vertical="center"/>
    </xf>
    <xf numFmtId="0" fontId="9" fillId="0" borderId="9" xfId="12" applyFont="1" applyBorder="1" applyAlignment="1">
      <alignment horizontal="center" vertical="center"/>
    </xf>
    <xf numFmtId="0" fontId="9" fillId="0" borderId="10" xfId="12" applyFont="1" applyBorder="1" applyAlignment="1">
      <alignment horizontal="center" vertical="center"/>
    </xf>
    <xf numFmtId="0" fontId="9" fillId="0" borderId="0" xfId="12" applyFont="1" applyAlignment="1">
      <alignment horizontal="center" vertical="center" wrapText="1"/>
    </xf>
    <xf numFmtId="188" fontId="9" fillId="0" borderId="0" xfId="12" applyNumberFormat="1" applyFont="1">
      <alignment vertical="center"/>
    </xf>
    <xf numFmtId="190" fontId="25" fillId="0" borderId="9" xfId="12" applyNumberFormat="1" applyFont="1" applyBorder="1">
      <alignment vertical="center"/>
    </xf>
    <xf numFmtId="190" fontId="25" fillId="0" borderId="157" xfId="12" applyNumberFormat="1" applyFont="1" applyBorder="1">
      <alignment vertical="center"/>
    </xf>
    <xf numFmtId="189" fontId="9" fillId="0" borderId="0" xfId="12" applyNumberFormat="1" applyFont="1">
      <alignment vertical="center"/>
    </xf>
    <xf numFmtId="191" fontId="9" fillId="0" borderId="0" xfId="12" applyNumberFormat="1" applyFont="1">
      <alignment vertical="center"/>
    </xf>
    <xf numFmtId="193" fontId="9" fillId="0" borderId="0" xfId="12" applyNumberFormat="1" applyFont="1">
      <alignment vertical="center"/>
    </xf>
    <xf numFmtId="188" fontId="10" fillId="0" borderId="0" xfId="12" applyNumberFormat="1" applyFont="1" applyAlignment="1">
      <alignment horizontal="center" vertical="center"/>
    </xf>
    <xf numFmtId="189" fontId="25" fillId="0" borderId="0" xfId="12" applyNumberFormat="1" applyFont="1" applyAlignment="1">
      <alignment horizontal="center" vertical="center"/>
    </xf>
    <xf numFmtId="0" fontId="25" fillId="0" borderId="9" xfId="12" applyFont="1" applyBorder="1" applyAlignment="1">
      <alignment horizontal="center" vertical="center"/>
    </xf>
    <xf numFmtId="0" fontId="25" fillId="0" borderId="10" xfId="12" applyFont="1" applyBorder="1" applyAlignment="1">
      <alignment horizontal="center" vertical="center"/>
    </xf>
    <xf numFmtId="0" fontId="25" fillId="0" borderId="11" xfId="12" applyFont="1" applyBorder="1" applyAlignment="1">
      <alignment vertical="center" shrinkToFit="1"/>
    </xf>
    <xf numFmtId="188" fontId="10" fillId="0" borderId="3" xfId="12" applyNumberFormat="1" applyFont="1" applyBorder="1" applyAlignment="1">
      <alignment horizontal="center" vertical="center"/>
    </xf>
    <xf numFmtId="189" fontId="25" fillId="0" borderId="3" xfId="12" applyNumberFormat="1" applyFont="1" applyBorder="1" applyAlignment="1">
      <alignment horizontal="center" vertical="center"/>
    </xf>
    <xf numFmtId="0" fontId="25" fillId="0" borderId="3" xfId="12" applyFont="1" applyBorder="1" applyAlignment="1">
      <alignment horizontal="center" vertical="center"/>
    </xf>
    <xf numFmtId="0" fontId="25" fillId="0" borderId="4" xfId="12" applyFont="1" applyBorder="1" applyAlignment="1">
      <alignment horizontal="center" vertical="center"/>
    </xf>
    <xf numFmtId="0" fontId="25" fillId="0" borderId="11" xfId="12" applyFont="1" applyBorder="1" applyAlignment="1">
      <alignment horizontal="center" vertical="center"/>
    </xf>
    <xf numFmtId="189" fontId="25" fillId="0" borderId="3" xfId="12" applyNumberFormat="1" applyFont="1" applyBorder="1">
      <alignment vertical="center"/>
    </xf>
    <xf numFmtId="188" fontId="10" fillId="0" borderId="3" xfId="12" applyNumberFormat="1" applyFont="1" applyBorder="1">
      <alignment vertical="center"/>
    </xf>
    <xf numFmtId="190" fontId="25" fillId="0" borderId="4" xfId="12" applyNumberFormat="1" applyFont="1" applyBorder="1">
      <alignment vertical="center"/>
    </xf>
    <xf numFmtId="0" fontId="25" fillId="0" borderId="158" xfId="12" applyFont="1" applyBorder="1" applyAlignment="1">
      <alignment vertical="center" shrinkToFit="1"/>
    </xf>
    <xf numFmtId="0" fontId="25" fillId="0" borderId="26" xfId="12" applyFont="1" applyBorder="1" applyAlignment="1">
      <alignment vertical="center" shrinkToFit="1"/>
    </xf>
    <xf numFmtId="188" fontId="10" fillId="0" borderId="26" xfId="12" applyNumberFormat="1" applyFont="1" applyBorder="1" applyAlignment="1">
      <alignment horizontal="center" vertical="center"/>
    </xf>
    <xf numFmtId="189" fontId="25" fillId="0" borderId="26" xfId="12" applyNumberFormat="1" applyFont="1" applyBorder="1" applyAlignment="1">
      <alignment horizontal="center" vertical="center"/>
    </xf>
    <xf numFmtId="0" fontId="25" fillId="0" borderId="26" xfId="12" applyFont="1" applyBorder="1" applyAlignment="1">
      <alignment horizontal="center" vertical="center"/>
    </xf>
    <xf numFmtId="189" fontId="25" fillId="0" borderId="26" xfId="12" applyNumberFormat="1" applyFont="1" applyBorder="1">
      <alignment vertical="center"/>
    </xf>
    <xf numFmtId="188" fontId="10" fillId="0" borderId="26" xfId="12" applyNumberFormat="1" applyFont="1" applyBorder="1">
      <alignment vertical="center"/>
    </xf>
    <xf numFmtId="190" fontId="25" fillId="0" borderId="26" xfId="12" applyNumberFormat="1" applyFont="1" applyBorder="1">
      <alignment vertical="center"/>
    </xf>
    <xf numFmtId="190" fontId="25" fillId="0" borderId="159" xfId="12" applyNumberFormat="1" applyFont="1" applyBorder="1">
      <alignment vertical="center"/>
    </xf>
    <xf numFmtId="0" fontId="25" fillId="0" borderId="160" xfId="12" applyFont="1" applyBorder="1" applyAlignment="1">
      <alignment horizontal="center" vertical="center"/>
    </xf>
    <xf numFmtId="0" fontId="25" fillId="0" borderId="161" xfId="12" applyFont="1" applyBorder="1" applyAlignment="1">
      <alignment horizontal="center" vertical="center"/>
    </xf>
    <xf numFmtId="0" fontId="25" fillId="0" borderId="174" xfId="12" applyFont="1" applyBorder="1" applyAlignment="1">
      <alignment horizontal="center" vertical="center" shrinkToFit="1"/>
    </xf>
    <xf numFmtId="0" fontId="25" fillId="0" borderId="208" xfId="12" applyFont="1" applyBorder="1" applyAlignment="1">
      <alignment vertical="center" shrinkToFit="1"/>
    </xf>
    <xf numFmtId="0" fontId="25" fillId="0" borderId="86" xfId="12" applyFont="1" applyBorder="1" applyAlignment="1">
      <alignment vertical="center" shrinkToFit="1"/>
    </xf>
    <xf numFmtId="0" fontId="25" fillId="0" borderId="148" xfId="12" applyFont="1" applyBorder="1" applyAlignment="1">
      <alignment horizontal="center" vertical="center" shrinkToFit="1"/>
    </xf>
    <xf numFmtId="0" fontId="25" fillId="0" borderId="209" xfId="12" applyFont="1" applyBorder="1" applyAlignment="1">
      <alignment vertical="center" shrinkToFit="1"/>
    </xf>
    <xf numFmtId="0" fontId="25" fillId="0" borderId="76" xfId="12" applyFont="1" applyBorder="1" applyAlignment="1">
      <alignment vertical="center" shrinkToFit="1"/>
    </xf>
    <xf numFmtId="0" fontId="9" fillId="0" borderId="210" xfId="12" applyFont="1" applyBorder="1" applyAlignment="1">
      <alignment horizontal="center" vertical="center" textRotation="255"/>
    </xf>
    <xf numFmtId="0" fontId="143" fillId="6" borderId="214" xfId="12" applyFont="1" applyFill="1" applyBorder="1">
      <alignment vertical="center"/>
    </xf>
    <xf numFmtId="0" fontId="143" fillId="6" borderId="215" xfId="12" applyFont="1" applyFill="1" applyBorder="1">
      <alignment vertical="center"/>
    </xf>
    <xf numFmtId="0" fontId="143" fillId="6" borderId="216" xfId="12" applyFont="1" applyFill="1" applyBorder="1">
      <alignment vertical="center"/>
    </xf>
    <xf numFmtId="0" fontId="143" fillId="6" borderId="73" xfId="12" applyFont="1" applyFill="1" applyBorder="1">
      <alignment vertical="center"/>
    </xf>
    <xf numFmtId="0" fontId="143" fillId="6" borderId="74" xfId="12" applyFont="1" applyFill="1" applyBorder="1">
      <alignment vertical="center"/>
    </xf>
    <xf numFmtId="0" fontId="143" fillId="6" borderId="75" xfId="12" applyFont="1" applyFill="1" applyBorder="1">
      <alignment vertical="center"/>
    </xf>
    <xf numFmtId="0" fontId="25" fillId="0" borderId="0" xfId="12" applyFont="1" applyAlignment="1">
      <alignment vertical="center" wrapText="1"/>
    </xf>
    <xf numFmtId="0" fontId="143" fillId="6" borderId="34" xfId="12" applyFont="1" applyFill="1" applyBorder="1">
      <alignment vertical="center"/>
    </xf>
    <xf numFmtId="0" fontId="143" fillId="6" borderId="1" xfId="12" applyFont="1" applyFill="1" applyBorder="1">
      <alignment vertical="center"/>
    </xf>
    <xf numFmtId="0" fontId="143" fillId="6" borderId="35" xfId="12" applyFont="1" applyFill="1" applyBorder="1">
      <alignment vertical="center"/>
    </xf>
    <xf numFmtId="0" fontId="86" fillId="0" borderId="0" xfId="20" applyFont="1">
      <alignment vertical="center"/>
    </xf>
    <xf numFmtId="0" fontId="143" fillId="6" borderId="174" xfId="12" applyFont="1" applyFill="1" applyBorder="1">
      <alignment vertical="center"/>
    </xf>
    <xf numFmtId="0" fontId="143" fillId="6" borderId="208" xfId="12" applyFont="1" applyFill="1" applyBorder="1">
      <alignment vertical="center"/>
    </xf>
    <xf numFmtId="0" fontId="143" fillId="6" borderId="86" xfId="12" applyFont="1" applyFill="1" applyBorder="1">
      <alignment vertical="center"/>
    </xf>
    <xf numFmtId="0" fontId="143" fillId="6" borderId="29" xfId="12" applyFont="1" applyFill="1" applyBorder="1">
      <alignment vertical="center"/>
    </xf>
    <xf numFmtId="194" fontId="25" fillId="0" borderId="0" xfId="12" applyNumberFormat="1" applyFont="1">
      <alignment vertical="center"/>
    </xf>
    <xf numFmtId="0" fontId="143" fillId="6" borderId="6" xfId="12" applyFont="1" applyFill="1" applyBorder="1">
      <alignment vertical="center"/>
    </xf>
    <xf numFmtId="0" fontId="90" fillId="0" borderId="0" xfId="20" applyFont="1">
      <alignment vertical="center"/>
    </xf>
    <xf numFmtId="0" fontId="143" fillId="6" borderId="36" xfId="12" applyFont="1" applyFill="1" applyBorder="1">
      <alignment vertical="center"/>
    </xf>
    <xf numFmtId="0" fontId="143" fillId="6" borderId="37" xfId="12" applyFont="1" applyFill="1" applyBorder="1">
      <alignment vertical="center"/>
    </xf>
    <xf numFmtId="0" fontId="143" fillId="6" borderId="47" xfId="12" applyFont="1" applyFill="1" applyBorder="1">
      <alignment vertical="center"/>
    </xf>
    <xf numFmtId="0" fontId="143" fillId="6" borderId="46" xfId="12" applyFont="1" applyFill="1" applyBorder="1">
      <alignment vertical="center"/>
    </xf>
    <xf numFmtId="0" fontId="143" fillId="6" borderId="135" xfId="12" applyFont="1" applyFill="1" applyBorder="1">
      <alignment vertical="center"/>
    </xf>
    <xf numFmtId="0" fontId="143" fillId="6" borderId="49" xfId="12" applyFont="1" applyFill="1" applyBorder="1">
      <alignment vertical="center"/>
    </xf>
    <xf numFmtId="0" fontId="143" fillId="6" borderId="136" xfId="12" applyFont="1" applyFill="1" applyBorder="1">
      <alignment vertical="center"/>
    </xf>
    <xf numFmtId="0" fontId="129" fillId="0" borderId="214" xfId="12" applyFont="1" applyBorder="1">
      <alignment vertical="center"/>
    </xf>
    <xf numFmtId="0" fontId="129" fillId="0" borderId="212" xfId="12" applyFont="1" applyBorder="1">
      <alignment vertical="center"/>
    </xf>
    <xf numFmtId="0" fontId="129" fillId="0" borderId="81" xfId="12" applyFont="1" applyBorder="1">
      <alignment vertical="center"/>
    </xf>
    <xf numFmtId="0" fontId="143" fillId="0" borderId="214" xfId="12" applyFont="1" applyBorder="1" applyAlignment="1">
      <alignment vertical="center" shrinkToFit="1"/>
    </xf>
    <xf numFmtId="0" fontId="143" fillId="0" borderId="215" xfId="12" applyFont="1" applyBorder="1" applyAlignment="1">
      <alignment vertical="center" shrinkToFit="1"/>
    </xf>
    <xf numFmtId="0" fontId="143" fillId="0" borderId="216" xfId="12" applyFont="1" applyBorder="1" applyAlignment="1">
      <alignment vertical="center" shrinkToFit="1"/>
    </xf>
    <xf numFmtId="0" fontId="25" fillId="0" borderId="158" xfId="12" applyFont="1" applyBorder="1">
      <alignment vertical="center"/>
    </xf>
    <xf numFmtId="0" fontId="25" fillId="0" borderId="26" xfId="12" applyFont="1" applyBorder="1">
      <alignment vertical="center"/>
    </xf>
    <xf numFmtId="0" fontId="25" fillId="0" borderId="211" xfId="12" applyFont="1" applyBorder="1">
      <alignment vertical="center"/>
    </xf>
    <xf numFmtId="0" fontId="25" fillId="0" borderId="211" xfId="12" applyFont="1" applyBorder="1" applyAlignment="1">
      <alignment horizontal="center" vertical="center"/>
    </xf>
    <xf numFmtId="0" fontId="25" fillId="0" borderId="159" xfId="12" applyFont="1" applyBorder="1" applyAlignment="1">
      <alignment horizontal="center" vertical="center"/>
    </xf>
    <xf numFmtId="0" fontId="25" fillId="0" borderId="42" xfId="12" applyFont="1" applyBorder="1" applyAlignment="1">
      <alignment vertical="center" shrinkToFit="1"/>
    </xf>
    <xf numFmtId="0" fontId="143" fillId="6" borderId="4" xfId="12" applyFont="1" applyFill="1" applyBorder="1">
      <alignment vertical="center"/>
    </xf>
    <xf numFmtId="0" fontId="25" fillId="6" borderId="35" xfId="12" applyFont="1" applyFill="1" applyBorder="1">
      <alignment vertical="center"/>
    </xf>
    <xf numFmtId="0" fontId="139" fillId="0" borderId="206" xfId="20" applyFont="1" applyBorder="1" applyAlignment="1">
      <alignment horizontal="right" vertical="center"/>
    </xf>
    <xf numFmtId="0" fontId="135" fillId="2" borderId="0" xfId="20" applyFont="1" applyFill="1">
      <alignment vertical="center"/>
    </xf>
    <xf numFmtId="0" fontId="84" fillId="2" borderId="0" xfId="20" applyFont="1" applyFill="1">
      <alignment vertical="center"/>
    </xf>
    <xf numFmtId="0" fontId="135" fillId="2" borderId="0" xfId="20" applyFont="1" applyFill="1" applyProtection="1">
      <alignment vertical="center"/>
      <protection locked="0"/>
    </xf>
    <xf numFmtId="0" fontId="135" fillId="2" borderId="0" xfId="20" applyFont="1" applyFill="1" applyAlignment="1">
      <alignment vertical="center" shrinkToFit="1"/>
    </xf>
    <xf numFmtId="0" fontId="144" fillId="2" borderId="0" xfId="20" applyFont="1" applyFill="1" applyAlignment="1">
      <alignment horizontal="left" vertical="center"/>
    </xf>
    <xf numFmtId="0" fontId="76" fillId="2" borderId="0" xfId="20" applyFont="1" applyFill="1">
      <alignment vertical="center"/>
    </xf>
    <xf numFmtId="0" fontId="84" fillId="2" borderId="0" xfId="20" applyFont="1" applyFill="1" applyAlignment="1">
      <alignment horizontal="center" vertical="center"/>
    </xf>
    <xf numFmtId="0" fontId="145" fillId="2" borderId="0" xfId="20" applyFont="1" applyFill="1">
      <alignment vertical="center"/>
    </xf>
    <xf numFmtId="179" fontId="145" fillId="2" borderId="0" xfId="20" applyNumberFormat="1" applyFont="1" applyFill="1">
      <alignment vertical="center"/>
    </xf>
    <xf numFmtId="0" fontId="85" fillId="2" borderId="0" xfId="20" applyFont="1" applyFill="1" applyAlignment="1">
      <alignment horizontal="left" vertical="center"/>
    </xf>
    <xf numFmtId="0" fontId="84" fillId="2" borderId="0" xfId="20" applyFont="1" applyFill="1" applyAlignment="1">
      <alignment vertical="center" shrinkToFit="1"/>
    </xf>
    <xf numFmtId="195" fontId="145" fillId="2" borderId="0" xfId="20" applyNumberFormat="1" applyFont="1" applyFill="1" applyAlignment="1">
      <alignment horizontal="right" vertical="center" shrinkToFit="1"/>
    </xf>
    <xf numFmtId="0" fontId="135" fillId="2" borderId="0" xfId="20" applyFont="1" applyFill="1" applyAlignment="1">
      <alignment horizontal="center" vertical="center"/>
    </xf>
    <xf numFmtId="0" fontId="135" fillId="2" borderId="0" xfId="20" applyFont="1" applyFill="1" applyAlignment="1">
      <alignment horizontal="center" vertical="center" shrinkToFit="1"/>
    </xf>
    <xf numFmtId="0" fontId="85" fillId="2" borderId="0" xfId="20" applyFont="1" applyFill="1">
      <alignment vertical="center"/>
    </xf>
    <xf numFmtId="0" fontId="148" fillId="2" borderId="0" xfId="20" applyFont="1" applyFill="1">
      <alignment vertical="center"/>
    </xf>
    <xf numFmtId="0" fontId="150" fillId="2" borderId="0" xfId="20" applyFont="1" applyFill="1" applyAlignment="1">
      <alignment horizontal="right" vertical="center"/>
    </xf>
    <xf numFmtId="0" fontId="90" fillId="2" borderId="0" xfId="20" applyFont="1" applyFill="1" applyAlignment="1">
      <alignment horizontal="left" vertical="center"/>
    </xf>
    <xf numFmtId="0" fontId="147" fillId="2" borderId="0" xfId="20" applyFont="1" applyFill="1">
      <alignment vertical="center"/>
    </xf>
    <xf numFmtId="0" fontId="155" fillId="2" borderId="0" xfId="20" applyFont="1" applyFill="1" applyAlignment="1">
      <alignment horizontal="left" vertical="center"/>
    </xf>
    <xf numFmtId="0" fontId="86" fillId="2" borderId="0" xfId="20" applyFont="1" applyFill="1">
      <alignment vertical="center"/>
    </xf>
    <xf numFmtId="0" fontId="84" fillId="2" borderId="206" xfId="20" applyFont="1" applyFill="1" applyBorder="1">
      <alignment vertical="center"/>
    </xf>
    <xf numFmtId="0" fontId="156" fillId="2" borderId="206" xfId="20" applyFont="1" applyFill="1" applyBorder="1" applyAlignment="1">
      <alignment horizontal="right" vertical="center"/>
    </xf>
    <xf numFmtId="0" fontId="90" fillId="2" borderId="0" xfId="20" applyFont="1" applyFill="1">
      <alignment vertical="center"/>
    </xf>
    <xf numFmtId="195" fontId="145" fillId="2" borderId="0" xfId="20" applyNumberFormat="1" applyFont="1" applyFill="1" applyProtection="1">
      <alignment vertical="center"/>
      <protection locked="0"/>
    </xf>
    <xf numFmtId="0" fontId="135" fillId="0" borderId="0" xfId="20" applyFont="1">
      <alignment vertical="center"/>
    </xf>
    <xf numFmtId="0" fontId="84" fillId="0" borderId="0" xfId="20" applyFont="1" applyAlignment="1">
      <alignment horizontal="center" vertical="center"/>
    </xf>
    <xf numFmtId="0" fontId="90" fillId="0" borderId="0" xfId="20" applyFont="1" applyAlignment="1">
      <alignment horizontal="left" vertical="center"/>
    </xf>
    <xf numFmtId="0" fontId="144" fillId="0" borderId="0" xfId="20" applyFont="1" applyAlignment="1">
      <alignment horizontal="left" vertical="center"/>
    </xf>
    <xf numFmtId="0" fontId="76" fillId="0" borderId="0" xfId="20" applyFont="1">
      <alignment vertical="center"/>
    </xf>
    <xf numFmtId="0" fontId="147" fillId="0" borderId="0" xfId="20" applyFont="1">
      <alignment vertical="center"/>
    </xf>
    <xf numFmtId="0" fontId="145" fillId="0" borderId="0" xfId="20" applyFont="1">
      <alignment vertical="center"/>
    </xf>
    <xf numFmtId="0" fontId="155" fillId="0" borderId="0" xfId="20" applyFont="1" applyAlignment="1">
      <alignment horizontal="left" vertical="center"/>
    </xf>
    <xf numFmtId="0" fontId="84" fillId="0" borderId="206" xfId="20" applyFont="1" applyBorder="1">
      <alignment vertical="center"/>
    </xf>
    <xf numFmtId="0" fontId="156" fillId="0" borderId="206" xfId="20" applyFont="1" applyBorder="1" applyAlignment="1">
      <alignment horizontal="right" vertical="center"/>
    </xf>
    <xf numFmtId="0" fontId="84" fillId="0" borderId="0" xfId="20" applyFont="1" applyAlignment="1">
      <alignment vertical="center" shrinkToFit="1"/>
    </xf>
    <xf numFmtId="0" fontId="150" fillId="0" borderId="0" xfId="20" applyFont="1" applyAlignment="1">
      <alignment horizontal="right" vertical="center"/>
    </xf>
    <xf numFmtId="195" fontId="145" fillId="0" borderId="0" xfId="20" applyNumberFormat="1" applyFont="1" applyProtection="1">
      <alignment vertical="center"/>
      <protection locked="0"/>
    </xf>
    <xf numFmtId="0" fontId="0" fillId="0" borderId="208" xfId="0" applyBorder="1" applyAlignment="1">
      <alignment horizontal="left" vertical="center" indent="1"/>
    </xf>
    <xf numFmtId="0" fontId="0" fillId="0" borderId="205" xfId="0" applyBorder="1" applyAlignment="1">
      <alignment horizontal="left" vertical="center" wrapText="1"/>
    </xf>
    <xf numFmtId="0" fontId="0" fillId="0" borderId="5" xfId="0" applyBorder="1" applyAlignment="1">
      <alignment horizontal="left" vertical="center"/>
    </xf>
    <xf numFmtId="0" fontId="0" fillId="0" borderId="207" xfId="0" applyBorder="1" applyAlignment="1">
      <alignment horizontal="left" vertical="center"/>
    </xf>
    <xf numFmtId="0" fontId="0" fillId="0" borderId="48" xfId="0" applyBorder="1" applyAlignment="1">
      <alignment horizontal="left" vertical="center" wrapText="1"/>
    </xf>
    <xf numFmtId="0" fontId="0" fillId="0" borderId="1" xfId="0" applyBorder="1" applyAlignment="1">
      <alignment horizontal="center" vertical="center"/>
    </xf>
    <xf numFmtId="0" fontId="0" fillId="0" borderId="48" xfId="0" applyBorder="1" applyAlignment="1">
      <alignment horizontal="left" vertical="center"/>
    </xf>
    <xf numFmtId="0" fontId="0" fillId="0" borderId="1" xfId="0" applyBorder="1" applyAlignment="1">
      <alignment horizontal="right" vertical="center"/>
    </xf>
    <xf numFmtId="0" fontId="0" fillId="0" borderId="208" xfId="0" applyBorder="1" applyAlignment="1">
      <alignment horizontal="right" vertical="center"/>
    </xf>
    <xf numFmtId="0" fontId="0" fillId="0" borderId="10"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right" vertical="center"/>
    </xf>
    <xf numFmtId="0" fontId="0" fillId="0" borderId="144" xfId="0" applyBorder="1" applyAlignment="1">
      <alignment horizontal="right" vertical="center"/>
    </xf>
    <xf numFmtId="0" fontId="0" fillId="0" borderId="9" xfId="0" applyBorder="1" applyAlignment="1">
      <alignment horizontal="left" vertical="center"/>
    </xf>
    <xf numFmtId="0" fontId="0" fillId="0" borderId="11"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206" xfId="0" applyBorder="1">
      <alignment vertical="center"/>
    </xf>
    <xf numFmtId="0" fontId="0" fillId="0" borderId="207" xfId="0" applyBorder="1">
      <alignment vertical="center"/>
    </xf>
    <xf numFmtId="0" fontId="0" fillId="0" borderId="10" xfId="0" applyBorder="1" applyAlignment="1">
      <alignment horizontal="left" vertical="center"/>
    </xf>
    <xf numFmtId="0" fontId="0" fillId="0" borderId="1" xfId="0" applyBorder="1">
      <alignment vertical="center"/>
    </xf>
    <xf numFmtId="0" fontId="0" fillId="0" borderId="9" xfId="0" applyBorder="1">
      <alignment vertical="center"/>
    </xf>
    <xf numFmtId="0" fontId="0" fillId="0" borderId="11" xfId="0" applyBorder="1">
      <alignment vertical="center"/>
    </xf>
    <xf numFmtId="0" fontId="0" fillId="0" borderId="3" xfId="0" applyBorder="1">
      <alignment vertical="center"/>
    </xf>
    <xf numFmtId="0" fontId="0" fillId="0" borderId="4" xfId="0" applyBorder="1">
      <alignment vertical="center"/>
    </xf>
    <xf numFmtId="0" fontId="0" fillId="0" borderId="144" xfId="0" applyBorder="1">
      <alignment vertical="center"/>
    </xf>
    <xf numFmtId="0" fontId="100" fillId="2" borderId="0" xfId="22" applyFont="1" applyFill="1">
      <alignment vertical="center"/>
    </xf>
    <xf numFmtId="0" fontId="84" fillId="2" borderId="11" xfId="12" applyFont="1" applyFill="1" applyBorder="1" applyAlignment="1">
      <alignment horizontal="distributed" vertical="center"/>
    </xf>
    <xf numFmtId="0" fontId="85" fillId="2" borderId="133" xfId="12" applyFont="1" applyFill="1" applyBorder="1" applyAlignment="1">
      <alignment horizontal="distributed" vertical="center"/>
    </xf>
    <xf numFmtId="0" fontId="158" fillId="2" borderId="180" xfId="22" applyFont="1" applyFill="1" applyBorder="1" applyAlignment="1">
      <alignment horizontal="center" vertical="center" wrapText="1"/>
    </xf>
    <xf numFmtId="0" fontId="163" fillId="2" borderId="245" xfId="22" applyFont="1" applyFill="1" applyBorder="1" applyAlignment="1">
      <alignment horizontal="center" vertical="center" wrapText="1"/>
    </xf>
    <xf numFmtId="0" fontId="163" fillId="2" borderId="247" xfId="22" applyFont="1" applyFill="1" applyBorder="1" applyAlignment="1">
      <alignment horizontal="center" vertical="center" wrapText="1"/>
    </xf>
    <xf numFmtId="0" fontId="163" fillId="2" borderId="248" xfId="22" applyFont="1" applyFill="1" applyBorder="1" applyAlignment="1">
      <alignment horizontal="center" vertical="center" wrapText="1"/>
    </xf>
    <xf numFmtId="0" fontId="163" fillId="2" borderId="249" xfId="22" applyFont="1" applyFill="1" applyBorder="1" applyAlignment="1">
      <alignment horizontal="center" vertical="center" wrapText="1"/>
    </xf>
    <xf numFmtId="0" fontId="163" fillId="2" borderId="250" xfId="22" applyFont="1" applyFill="1" applyBorder="1" applyAlignment="1">
      <alignment horizontal="center" vertical="center" wrapText="1"/>
    </xf>
    <xf numFmtId="0" fontId="163" fillId="2" borderId="251" xfId="22" applyFont="1" applyFill="1" applyBorder="1" applyAlignment="1">
      <alignment horizontal="center" vertical="center" wrapText="1"/>
    </xf>
    <xf numFmtId="0" fontId="29" fillId="2" borderId="1" xfId="22" applyFont="1" applyFill="1" applyBorder="1" applyAlignment="1">
      <alignment horizontal="center" vertical="center" wrapText="1"/>
    </xf>
    <xf numFmtId="0" fontId="29" fillId="2" borderId="247" xfId="22" applyFont="1" applyFill="1" applyBorder="1" applyAlignment="1">
      <alignment horizontal="center" vertical="center" wrapText="1"/>
    </xf>
    <xf numFmtId="0" fontId="29" fillId="2" borderId="248" xfId="22" applyFont="1" applyFill="1" applyBorder="1" applyAlignment="1">
      <alignment horizontal="center" vertical="center" wrapText="1"/>
    </xf>
    <xf numFmtId="0" fontId="29" fillId="2" borderId="249" xfId="22" applyFont="1" applyFill="1" applyBorder="1" applyAlignment="1">
      <alignment horizontal="center" vertical="center" wrapText="1"/>
    </xf>
    <xf numFmtId="0" fontId="29" fillId="2" borderId="252" xfId="22" applyFont="1" applyFill="1" applyBorder="1" applyAlignment="1">
      <alignment vertical="center" wrapText="1"/>
    </xf>
    <xf numFmtId="0" fontId="29" fillId="2" borderId="253" xfId="22" applyFont="1" applyFill="1" applyBorder="1" applyAlignment="1">
      <alignment vertical="center" wrapText="1"/>
    </xf>
    <xf numFmtId="0" fontId="29" fillId="2" borderId="33" xfId="22" applyFont="1" applyFill="1" applyBorder="1" applyAlignment="1">
      <alignment horizontal="center" vertical="center" wrapText="1"/>
    </xf>
    <xf numFmtId="0" fontId="29" fillId="2" borderId="208" xfId="22" applyFont="1" applyFill="1" applyBorder="1" applyAlignment="1">
      <alignment horizontal="center" vertical="center" wrapText="1"/>
    </xf>
    <xf numFmtId="0" fontId="29" fillId="2" borderId="254" xfId="22" applyFont="1" applyFill="1" applyBorder="1" applyAlignment="1">
      <alignment horizontal="center" vertical="center" wrapText="1"/>
    </xf>
    <xf numFmtId="0" fontId="29" fillId="2" borderId="255" xfId="22" applyFont="1" applyFill="1" applyBorder="1" applyAlignment="1">
      <alignment horizontal="center" vertical="center" wrapText="1"/>
    </xf>
    <xf numFmtId="0" fontId="29" fillId="2" borderId="256" xfId="22" applyFont="1" applyFill="1" applyBorder="1" applyAlignment="1">
      <alignment horizontal="center" vertical="center" wrapText="1"/>
    </xf>
    <xf numFmtId="0" fontId="29" fillId="2" borderId="252" xfId="22" applyFont="1" applyFill="1" applyBorder="1" applyAlignment="1">
      <alignment horizontal="center" vertical="center" wrapText="1"/>
    </xf>
    <xf numFmtId="0" fontId="29" fillId="2" borderId="253" xfId="22" applyFont="1" applyFill="1" applyBorder="1" applyAlignment="1">
      <alignment horizontal="center" vertical="center" wrapText="1"/>
    </xf>
    <xf numFmtId="0" fontId="29" fillId="2" borderId="37" xfId="22" applyFont="1" applyFill="1" applyBorder="1" applyAlignment="1">
      <alignment horizontal="center" vertical="center" wrapText="1"/>
    </xf>
    <xf numFmtId="0" fontId="29" fillId="2" borderId="257" xfId="22" applyFont="1" applyFill="1" applyBorder="1" applyAlignment="1">
      <alignment horizontal="center" vertical="center" wrapText="1"/>
    </xf>
    <xf numFmtId="0" fontId="29" fillId="2" borderId="258" xfId="22" applyFont="1" applyFill="1" applyBorder="1" applyAlignment="1">
      <alignment horizontal="center" vertical="center" wrapText="1"/>
    </xf>
    <xf numFmtId="0" fontId="29" fillId="2" borderId="259" xfId="22" applyFont="1" applyFill="1" applyBorder="1" applyAlignment="1">
      <alignment horizontal="center" vertical="center" wrapText="1"/>
    </xf>
    <xf numFmtId="0" fontId="29" fillId="2" borderId="260" xfId="22" applyFont="1" applyFill="1" applyBorder="1" applyAlignment="1">
      <alignment horizontal="center" vertical="center" wrapText="1"/>
    </xf>
    <xf numFmtId="0" fontId="29" fillId="2" borderId="261" xfId="22" applyFont="1" applyFill="1" applyBorder="1" applyAlignment="1">
      <alignment horizontal="center" vertical="center" wrapText="1"/>
    </xf>
    <xf numFmtId="0" fontId="28" fillId="2" borderId="262" xfId="22" applyFont="1" applyFill="1" applyBorder="1" applyAlignment="1">
      <alignment vertical="center" wrapText="1"/>
    </xf>
    <xf numFmtId="0" fontId="158" fillId="2" borderId="1" xfId="22" applyFont="1" applyFill="1" applyBorder="1" applyAlignment="1">
      <alignment horizontal="center" vertical="center" wrapText="1"/>
    </xf>
    <xf numFmtId="0" fontId="23" fillId="2" borderId="74" xfId="22" applyFont="1" applyFill="1" applyBorder="1" applyAlignment="1">
      <alignment horizontal="center" vertical="center" wrapText="1"/>
    </xf>
    <xf numFmtId="0" fontId="27" fillId="2" borderId="74" xfId="22" applyFont="1" applyFill="1" applyBorder="1" applyAlignment="1">
      <alignment horizontal="center" vertical="center" wrapText="1"/>
    </xf>
    <xf numFmtId="0" fontId="23" fillId="2" borderId="1" xfId="22" applyFont="1" applyFill="1" applyBorder="1" applyAlignment="1">
      <alignment horizontal="center" vertical="center" wrapText="1"/>
    </xf>
    <xf numFmtId="0" fontId="30" fillId="2" borderId="1" xfId="22" applyFont="1" applyFill="1" applyBorder="1" applyAlignment="1">
      <alignment horizontal="center" vertical="center" wrapText="1"/>
    </xf>
    <xf numFmtId="0" fontId="23" fillId="2" borderId="37" xfId="22" applyFont="1" applyFill="1" applyBorder="1" applyAlignment="1">
      <alignment horizontal="center" vertical="center" wrapText="1"/>
    </xf>
    <xf numFmtId="0" fontId="158" fillId="2" borderId="209" xfId="22" applyFont="1" applyFill="1" applyBorder="1" applyAlignment="1">
      <alignment horizontal="center" vertical="center" wrapText="1"/>
    </xf>
    <xf numFmtId="0" fontId="158" fillId="2" borderId="74" xfId="22" applyFont="1" applyFill="1" applyBorder="1" applyAlignment="1">
      <alignment horizontal="center" vertical="center" wrapText="1"/>
    </xf>
    <xf numFmtId="0" fontId="158" fillId="2" borderId="28" xfId="22" applyFont="1" applyFill="1" applyBorder="1" applyAlignment="1">
      <alignment horizontal="center" vertical="center" wrapText="1"/>
    </xf>
    <xf numFmtId="0" fontId="166" fillId="2" borderId="30" xfId="22" applyFont="1" applyFill="1" applyBorder="1" applyAlignment="1">
      <alignment horizontal="center" vertical="center" wrapText="1"/>
    </xf>
    <xf numFmtId="0" fontId="162" fillId="2" borderId="1" xfId="22" applyFont="1" applyFill="1" applyBorder="1" applyAlignment="1">
      <alignment horizontal="center" vertical="center" wrapText="1"/>
    </xf>
    <xf numFmtId="0" fontId="162" fillId="2" borderId="2" xfId="22" applyFont="1" applyFill="1" applyBorder="1" applyAlignment="1">
      <alignment horizontal="center" vertical="center" wrapText="1"/>
    </xf>
    <xf numFmtId="0" fontId="158" fillId="2" borderId="2" xfId="22" applyFont="1" applyFill="1" applyBorder="1" applyAlignment="1">
      <alignment vertical="center" wrapText="1"/>
    </xf>
    <xf numFmtId="0" fontId="158" fillId="2" borderId="49" xfId="22" applyFont="1" applyFill="1" applyBorder="1" applyAlignment="1">
      <alignment horizontal="center" vertical="center" wrapText="1"/>
    </xf>
    <xf numFmtId="0" fontId="158" fillId="2" borderId="208" xfId="22" applyFont="1" applyFill="1" applyBorder="1" applyAlignment="1">
      <alignment horizontal="center" vertical="center" wrapText="1"/>
    </xf>
    <xf numFmtId="0" fontId="158" fillId="2" borderId="37" xfId="22" applyFont="1" applyFill="1" applyBorder="1" applyAlignment="1">
      <alignment horizontal="center" vertical="center" wrapText="1"/>
    </xf>
    <xf numFmtId="0" fontId="158" fillId="2" borderId="0" xfId="22" applyFont="1" applyFill="1">
      <alignment vertical="center"/>
    </xf>
    <xf numFmtId="0" fontId="69" fillId="0" borderId="0" xfId="22" applyFont="1">
      <alignment vertical="center"/>
    </xf>
    <xf numFmtId="0" fontId="22" fillId="0" borderId="0" xfId="3" applyFont="1" applyAlignment="1">
      <alignment horizontal="right" vertical="center"/>
    </xf>
    <xf numFmtId="0" fontId="170" fillId="0" borderId="49" xfId="12" applyFont="1" applyBorder="1" applyAlignment="1">
      <alignment horizontal="distributed" vertical="center"/>
    </xf>
    <xf numFmtId="0" fontId="170" fillId="0" borderId="132" xfId="12" applyFont="1" applyBorder="1" applyAlignment="1">
      <alignment horizontal="distributed" vertical="center"/>
    </xf>
    <xf numFmtId="0" fontId="168" fillId="0" borderId="180" xfId="22" applyFont="1" applyBorder="1" applyAlignment="1">
      <alignment horizontal="center" vertical="center" wrapText="1"/>
    </xf>
    <xf numFmtId="0" fontId="103" fillId="0" borderId="245" xfId="22" applyFont="1" applyBorder="1" applyAlignment="1">
      <alignment horizontal="center" vertical="center" wrapText="1"/>
    </xf>
    <xf numFmtId="0" fontId="105" fillId="0" borderId="247" xfId="22" applyFont="1" applyBorder="1" applyAlignment="1">
      <alignment horizontal="center" vertical="center" wrapText="1"/>
    </xf>
    <xf numFmtId="0" fontId="105" fillId="0" borderId="248" xfId="22" applyFont="1" applyBorder="1" applyAlignment="1">
      <alignment horizontal="center" vertical="center" wrapText="1"/>
    </xf>
    <xf numFmtId="0" fontId="105" fillId="0" borderId="5" xfId="22" applyFont="1" applyBorder="1" applyAlignment="1">
      <alignment horizontal="center" vertical="center" wrapText="1"/>
    </xf>
    <xf numFmtId="0" fontId="172" fillId="0" borderId="36" xfId="22" applyFont="1" applyBorder="1" applyAlignment="1">
      <alignment horizontal="center" vertical="center" shrinkToFit="1"/>
    </xf>
    <xf numFmtId="0" fontId="172" fillId="0" borderId="257" xfId="22" applyFont="1" applyBorder="1" applyAlignment="1">
      <alignment horizontal="center" vertical="center" shrinkToFit="1"/>
    </xf>
    <xf numFmtId="0" fontId="172" fillId="0" borderId="258" xfId="22" applyFont="1" applyBorder="1" applyAlignment="1">
      <alignment horizontal="center" vertical="center" shrinkToFit="1"/>
    </xf>
    <xf numFmtId="0" fontId="172" fillId="0" borderId="45" xfId="22" applyFont="1" applyBorder="1" applyAlignment="1">
      <alignment horizontal="center" vertical="center" shrinkToFit="1"/>
    </xf>
    <xf numFmtId="0" fontId="172" fillId="0" borderId="47" xfId="22" applyFont="1" applyBorder="1" applyAlignment="1">
      <alignment horizontal="center" vertical="center" shrinkToFit="1"/>
    </xf>
    <xf numFmtId="0" fontId="168" fillId="0" borderId="74" xfId="22" applyFont="1" applyBorder="1" applyAlignment="1">
      <alignment horizontal="center" vertical="center" wrapText="1"/>
    </xf>
    <xf numFmtId="0" fontId="168" fillId="0" borderId="1" xfId="22" applyFont="1" applyBorder="1" applyAlignment="1">
      <alignment horizontal="center" vertical="center" wrapText="1"/>
    </xf>
    <xf numFmtId="0" fontId="168" fillId="0" borderId="37" xfId="22" applyFont="1" applyBorder="1" applyAlignment="1">
      <alignment horizontal="center" vertical="center" wrapText="1"/>
    </xf>
    <xf numFmtId="0" fontId="172" fillId="0" borderId="287" xfId="22" applyFont="1" applyBorder="1" applyAlignment="1">
      <alignment horizontal="center" vertical="center" shrinkToFit="1"/>
    </xf>
    <xf numFmtId="0" fontId="23" fillId="0" borderId="0" xfId="8" applyFont="1">
      <alignment vertical="center"/>
    </xf>
    <xf numFmtId="0" fontId="36" fillId="2" borderId="0" xfId="8" applyFont="1" applyFill="1" applyAlignment="1">
      <alignment horizontal="right" vertical="center"/>
    </xf>
    <xf numFmtId="0" fontId="62" fillId="0" borderId="0" xfId="3" applyFont="1">
      <alignment vertical="center"/>
    </xf>
    <xf numFmtId="0" fontId="8" fillId="0" borderId="0" xfId="3" applyAlignment="1">
      <alignment vertical="center" wrapText="1"/>
    </xf>
    <xf numFmtId="0" fontId="8" fillId="0" borderId="0" xfId="3" applyAlignment="1">
      <alignment vertical="top" wrapText="1"/>
    </xf>
    <xf numFmtId="0" fontId="62" fillId="0" borderId="0" xfId="3" applyFont="1" applyAlignment="1">
      <alignment horizontal="center" vertical="center"/>
    </xf>
    <xf numFmtId="0" fontId="110" fillId="0" borderId="0" xfId="3" applyFont="1" applyAlignment="1">
      <alignment horizontal="center" vertical="center"/>
    </xf>
    <xf numFmtId="0" fontId="110" fillId="0" borderId="0" xfId="3" applyFont="1">
      <alignment vertical="center"/>
    </xf>
    <xf numFmtId="0" fontId="12" fillId="0" borderId="0" xfId="8" applyFont="1">
      <alignment vertical="center"/>
    </xf>
    <xf numFmtId="0" fontId="8" fillId="0" borderId="208" xfId="3" applyBorder="1" applyAlignment="1">
      <alignment horizontal="center" vertical="center"/>
    </xf>
    <xf numFmtId="0" fontId="32" fillId="2" borderId="0" xfId="25" applyFont="1" applyFill="1">
      <alignment vertical="center"/>
    </xf>
    <xf numFmtId="0" fontId="152" fillId="2" borderId="0" xfId="25" applyFont="1" applyFill="1">
      <alignment vertical="center"/>
    </xf>
    <xf numFmtId="0" fontId="152" fillId="2" borderId="0" xfId="25" applyFont="1" applyFill="1" applyAlignment="1">
      <alignment horizontal="right" vertical="center"/>
    </xf>
    <xf numFmtId="0" fontId="37" fillId="2" borderId="0" xfId="25" applyFont="1" applyFill="1">
      <alignment vertical="center"/>
    </xf>
    <xf numFmtId="0" fontId="8" fillId="2" borderId="0" xfId="25" applyFill="1">
      <alignment vertical="center"/>
    </xf>
    <xf numFmtId="0" fontId="37" fillId="2" borderId="5" xfId="25" applyFont="1" applyFill="1" applyBorder="1" applyAlignment="1">
      <alignment horizontal="center" vertical="center"/>
    </xf>
    <xf numFmtId="0" fontId="37" fillId="2" borderId="33" xfId="25" applyFont="1" applyFill="1" applyBorder="1" applyAlignment="1">
      <alignment horizontal="center" vertical="center"/>
    </xf>
    <xf numFmtId="0" fontId="37" fillId="2" borderId="28" xfId="25" applyFont="1" applyFill="1" applyBorder="1" applyAlignment="1">
      <alignment horizontal="center" vertical="center"/>
    </xf>
    <xf numFmtId="0" fontId="44" fillId="2" borderId="5" xfId="25" applyFont="1" applyFill="1" applyBorder="1">
      <alignment vertical="center"/>
    </xf>
    <xf numFmtId="0" fontId="44" fillId="2" borderId="33" xfId="25" applyFont="1" applyFill="1" applyBorder="1">
      <alignment vertical="center"/>
    </xf>
    <xf numFmtId="0" fontId="152" fillId="2" borderId="32" xfId="25" applyFont="1" applyFill="1" applyBorder="1" applyAlignment="1">
      <alignment horizontal="center" vertical="center" wrapText="1"/>
    </xf>
    <xf numFmtId="0" fontId="152" fillId="2" borderId="5" xfId="25" applyFont="1" applyFill="1" applyBorder="1" applyAlignment="1">
      <alignment horizontal="center" vertical="center" wrapText="1"/>
    </xf>
    <xf numFmtId="0" fontId="44" fillId="2" borderId="206" xfId="25" applyFont="1" applyFill="1" applyBorder="1" applyAlignment="1">
      <alignment horizontal="left" vertical="center"/>
    </xf>
    <xf numFmtId="0" fontId="44" fillId="2" borderId="206" xfId="25" applyFont="1" applyFill="1" applyBorder="1">
      <alignment vertical="center"/>
    </xf>
    <xf numFmtId="0" fontId="44" fillId="2" borderId="225" xfId="25" applyFont="1" applyFill="1" applyBorder="1" applyAlignment="1">
      <alignment horizontal="left" vertical="center"/>
    </xf>
    <xf numFmtId="0" fontId="152" fillId="2" borderId="45" xfId="25" applyFont="1" applyFill="1" applyBorder="1" applyAlignment="1">
      <alignment horizontal="center" vertical="center" wrapText="1"/>
    </xf>
    <xf numFmtId="0" fontId="44" fillId="2" borderId="45" xfId="25" applyFont="1" applyFill="1" applyBorder="1">
      <alignment vertical="center"/>
    </xf>
    <xf numFmtId="0" fontId="44" fillId="2" borderId="38" xfId="25" applyFont="1" applyFill="1" applyBorder="1">
      <alignment vertical="center"/>
    </xf>
    <xf numFmtId="0" fontId="152" fillId="2" borderId="0" xfId="25" applyFont="1" applyFill="1" applyAlignment="1">
      <alignment vertical="center" wrapText="1"/>
    </xf>
    <xf numFmtId="0" fontId="41" fillId="2" borderId="0" xfId="25" applyFont="1" applyFill="1" applyAlignment="1">
      <alignment vertical="center" wrapText="1"/>
    </xf>
    <xf numFmtId="0" fontId="36" fillId="2" borderId="0" xfId="25" applyFont="1" applyFill="1">
      <alignment vertical="center"/>
    </xf>
    <xf numFmtId="0" fontId="45" fillId="2" borderId="0" xfId="25" applyFont="1" applyFill="1">
      <alignment vertical="center"/>
    </xf>
    <xf numFmtId="0" fontId="151" fillId="2" borderId="0" xfId="25" applyFont="1" applyFill="1">
      <alignment vertical="center"/>
    </xf>
    <xf numFmtId="0" fontId="37" fillId="2" borderId="0" xfId="25" applyFont="1" applyFill="1" applyAlignment="1">
      <alignment horizontal="center" vertical="center"/>
    </xf>
    <xf numFmtId="0" fontId="39" fillId="2" borderId="0" xfId="25" applyFont="1" applyFill="1">
      <alignment vertical="center"/>
    </xf>
    <xf numFmtId="0" fontId="37" fillId="2" borderId="0" xfId="25" applyFont="1" applyFill="1" applyAlignment="1">
      <alignment horizontal="left" vertical="center"/>
    </xf>
    <xf numFmtId="0" fontId="8" fillId="2" borderId="0" xfId="25" applyFill="1" applyAlignment="1">
      <alignment horizontal="center" vertical="center"/>
    </xf>
    <xf numFmtId="0" fontId="8" fillId="2" borderId="0" xfId="25" applyFill="1" applyAlignment="1">
      <alignment horizontal="left" vertical="center"/>
    </xf>
    <xf numFmtId="0" fontId="117" fillId="2" borderId="0" xfId="25" applyFont="1" applyFill="1">
      <alignment vertical="center"/>
    </xf>
    <xf numFmtId="0" fontId="184" fillId="2" borderId="0" xfId="25" applyFont="1" applyFill="1">
      <alignment vertical="center"/>
    </xf>
    <xf numFmtId="0" fontId="36" fillId="2" borderId="3" xfId="8" applyFont="1" applyFill="1" applyBorder="1" applyAlignment="1">
      <alignment horizontal="left" vertical="center"/>
    </xf>
    <xf numFmtId="0" fontId="47" fillId="2" borderId="0" xfId="8" applyFont="1" applyFill="1">
      <alignment vertical="center"/>
    </xf>
    <xf numFmtId="0" fontId="36" fillId="2" borderId="4" xfId="8" applyFont="1" applyFill="1" applyBorder="1" applyAlignment="1">
      <alignment horizontal="left" vertical="center"/>
    </xf>
    <xf numFmtId="0" fontId="106" fillId="0" borderId="0" xfId="8" applyFont="1">
      <alignment vertical="center"/>
    </xf>
    <xf numFmtId="0" fontId="106" fillId="0" borderId="0" xfId="8" applyFont="1" applyAlignment="1">
      <alignment horizontal="right" vertical="center"/>
    </xf>
    <xf numFmtId="0" fontId="107" fillId="0" borderId="0" xfId="8" applyFont="1" applyAlignment="1">
      <alignment horizontal="center" vertical="center"/>
    </xf>
    <xf numFmtId="0" fontId="108" fillId="0" borderId="21" xfId="8" applyFont="1" applyBorder="1" applyAlignment="1">
      <alignment vertical="center" wrapText="1"/>
    </xf>
    <xf numFmtId="0" fontId="108" fillId="0" borderId="153" xfId="8" applyFont="1" applyBorder="1" applyAlignment="1">
      <alignment vertical="center" wrapText="1"/>
    </xf>
    <xf numFmtId="0" fontId="108" fillId="0" borderId="22" xfId="8" applyFont="1" applyBorder="1" applyAlignment="1">
      <alignment vertical="center" wrapText="1"/>
    </xf>
    <xf numFmtId="0" fontId="108" fillId="0" borderId="155" xfId="8" applyFont="1" applyBorder="1" applyAlignment="1">
      <alignment vertical="center" wrapText="1"/>
    </xf>
    <xf numFmtId="0" fontId="24" fillId="0" borderId="0" xfId="8" applyFont="1" applyAlignment="1">
      <alignment horizontal="left" vertical="center"/>
    </xf>
    <xf numFmtId="0" fontId="24" fillId="0" borderId="0" xfId="8" applyFont="1" applyAlignment="1">
      <alignment horizontal="right" vertical="center"/>
    </xf>
    <xf numFmtId="0" fontId="64" fillId="0" borderId="0" xfId="8" applyFont="1" applyAlignment="1">
      <alignment horizontal="center" vertical="center"/>
    </xf>
    <xf numFmtId="0" fontId="10" fillId="0" borderId="0" xfId="8" applyFont="1" applyAlignment="1">
      <alignment horizontal="left" vertical="center"/>
    </xf>
    <xf numFmtId="0" fontId="25" fillId="0" borderId="0" xfId="12" applyFont="1" applyAlignment="1">
      <alignment horizontal="left" vertical="center"/>
    </xf>
    <xf numFmtId="0" fontId="0" fillId="0" borderId="0" xfId="0" applyAlignment="1">
      <alignment vertical="center" wrapText="1"/>
    </xf>
    <xf numFmtId="0" fontId="62" fillId="0" borderId="0" xfId="3" applyFont="1" applyAlignment="1">
      <alignment vertical="center" wrapText="1"/>
    </xf>
    <xf numFmtId="0" fontId="62" fillId="2" borderId="3" xfId="3" applyFont="1" applyFill="1" applyBorder="1" applyAlignment="1" applyProtection="1">
      <alignment horizontal="center" vertical="center"/>
      <protection locked="0"/>
    </xf>
    <xf numFmtId="0" fontId="62" fillId="2" borderId="4" xfId="3" applyFont="1" applyFill="1" applyBorder="1" applyAlignment="1" applyProtection="1">
      <alignment horizontal="center" vertical="center"/>
      <protection locked="0"/>
    </xf>
    <xf numFmtId="0" fontId="38" fillId="0" borderId="0" xfId="0" applyFont="1" applyAlignment="1">
      <alignment horizontal="left" vertical="center"/>
    </xf>
    <xf numFmtId="0" fontId="37"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vertical="top" wrapText="1"/>
    </xf>
    <xf numFmtId="0" fontId="43" fillId="0" borderId="0" xfId="0" applyFont="1" applyAlignment="1">
      <alignment vertical="top" wrapText="1"/>
    </xf>
    <xf numFmtId="0" fontId="37" fillId="0" borderId="0" xfId="0" applyFont="1" applyAlignment="1">
      <alignment horizontal="left" vertical="center" wrapText="1"/>
    </xf>
    <xf numFmtId="0" fontId="37" fillId="0" borderId="0" xfId="0" applyFont="1" applyAlignment="1">
      <alignment horizontal="center" vertical="top" wrapText="1"/>
    </xf>
    <xf numFmtId="0" fontId="37" fillId="0" borderId="0" xfId="0" applyFont="1" applyAlignment="1">
      <alignment vertical="top" wrapText="1"/>
    </xf>
    <xf numFmtId="0" fontId="37" fillId="0" borderId="0" xfId="0" applyFont="1" applyAlignment="1">
      <alignment vertical="center" wrapText="1"/>
    </xf>
    <xf numFmtId="0" fontId="37" fillId="0" borderId="0" xfId="0" applyFont="1" applyAlignment="1">
      <alignment horizontal="center" vertical="center"/>
    </xf>
    <xf numFmtId="0" fontId="37" fillId="0" borderId="0" xfId="0" applyFont="1">
      <alignment vertical="center"/>
    </xf>
    <xf numFmtId="0" fontId="37" fillId="0" borderId="4" xfId="0" applyFont="1" applyBorder="1" applyAlignment="1">
      <alignment horizontal="left" vertical="center"/>
    </xf>
    <xf numFmtId="0" fontId="37" fillId="0" borderId="3" xfId="0" applyFont="1" applyBorder="1" applyAlignment="1">
      <alignment horizontal="left" vertical="center"/>
    </xf>
    <xf numFmtId="0" fontId="37" fillId="0" borderId="11" xfId="0" applyFont="1" applyBorder="1" applyAlignment="1">
      <alignment horizontal="left" vertical="center"/>
    </xf>
    <xf numFmtId="0" fontId="37" fillId="0" borderId="9" xfId="0" applyFont="1" applyBorder="1">
      <alignment vertical="center"/>
    </xf>
    <xf numFmtId="0" fontId="37" fillId="0" borderId="0" xfId="2" applyFont="1" applyAlignment="1">
      <alignment horizontal="center" vertical="center"/>
    </xf>
    <xf numFmtId="0" fontId="37" fillId="0" borderId="10" xfId="0" applyFont="1" applyBorder="1">
      <alignment vertical="center"/>
    </xf>
    <xf numFmtId="0" fontId="37" fillId="0" borderId="0" xfId="0" applyFont="1" applyAlignment="1">
      <alignment horizontal="left" vertical="top" wrapText="1"/>
    </xf>
    <xf numFmtId="0" fontId="37" fillId="0" borderId="10" xfId="0" applyFont="1" applyBorder="1" applyAlignment="1">
      <alignment horizontal="left" vertical="center"/>
    </xf>
    <xf numFmtId="0" fontId="37" fillId="0" borderId="9" xfId="0" applyFont="1" applyBorder="1" applyAlignment="1">
      <alignment horizontal="left" vertical="center"/>
    </xf>
    <xf numFmtId="0" fontId="39" fillId="0" borderId="9" xfId="0" applyFont="1" applyBorder="1">
      <alignment vertical="center"/>
    </xf>
    <xf numFmtId="0" fontId="39" fillId="0" borderId="10" xfId="0" applyFont="1" applyBorder="1">
      <alignment vertical="center"/>
    </xf>
    <xf numFmtId="0" fontId="37" fillId="0" borderId="299" xfId="0" applyFont="1" applyBorder="1" applyAlignment="1">
      <alignment horizontal="center" vertical="center"/>
    </xf>
    <xf numFmtId="0" fontId="37" fillId="0" borderId="297" xfId="0" applyFont="1" applyBorder="1" applyAlignment="1">
      <alignment horizontal="center" vertical="center"/>
    </xf>
    <xf numFmtId="0" fontId="37" fillId="0" borderId="296" xfId="0" applyFont="1" applyBorder="1" applyAlignment="1">
      <alignment horizontal="center" vertical="center"/>
    </xf>
    <xf numFmtId="0" fontId="41" fillId="0" borderId="0" xfId="0" applyFont="1" applyAlignment="1">
      <alignment horizontal="left" vertical="center" wrapText="1"/>
    </xf>
    <xf numFmtId="49" fontId="41" fillId="0" borderId="299" xfId="0" applyNumberFormat="1" applyFont="1" applyBorder="1" applyAlignment="1">
      <alignment horizontal="center" vertical="center"/>
    </xf>
    <xf numFmtId="0" fontId="41" fillId="0" borderId="0" xfId="0" applyFont="1" applyAlignment="1">
      <alignment vertical="center" wrapText="1"/>
    </xf>
    <xf numFmtId="0" fontId="41" fillId="0" borderId="0" xfId="0" applyFont="1" applyAlignment="1">
      <alignment horizontal="left" vertical="center"/>
    </xf>
    <xf numFmtId="0" fontId="41" fillId="0" borderId="299" xfId="0" applyFont="1" applyBorder="1" applyAlignment="1">
      <alignment horizontal="left" vertical="center"/>
    </xf>
    <xf numFmtId="0" fontId="37" fillId="0" borderId="9" xfId="0" applyFont="1" applyBorder="1" applyAlignment="1">
      <alignment vertical="center" wrapText="1"/>
    </xf>
    <xf numFmtId="0" fontId="37" fillId="0" borderId="0" xfId="0" applyFont="1" applyAlignment="1">
      <alignment horizontal="left" vertical="top"/>
    </xf>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37" fillId="0" borderId="305" xfId="0" applyFont="1" applyBorder="1" applyAlignment="1">
      <alignment horizontal="left" vertical="center"/>
    </xf>
    <xf numFmtId="0" fontId="37" fillId="0" borderId="306" xfId="0" applyFont="1" applyBorder="1" applyAlignment="1">
      <alignment horizontal="left" vertical="center"/>
    </xf>
    <xf numFmtId="0" fontId="37" fillId="0" borderId="307" xfId="0" applyFont="1" applyBorder="1" applyAlignment="1">
      <alignment horizontal="left" vertical="center"/>
    </xf>
    <xf numFmtId="0" fontId="37" fillId="0" borderId="0" xfId="0" applyFont="1" applyAlignment="1">
      <alignment vertical="top"/>
    </xf>
    <xf numFmtId="0" fontId="37" fillId="0" borderId="0" xfId="0" applyFont="1" applyAlignment="1">
      <alignment horizontal="center" vertical="center" wrapText="1"/>
    </xf>
    <xf numFmtId="0" fontId="37" fillId="0" borderId="306" xfId="0" applyFont="1" applyBorder="1">
      <alignment vertical="center"/>
    </xf>
    <xf numFmtId="0" fontId="37" fillId="0" borderId="306" xfId="2" applyFont="1" applyBorder="1" applyAlignment="1">
      <alignment horizontal="center" vertical="center"/>
    </xf>
    <xf numFmtId="0" fontId="37" fillId="0" borderId="306" xfId="0" applyFont="1" applyBorder="1" applyAlignment="1">
      <alignment vertical="top" wrapText="1"/>
    </xf>
    <xf numFmtId="0" fontId="37" fillId="0" borderId="4" xfId="0" applyFont="1" applyBorder="1">
      <alignment vertical="center"/>
    </xf>
    <xf numFmtId="0" fontId="37" fillId="0" borderId="3" xfId="2" applyFont="1" applyBorder="1" applyAlignment="1">
      <alignment horizontal="center" vertical="center"/>
    </xf>
    <xf numFmtId="0" fontId="37" fillId="0" borderId="11" xfId="0" applyFont="1" applyBorder="1">
      <alignment vertical="center"/>
    </xf>
    <xf numFmtId="0" fontId="37" fillId="0" borderId="3" xfId="0" applyFont="1" applyBorder="1" applyAlignment="1">
      <alignment vertical="top" wrapText="1"/>
    </xf>
    <xf numFmtId="0" fontId="38" fillId="0" borderId="0" xfId="0" applyFont="1" applyAlignment="1">
      <alignment horizontal="left" vertical="center" wrapText="1"/>
    </xf>
    <xf numFmtId="0" fontId="37" fillId="0" borderId="305" xfId="0" applyFont="1" applyBorder="1">
      <alignment vertical="center"/>
    </xf>
    <xf numFmtId="0" fontId="37" fillId="0" borderId="307" xfId="0" applyFont="1" applyBorder="1">
      <alignment vertical="center"/>
    </xf>
    <xf numFmtId="0" fontId="36" fillId="0" borderId="0" xfId="0" applyFont="1" applyAlignment="1">
      <alignment horizontal="left" vertical="top"/>
    </xf>
    <xf numFmtId="0" fontId="36" fillId="0" borderId="0" xfId="0" applyFont="1" applyAlignment="1">
      <alignment horizontal="center" vertical="center"/>
    </xf>
    <xf numFmtId="0" fontId="36" fillId="0" borderId="0" xfId="0" applyFont="1" applyAlignment="1">
      <alignment horizontal="left" vertical="top" wrapText="1"/>
    </xf>
    <xf numFmtId="0" fontId="36" fillId="0" borderId="0" xfId="0" applyFont="1">
      <alignment vertical="center"/>
    </xf>
    <xf numFmtId="0" fontId="36" fillId="0" borderId="0" xfId="2" applyFont="1" applyAlignment="1">
      <alignment horizontal="center" vertical="center"/>
    </xf>
    <xf numFmtId="0" fontId="36" fillId="0" borderId="0" xfId="0" applyFont="1" applyAlignment="1">
      <alignment vertical="center" wrapText="1"/>
    </xf>
    <xf numFmtId="0" fontId="36" fillId="0" borderId="4" xfId="0" applyFont="1" applyBorder="1">
      <alignment vertical="center"/>
    </xf>
    <xf numFmtId="0" fontId="36" fillId="0" borderId="3" xfId="2" applyFont="1" applyBorder="1" applyAlignment="1">
      <alignment horizontal="center" vertical="center"/>
    </xf>
    <xf numFmtId="0" fontId="36" fillId="0" borderId="11" xfId="0" applyFont="1" applyBorder="1">
      <alignment vertical="center"/>
    </xf>
    <xf numFmtId="0" fontId="36" fillId="0" borderId="3" xfId="0" applyFont="1" applyBorder="1" applyAlignment="1">
      <alignment vertical="center" wrapText="1"/>
    </xf>
    <xf numFmtId="0" fontId="36" fillId="0" borderId="11" xfId="0" applyFont="1" applyBorder="1" applyAlignment="1">
      <alignment horizontal="left" vertical="center"/>
    </xf>
    <xf numFmtId="0" fontId="36" fillId="0" borderId="9" xfId="0" applyFont="1" applyBorder="1">
      <alignment vertical="center"/>
    </xf>
    <xf numFmtId="0" fontId="36" fillId="0" borderId="10" xfId="0" applyFont="1" applyBorder="1">
      <alignment vertical="center"/>
    </xf>
    <xf numFmtId="0" fontId="36" fillId="0" borderId="0" xfId="0" applyFont="1" applyAlignment="1">
      <alignment horizontal="center" vertical="center" wrapText="1"/>
    </xf>
    <xf numFmtId="0" fontId="36" fillId="0" borderId="10" xfId="0" applyFont="1" applyBorder="1" applyAlignment="1">
      <alignment horizontal="left" vertical="center"/>
    </xf>
    <xf numFmtId="0" fontId="36" fillId="0" borderId="299" xfId="0" applyFont="1" applyBorder="1" applyAlignment="1">
      <alignment horizontal="center" vertical="center"/>
    </xf>
    <xf numFmtId="49" fontId="37" fillId="0" borderId="299" xfId="0" applyNumberFormat="1" applyFont="1" applyBorder="1" applyAlignment="1">
      <alignment horizontal="center" vertical="center"/>
    </xf>
    <xf numFmtId="0" fontId="47" fillId="0" borderId="0" xfId="0" applyFont="1" applyAlignment="1">
      <alignment horizontal="left" vertical="center" wrapText="1"/>
    </xf>
    <xf numFmtId="49" fontId="36" fillId="0" borderId="299" xfId="0" applyNumberFormat="1" applyFont="1" applyBorder="1" applyAlignment="1">
      <alignment horizontal="center" vertical="center"/>
    </xf>
    <xf numFmtId="0" fontId="47" fillId="0" borderId="0" xfId="0" applyFont="1" applyAlignment="1">
      <alignment vertical="center" wrapText="1"/>
    </xf>
    <xf numFmtId="0" fontId="47" fillId="0" borderId="0" xfId="0" applyFont="1" applyAlignment="1">
      <alignment horizontal="left" vertical="center"/>
    </xf>
    <xf numFmtId="0" fontId="47" fillId="0" borderId="299" xfId="0" applyFont="1" applyBorder="1" applyAlignment="1">
      <alignment horizontal="left" vertical="center"/>
    </xf>
    <xf numFmtId="0" fontId="36" fillId="0" borderId="0" xfId="0" applyFont="1" applyAlignment="1">
      <alignment horizontal="left" vertical="center" wrapText="1"/>
    </xf>
    <xf numFmtId="0" fontId="36" fillId="0" borderId="0" xfId="0" applyFont="1" applyAlignment="1">
      <alignment vertical="top"/>
    </xf>
    <xf numFmtId="0" fontId="36" fillId="0" borderId="305" xfId="0" applyFont="1" applyBorder="1" applyAlignment="1">
      <alignment horizontal="left" vertical="center"/>
    </xf>
    <xf numFmtId="0" fontId="36" fillId="0" borderId="306" xfId="0" applyFont="1" applyBorder="1" applyAlignment="1">
      <alignment horizontal="left" vertical="center"/>
    </xf>
    <xf numFmtId="0" fontId="36" fillId="0" borderId="307" xfId="0" applyFont="1" applyBorder="1" applyAlignment="1">
      <alignment horizontal="left" vertical="center"/>
    </xf>
    <xf numFmtId="0" fontId="37" fillId="0" borderId="0" xfId="0" applyFont="1" applyAlignment="1">
      <alignment horizontal="center" vertical="top"/>
    </xf>
    <xf numFmtId="0" fontId="37" fillId="0" borderId="3" xfId="0" applyFont="1" applyBorder="1" applyAlignment="1">
      <alignment horizontal="center" vertical="top" wrapText="1"/>
    </xf>
    <xf numFmtId="0" fontId="37" fillId="0" borderId="9" xfId="0" applyFont="1" applyBorder="1" applyAlignment="1">
      <alignment vertical="top" wrapText="1"/>
    </xf>
    <xf numFmtId="0" fontId="37" fillId="0" borderId="298" xfId="0" applyFont="1" applyBorder="1" applyAlignment="1">
      <alignment horizontal="left" vertical="center"/>
    </xf>
    <xf numFmtId="0" fontId="37" fillId="0" borderId="297" xfId="0" applyFont="1" applyBorder="1" applyAlignment="1">
      <alignment horizontal="left" vertical="center"/>
    </xf>
    <xf numFmtId="0" fontId="62" fillId="0" borderId="0" xfId="0" applyFont="1" applyAlignment="1">
      <alignment horizontal="left" vertical="center"/>
    </xf>
    <xf numFmtId="0" fontId="62" fillId="0" borderId="0" xfId="0" applyFont="1">
      <alignment vertical="center"/>
    </xf>
    <xf numFmtId="0" fontId="62" fillId="0" borderId="3" xfId="0" applyFont="1" applyBorder="1">
      <alignment vertical="center"/>
    </xf>
    <xf numFmtId="0" fontId="62" fillId="0" borderId="11" xfId="0" applyFont="1" applyBorder="1">
      <alignment vertical="center"/>
    </xf>
    <xf numFmtId="0" fontId="62" fillId="0" borderId="0" xfId="0" applyFont="1" applyAlignment="1">
      <alignment vertical="center" wrapText="1"/>
    </xf>
    <xf numFmtId="0" fontId="62" fillId="0" borderId="0" xfId="0" applyFont="1" applyAlignment="1">
      <alignment horizontal="right" vertical="center"/>
    </xf>
    <xf numFmtId="0" fontId="62" fillId="0" borderId="299" xfId="0" applyFont="1" applyBorder="1" applyAlignment="1">
      <alignment horizontal="right" vertical="center"/>
    </xf>
    <xf numFmtId="0" fontId="62" fillId="0" borderId="299" xfId="0" applyFont="1" applyBorder="1" applyAlignment="1">
      <alignment vertical="center" wrapText="1"/>
    </xf>
    <xf numFmtId="0" fontId="62" fillId="0" borderId="299" xfId="0" applyFont="1" applyBorder="1" applyAlignment="1">
      <alignment horizontal="center" vertical="center"/>
    </xf>
    <xf numFmtId="0" fontId="62" fillId="0" borderId="10" xfId="0" applyFont="1" applyBorder="1">
      <alignment vertical="center"/>
    </xf>
    <xf numFmtId="0" fontId="62" fillId="0" borderId="9" xfId="0" applyFont="1" applyBorder="1">
      <alignment vertical="center"/>
    </xf>
    <xf numFmtId="0" fontId="62" fillId="0" borderId="9" xfId="0" applyFont="1" applyBorder="1" applyAlignment="1">
      <alignment vertical="center" wrapText="1"/>
    </xf>
    <xf numFmtId="0" fontId="62" fillId="0" borderId="306" xfId="0" applyFont="1" applyBorder="1">
      <alignment vertical="center"/>
    </xf>
    <xf numFmtId="0" fontId="62" fillId="0" borderId="307" xfId="0" applyFont="1" applyBorder="1">
      <alignment vertical="center"/>
    </xf>
    <xf numFmtId="0" fontId="60" fillId="0" borderId="3" xfId="0" applyFont="1" applyBorder="1">
      <alignment vertical="center"/>
    </xf>
    <xf numFmtId="0" fontId="62" fillId="0" borderId="3" xfId="0" applyFont="1" applyBorder="1" applyAlignment="1">
      <alignment horizontal="left" vertical="center" indent="1"/>
    </xf>
    <xf numFmtId="0" fontId="62" fillId="0" borderId="302" xfId="0" applyFont="1" applyBorder="1" applyAlignment="1">
      <alignment horizontal="left" vertical="center"/>
    </xf>
    <xf numFmtId="0" fontId="62" fillId="0" borderId="296" xfId="0" applyFont="1" applyBorder="1" applyAlignment="1">
      <alignment horizontal="left" vertical="center"/>
    </xf>
    <xf numFmtId="0" fontId="107" fillId="0" borderId="0" xfId="0" applyFont="1" applyAlignment="1">
      <alignment horizontal="center" vertical="center"/>
    </xf>
    <xf numFmtId="0" fontId="106" fillId="0" borderId="0" xfId="0" applyFont="1" applyAlignment="1">
      <alignment horizontal="right" vertical="center"/>
    </xf>
    <xf numFmtId="0" fontId="107" fillId="0" borderId="0" xfId="0" applyFont="1">
      <alignment vertical="center"/>
    </xf>
    <xf numFmtId="0" fontId="62" fillId="0" borderId="0" xfId="0" applyFont="1" applyAlignment="1">
      <alignment horizontal="center" vertical="center"/>
    </xf>
    <xf numFmtId="0" fontId="62" fillId="0" borderId="299" xfId="0" applyFont="1" applyBorder="1">
      <alignment vertical="center"/>
    </xf>
    <xf numFmtId="0" fontId="62" fillId="0" borderId="0" xfId="3" applyFont="1" applyAlignment="1">
      <alignment horizontal="left" vertical="center" wrapText="1"/>
    </xf>
    <xf numFmtId="0" fontId="62" fillId="0" borderId="0" xfId="3" applyFont="1" applyAlignment="1">
      <alignment horizontal="left" vertical="center"/>
    </xf>
    <xf numFmtId="0" fontId="62" fillId="0" borderId="296" xfId="3" applyFont="1" applyBorder="1">
      <alignment vertical="center"/>
    </xf>
    <xf numFmtId="0" fontId="62" fillId="0" borderId="299" xfId="3" applyFont="1" applyBorder="1" applyAlignment="1">
      <alignment horizontal="left" vertical="center"/>
    </xf>
    <xf numFmtId="0" fontId="62" fillId="0" borderId="4" xfId="3" applyFont="1" applyBorder="1">
      <alignment vertical="center"/>
    </xf>
    <xf numFmtId="0" fontId="62" fillId="0" borderId="3" xfId="3" applyFont="1" applyBorder="1">
      <alignment vertical="center"/>
    </xf>
    <xf numFmtId="0" fontId="62" fillId="0" borderId="9" xfId="3" applyFont="1" applyBorder="1">
      <alignment vertical="center"/>
    </xf>
    <xf numFmtId="0" fontId="62" fillId="0" borderId="299" xfId="3" applyFont="1" applyBorder="1" applyAlignment="1">
      <alignment horizontal="right" vertical="center" indent="1"/>
    </xf>
    <xf numFmtId="0" fontId="62" fillId="0" borderId="299" xfId="3" applyFont="1" applyBorder="1" applyAlignment="1">
      <alignment horizontal="center" vertical="center"/>
    </xf>
    <xf numFmtId="0" fontId="62" fillId="0" borderId="305" xfId="3" applyFont="1" applyBorder="1">
      <alignment vertical="center"/>
    </xf>
    <xf numFmtId="0" fontId="62" fillId="0" borderId="306" xfId="3" applyFont="1" applyBorder="1">
      <alignment vertical="center"/>
    </xf>
    <xf numFmtId="0" fontId="62" fillId="0" borderId="302" xfId="3" applyFont="1" applyBorder="1" applyAlignment="1">
      <alignment horizontal="left" vertical="center"/>
    </xf>
    <xf numFmtId="0" fontId="62" fillId="0" borderId="11" xfId="3" applyFont="1" applyBorder="1">
      <alignment vertical="center"/>
    </xf>
    <xf numFmtId="0" fontId="62" fillId="0" borderId="10" xfId="3" applyFont="1" applyBorder="1" applyAlignment="1">
      <alignment horizontal="right" vertical="center"/>
    </xf>
    <xf numFmtId="0" fontId="62" fillId="0" borderId="299" xfId="3" applyFont="1" applyBorder="1" applyAlignment="1">
      <alignment horizontal="distributed" vertical="center" wrapText="1" justifyLastLine="1"/>
    </xf>
    <xf numFmtId="0" fontId="62" fillId="0" borderId="10" xfId="3" applyFont="1" applyBorder="1">
      <alignment vertical="center"/>
    </xf>
    <xf numFmtId="0" fontId="62" fillId="0" borderId="296" xfId="3" applyFont="1" applyBorder="1" applyAlignment="1">
      <alignment horizontal="left" vertical="center"/>
    </xf>
    <xf numFmtId="0" fontId="107" fillId="0" borderId="0" xfId="3" applyFont="1" applyAlignment="1">
      <alignment horizontal="center" vertical="center"/>
    </xf>
    <xf numFmtId="0" fontId="62" fillId="0" borderId="0" xfId="3" applyFont="1" applyAlignment="1">
      <alignment horizontal="right" vertical="center"/>
    </xf>
    <xf numFmtId="0" fontId="107" fillId="0" borderId="0" xfId="3" applyFont="1">
      <alignment vertical="center"/>
    </xf>
    <xf numFmtId="0" fontId="112" fillId="0" borderId="0" xfId="3" applyFont="1">
      <alignment vertical="center"/>
    </xf>
    <xf numFmtId="0" fontId="112" fillId="0" borderId="0" xfId="3" applyFont="1" applyAlignment="1">
      <alignment vertical="center" textRotation="255" wrapText="1"/>
    </xf>
    <xf numFmtId="0" fontId="112" fillId="0" borderId="298" xfId="3" applyFont="1" applyBorder="1">
      <alignment vertical="center"/>
    </xf>
    <xf numFmtId="0" fontId="112" fillId="0" borderId="296" xfId="3" applyFont="1" applyBorder="1">
      <alignment vertical="center"/>
    </xf>
    <xf numFmtId="0" fontId="60" fillId="0" borderId="49" xfId="3" applyFont="1" applyBorder="1" applyAlignment="1">
      <alignment horizontal="center" vertical="center" wrapText="1"/>
    </xf>
    <xf numFmtId="0" fontId="112" fillId="0" borderId="11" xfId="3" applyFont="1" applyBorder="1" applyAlignment="1">
      <alignment horizontal="center" vertical="center"/>
    </xf>
    <xf numFmtId="0" fontId="60" fillId="0" borderId="299" xfId="3" applyFont="1" applyBorder="1" applyAlignment="1">
      <alignment horizontal="center" vertical="center" wrapText="1"/>
    </xf>
    <xf numFmtId="0" fontId="112" fillId="0" borderId="0" xfId="3" applyFont="1" applyAlignment="1">
      <alignment horizontal="center" vertical="center"/>
    </xf>
    <xf numFmtId="0" fontId="112" fillId="0" borderId="0" xfId="3" applyFont="1" applyAlignment="1">
      <alignment horizontal="left" vertical="center" wrapText="1"/>
    </xf>
    <xf numFmtId="0" fontId="112" fillId="0" borderId="188" xfId="3" applyFont="1" applyBorder="1">
      <alignment vertical="center"/>
    </xf>
    <xf numFmtId="0" fontId="112" fillId="0" borderId="187" xfId="3" applyFont="1" applyBorder="1">
      <alignment vertical="center"/>
    </xf>
    <xf numFmtId="0" fontId="112" fillId="0" borderId="308" xfId="3" applyFont="1" applyBorder="1">
      <alignment vertical="center"/>
    </xf>
    <xf numFmtId="0" fontId="112" fillId="0" borderId="186" xfId="3" applyFont="1" applyBorder="1">
      <alignment vertical="center"/>
    </xf>
    <xf numFmtId="0" fontId="112" fillId="0" borderId="296" xfId="3" applyFont="1" applyBorder="1" applyAlignment="1">
      <alignment horizontal="center" vertical="center"/>
    </xf>
    <xf numFmtId="0" fontId="112" fillId="0" borderId="115" xfId="3" applyFont="1" applyBorder="1">
      <alignment vertical="center"/>
    </xf>
    <xf numFmtId="0" fontId="112" fillId="0" borderId="114" xfId="3" applyFont="1" applyBorder="1">
      <alignment vertical="center"/>
    </xf>
    <xf numFmtId="0" fontId="62" fillId="0" borderId="299" xfId="3" applyFont="1" applyBorder="1">
      <alignment vertical="center"/>
    </xf>
    <xf numFmtId="0" fontId="120" fillId="0" borderId="0" xfId="12" applyFont="1">
      <alignment vertical="center"/>
    </xf>
    <xf numFmtId="0" fontId="126" fillId="0" borderId="0" xfId="12" applyFont="1">
      <alignment vertical="center"/>
    </xf>
    <xf numFmtId="0" fontId="126" fillId="0" borderId="0" xfId="12" applyFont="1" applyAlignment="1">
      <alignment horizontal="right" vertical="center"/>
    </xf>
    <xf numFmtId="0" fontId="126" fillId="0" borderId="0" xfId="12" applyFont="1" applyAlignment="1">
      <alignment vertical="center" wrapText="1"/>
    </xf>
    <xf numFmtId="0" fontId="120" fillId="0" borderId="0" xfId="12" applyFont="1" applyAlignment="1">
      <alignment horizontal="center" vertical="center"/>
    </xf>
    <xf numFmtId="0" fontId="120" fillId="0" borderId="0" xfId="12" applyFont="1" applyAlignment="1">
      <alignment vertical="center" shrinkToFit="1"/>
    </xf>
    <xf numFmtId="0" fontId="120" fillId="0" borderId="309" xfId="12" applyFont="1" applyBorder="1" applyAlignment="1">
      <alignment vertical="center" shrinkToFit="1"/>
    </xf>
    <xf numFmtId="184" fontId="120" fillId="0" borderId="311" xfId="12" applyNumberFormat="1" applyFont="1" applyBorder="1">
      <alignment vertical="center"/>
    </xf>
    <xf numFmtId="184" fontId="120" fillId="0" borderId="312" xfId="12" applyNumberFormat="1" applyFont="1" applyBorder="1">
      <alignment vertical="center"/>
    </xf>
    <xf numFmtId="184" fontId="120" fillId="0" borderId="316" xfId="12" applyNumberFormat="1" applyFont="1" applyBorder="1">
      <alignment vertical="center"/>
    </xf>
    <xf numFmtId="184" fontId="120" fillId="0" borderId="317" xfId="12" applyNumberFormat="1" applyFont="1" applyBorder="1">
      <alignment vertical="center"/>
    </xf>
    <xf numFmtId="182" fontId="120" fillId="0" borderId="312" xfId="12" applyNumberFormat="1" applyFont="1" applyBorder="1">
      <alignment vertical="center"/>
    </xf>
    <xf numFmtId="182" fontId="120" fillId="0" borderId="322" xfId="12" applyNumberFormat="1" applyFont="1" applyBorder="1">
      <alignment vertical="center"/>
    </xf>
    <xf numFmtId="0" fontId="120" fillId="0" borderId="167" xfId="12" applyFont="1" applyBorder="1">
      <alignment vertical="center"/>
    </xf>
    <xf numFmtId="183" fontId="120" fillId="0" borderId="0" xfId="12" applyNumberFormat="1" applyFont="1">
      <alignment vertical="center"/>
    </xf>
    <xf numFmtId="181" fontId="120" fillId="0" borderId="324" xfId="12" applyNumberFormat="1" applyFont="1" applyBorder="1">
      <alignment vertical="center"/>
    </xf>
    <xf numFmtId="181" fontId="120" fillId="0" borderId="325" xfId="12" applyNumberFormat="1" applyFont="1" applyBorder="1">
      <alignment vertical="center"/>
    </xf>
    <xf numFmtId="0" fontId="123" fillId="0" borderId="0" xfId="3" applyFont="1">
      <alignment vertical="center"/>
    </xf>
    <xf numFmtId="0" fontId="122" fillId="0" borderId="0" xfId="3" applyFont="1" applyAlignment="1">
      <alignment horizontal="center" vertical="center"/>
    </xf>
    <xf numFmtId="0" fontId="119" fillId="0" borderId="0" xfId="12" applyFont="1">
      <alignment vertical="center"/>
    </xf>
    <xf numFmtId="0" fontId="127" fillId="0" borderId="0" xfId="12" applyFont="1">
      <alignment vertical="center"/>
    </xf>
    <xf numFmtId="0" fontId="127" fillId="0" borderId="0" xfId="12" applyFont="1" applyAlignment="1">
      <alignment horizontal="right" vertical="center"/>
    </xf>
    <xf numFmtId="0" fontId="127" fillId="0" borderId="0" xfId="12" applyFont="1" applyAlignment="1">
      <alignment vertical="center" wrapText="1"/>
    </xf>
    <xf numFmtId="183" fontId="119" fillId="0" borderId="0" xfId="12" applyNumberFormat="1" applyFont="1">
      <alignment vertical="center"/>
    </xf>
    <xf numFmtId="0" fontId="10" fillId="0" borderId="0" xfId="12" applyFont="1" applyAlignment="1">
      <alignment horizontal="right" vertical="center"/>
    </xf>
    <xf numFmtId="0" fontId="112" fillId="0" borderId="0" xfId="12" applyFont="1" applyAlignment="1">
      <alignment horizontal="center" vertical="center"/>
    </xf>
    <xf numFmtId="0" fontId="112" fillId="0" borderId="0" xfId="12" applyFont="1" applyAlignment="1">
      <alignment vertical="center" shrinkToFit="1"/>
    </xf>
    <xf numFmtId="0" fontId="112" fillId="0" borderId="334" xfId="12" applyFont="1" applyBorder="1" applyAlignment="1" applyProtection="1">
      <alignment horizontal="center" vertical="center"/>
      <protection locked="0"/>
    </xf>
    <xf numFmtId="0" fontId="112" fillId="0" borderId="335" xfId="12" applyFont="1" applyBorder="1" applyAlignment="1">
      <alignment horizontal="center" vertical="center" shrinkToFit="1"/>
    </xf>
    <xf numFmtId="0" fontId="112" fillId="0" borderId="336" xfId="12" applyFont="1" applyBorder="1" applyAlignment="1" applyProtection="1">
      <alignment horizontal="center" vertical="center"/>
      <protection locked="0"/>
    </xf>
    <xf numFmtId="0" fontId="112" fillId="0" borderId="337" xfId="12" applyFont="1" applyBorder="1" applyAlignment="1">
      <alignment horizontal="center" vertical="center" shrinkToFit="1"/>
    </xf>
    <xf numFmtId="184" fontId="112" fillId="0" borderId="0" xfId="12" applyNumberFormat="1" applyFont="1" applyAlignment="1">
      <alignment horizontal="center" vertical="center"/>
    </xf>
    <xf numFmtId="184" fontId="112" fillId="0" borderId="0" xfId="12" applyNumberFormat="1" applyFont="1">
      <alignment vertical="center"/>
    </xf>
    <xf numFmtId="181" fontId="112" fillId="0" borderId="0" xfId="12" applyNumberFormat="1" applyFont="1" applyAlignment="1" applyProtection="1">
      <alignment horizontal="right" vertical="center"/>
      <protection locked="0"/>
    </xf>
    <xf numFmtId="184" fontId="112" fillId="0" borderId="340" xfId="12" applyNumberFormat="1" applyFont="1" applyBorder="1">
      <alignment vertical="center"/>
    </xf>
    <xf numFmtId="184" fontId="112" fillId="0" borderId="341" xfId="12" applyNumberFormat="1" applyFont="1" applyBorder="1">
      <alignment vertical="center"/>
    </xf>
    <xf numFmtId="184" fontId="112" fillId="0" borderId="316" xfId="12" applyNumberFormat="1" applyFont="1" applyBorder="1">
      <alignment vertical="center"/>
    </xf>
    <xf numFmtId="184" fontId="112" fillId="0" borderId="317" xfId="12" applyNumberFormat="1" applyFont="1" applyBorder="1">
      <alignment vertical="center"/>
    </xf>
    <xf numFmtId="182" fontId="112" fillId="0" borderId="312" xfId="12" applyNumberFormat="1" applyFont="1" applyBorder="1">
      <alignment vertical="center"/>
    </xf>
    <xf numFmtId="182" fontId="112" fillId="0" borderId="168" xfId="12" applyNumberFormat="1" applyFont="1" applyBorder="1">
      <alignment vertical="center"/>
    </xf>
    <xf numFmtId="0" fontId="112" fillId="0" borderId="166" xfId="12" applyFont="1" applyBorder="1">
      <alignment vertical="center"/>
    </xf>
    <xf numFmtId="183" fontId="25" fillId="0" borderId="0" xfId="12" applyNumberFormat="1" applyFont="1">
      <alignment vertical="center"/>
    </xf>
    <xf numFmtId="181" fontId="112" fillId="0" borderId="324" xfId="12" applyNumberFormat="1" applyFont="1" applyBorder="1">
      <alignment vertical="center"/>
    </xf>
    <xf numFmtId="181" fontId="112" fillId="0" borderId="325" xfId="12" applyNumberFormat="1" applyFont="1" applyBorder="1">
      <alignment vertical="center"/>
    </xf>
    <xf numFmtId="0" fontId="112" fillId="0" borderId="0" xfId="12" applyFont="1">
      <alignment vertical="center"/>
    </xf>
    <xf numFmtId="0" fontId="62" fillId="0" borderId="0" xfId="12" applyFont="1">
      <alignment vertical="center"/>
    </xf>
    <xf numFmtId="0" fontId="60" fillId="0" borderId="0" xfId="0" applyFont="1">
      <alignment vertical="center"/>
    </xf>
    <xf numFmtId="0" fontId="62" fillId="0" borderId="336" xfId="0" applyFont="1" applyBorder="1" applyAlignment="1">
      <alignment horizontal="right" vertical="center" indent="1"/>
    </xf>
    <xf numFmtId="0" fontId="62" fillId="0" borderId="336" xfId="0" applyFont="1" applyBorder="1" applyAlignment="1">
      <alignment horizontal="center" vertical="center"/>
    </xf>
    <xf numFmtId="0" fontId="116" fillId="0" borderId="336" xfId="0" applyFont="1" applyBorder="1">
      <alignment vertical="center"/>
    </xf>
    <xf numFmtId="0" fontId="116" fillId="0" borderId="10" xfId="0" applyFont="1" applyBorder="1">
      <alignment vertical="center"/>
    </xf>
    <xf numFmtId="0" fontId="62" fillId="0" borderId="293" xfId="0" applyFont="1" applyBorder="1">
      <alignment vertical="center"/>
    </xf>
    <xf numFmtId="0" fontId="62" fillId="0" borderId="292" xfId="0" applyFont="1" applyBorder="1">
      <alignment vertical="center"/>
    </xf>
    <xf numFmtId="0" fontId="62" fillId="0" borderId="334" xfId="0" applyFont="1" applyBorder="1" applyAlignment="1">
      <alignment horizontal="left" vertical="center" wrapText="1"/>
    </xf>
    <xf numFmtId="0" fontId="62" fillId="0" borderId="330" xfId="0" applyFont="1" applyBorder="1" applyAlignment="1">
      <alignment horizontal="left" vertical="center" wrapText="1"/>
    </xf>
    <xf numFmtId="0" fontId="62" fillId="0" borderId="336" xfId="0" applyFont="1" applyBorder="1" applyAlignment="1">
      <alignment horizontal="left" vertical="center"/>
    </xf>
    <xf numFmtId="0" fontId="175" fillId="0" borderId="0" xfId="0" applyFont="1">
      <alignment vertical="center"/>
    </xf>
    <xf numFmtId="0" fontId="110" fillId="0" borderId="0" xfId="0" applyFont="1">
      <alignment vertical="center"/>
    </xf>
    <xf numFmtId="0" fontId="106" fillId="0" borderId="0" xfId="0" applyFont="1">
      <alignment vertical="center"/>
    </xf>
    <xf numFmtId="0" fontId="62" fillId="0" borderId="330" xfId="0" applyFont="1" applyBorder="1" applyAlignment="1">
      <alignment vertical="center" wrapText="1"/>
    </xf>
    <xf numFmtId="0" fontId="106" fillId="0" borderId="330" xfId="0" applyFont="1" applyBorder="1" applyAlignment="1">
      <alignment vertical="center" wrapText="1"/>
    </xf>
    <xf numFmtId="0" fontId="106" fillId="0" borderId="334" xfId="0" applyFont="1" applyBorder="1">
      <alignment vertical="center"/>
    </xf>
    <xf numFmtId="0" fontId="62" fillId="0" borderId="330" xfId="0" applyFont="1" applyBorder="1">
      <alignment vertical="center"/>
    </xf>
    <xf numFmtId="0" fontId="176" fillId="0" borderId="0" xfId="12" applyFont="1">
      <alignment vertical="center"/>
    </xf>
    <xf numFmtId="0" fontId="106" fillId="0" borderId="0" xfId="12" applyFont="1">
      <alignment vertical="center"/>
    </xf>
    <xf numFmtId="0" fontId="108" fillId="0" borderId="0" xfId="12" applyFont="1" applyAlignment="1">
      <alignment horizontal="center" vertical="center"/>
    </xf>
    <xf numFmtId="0" fontId="108" fillId="0" borderId="0" xfId="12" applyFont="1" applyAlignment="1">
      <alignment horizontal="distributed" vertical="center" indent="1"/>
    </xf>
    <xf numFmtId="0" fontId="108" fillId="0" borderId="0" xfId="12" applyFont="1" applyAlignment="1">
      <alignment horizontal="center" vertical="center" shrinkToFit="1"/>
    </xf>
    <xf numFmtId="0" fontId="132" fillId="0" borderId="0" xfId="12" applyFont="1">
      <alignment vertical="center"/>
    </xf>
    <xf numFmtId="0" fontId="108" fillId="0" borderId="0" xfId="12" applyFont="1">
      <alignment vertical="center"/>
    </xf>
    <xf numFmtId="0" fontId="62" fillId="0" borderId="0" xfId="3" applyFont="1" applyAlignment="1">
      <alignment horizontal="left" vertical="top" wrapText="1"/>
    </xf>
    <xf numFmtId="0" fontId="62" fillId="0" borderId="0" xfId="3" applyFont="1" applyAlignment="1">
      <alignment vertical="top"/>
    </xf>
    <xf numFmtId="0" fontId="62" fillId="0" borderId="336" xfId="3" applyFont="1" applyBorder="1">
      <alignment vertical="center"/>
    </xf>
    <xf numFmtId="0" fontId="62" fillId="3" borderId="336" xfId="3" applyFont="1" applyFill="1" applyBorder="1" applyAlignment="1">
      <alignment horizontal="center" vertical="center"/>
    </xf>
    <xf numFmtId="0" fontId="62" fillId="3" borderId="334" xfId="3" applyFont="1" applyFill="1" applyBorder="1" applyAlignment="1">
      <alignment horizontal="center" vertical="center"/>
    </xf>
    <xf numFmtId="0" fontId="62" fillId="0" borderId="336" xfId="3" applyFont="1" applyBorder="1" applyAlignment="1">
      <alignment horizontal="center" vertical="center"/>
    </xf>
    <xf numFmtId="0" fontId="62" fillId="0" borderId="0" xfId="3" applyFont="1" applyAlignment="1">
      <alignment vertical="top" wrapText="1"/>
    </xf>
    <xf numFmtId="0" fontId="110" fillId="0" borderId="0" xfId="3" applyFont="1" applyAlignment="1">
      <alignment vertical="center" wrapText="1"/>
    </xf>
    <xf numFmtId="0" fontId="23" fillId="0" borderId="0" xfId="12" applyFont="1">
      <alignment vertical="center"/>
    </xf>
    <xf numFmtId="0" fontId="60" fillId="0" borderId="0" xfId="12" applyFont="1">
      <alignment vertical="center"/>
    </xf>
    <xf numFmtId="0" fontId="63" fillId="0" borderId="332" xfId="12" applyFont="1" applyBorder="1" applyAlignment="1">
      <alignment vertical="center" wrapText="1"/>
    </xf>
    <xf numFmtId="0" fontId="63" fillId="0" borderId="331" xfId="12" applyFont="1" applyBorder="1" applyAlignment="1">
      <alignment vertical="center" wrapText="1"/>
    </xf>
    <xf numFmtId="0" fontId="63" fillId="0" borderId="330" xfId="12" applyFont="1" applyBorder="1" applyAlignment="1">
      <alignment vertical="center" wrapText="1"/>
    </xf>
    <xf numFmtId="0" fontId="62" fillId="0" borderId="354" xfId="12" applyFont="1" applyBorder="1" applyAlignment="1">
      <alignment vertical="center" wrapText="1"/>
    </xf>
    <xf numFmtId="0" fontId="62" fillId="0" borderId="362" xfId="12" applyFont="1" applyBorder="1" applyAlignment="1">
      <alignment horizontal="center" vertical="center"/>
    </xf>
    <xf numFmtId="0" fontId="62" fillId="0" borderId="353" xfId="12" applyFont="1" applyBorder="1" applyAlignment="1">
      <alignment horizontal="distributed" vertical="center" indent="2"/>
    </xf>
    <xf numFmtId="0" fontId="62" fillId="0" borderId="354" xfId="12" applyFont="1" applyBorder="1">
      <alignment vertical="center"/>
    </xf>
    <xf numFmtId="0" fontId="62" fillId="0" borderId="362" xfId="12" applyFont="1" applyBorder="1" applyAlignment="1">
      <alignment horizontal="distributed" vertical="center" indent="2"/>
    </xf>
    <xf numFmtId="0" fontId="62" fillId="0" borderId="331" xfId="12" applyFont="1" applyBorder="1" applyAlignment="1">
      <alignment vertical="center" wrapText="1"/>
    </xf>
    <xf numFmtId="0" fontId="62" fillId="0" borderId="330" xfId="12" applyFont="1" applyBorder="1" applyAlignment="1">
      <alignment horizontal="center" vertical="center"/>
    </xf>
    <xf numFmtId="0" fontId="62" fillId="0" borderId="332" xfId="12" applyFont="1" applyBorder="1" applyAlignment="1">
      <alignment horizontal="distributed" vertical="center" indent="2"/>
    </xf>
    <xf numFmtId="0" fontId="62" fillId="0" borderId="331" xfId="12" applyFont="1" applyBorder="1">
      <alignment vertical="center"/>
    </xf>
    <xf numFmtId="0" fontId="62" fillId="0" borderId="330" xfId="12" applyFont="1" applyBorder="1" applyAlignment="1">
      <alignment horizontal="distributed" vertical="center" indent="2"/>
    </xf>
    <xf numFmtId="0" fontId="23" fillId="0" borderId="0" xfId="12" applyFont="1" applyAlignment="1">
      <alignment horizontal="distributed" vertical="center" indent="9"/>
    </xf>
    <xf numFmtId="0" fontId="60" fillId="0" borderId="0" xfId="12" applyFont="1" applyAlignment="1">
      <alignment horizontal="left" vertical="center" indent="1" shrinkToFit="1"/>
    </xf>
    <xf numFmtId="0" fontId="60" fillId="0" borderId="0" xfId="12" applyFont="1" applyAlignment="1">
      <alignment horizontal="center" vertical="center"/>
    </xf>
    <xf numFmtId="0" fontId="60" fillId="0" borderId="0" xfId="12" applyFont="1" applyAlignment="1">
      <alignment horizontal="distributed" vertical="center"/>
    </xf>
    <xf numFmtId="0" fontId="23" fillId="0" borderId="0" xfId="12" applyFont="1" applyAlignment="1">
      <alignment horizontal="center" vertical="center"/>
    </xf>
    <xf numFmtId="0" fontId="60" fillId="0" borderId="0" xfId="12" applyFont="1" applyAlignment="1">
      <alignment horizontal="right" vertical="center"/>
    </xf>
    <xf numFmtId="0" fontId="62" fillId="0" borderId="330" xfId="0" applyFont="1" applyBorder="1" applyAlignment="1">
      <alignment horizontal="center" vertical="center"/>
    </xf>
    <xf numFmtId="0" fontId="62" fillId="0" borderId="336" xfId="0" applyFont="1" applyBorder="1">
      <alignment vertical="center"/>
    </xf>
    <xf numFmtId="0" fontId="62" fillId="0" borderId="330" xfId="0" applyFont="1" applyBorder="1" applyAlignment="1">
      <alignment horizontal="left" vertical="center"/>
    </xf>
    <xf numFmtId="0" fontId="25" fillId="0" borderId="0" xfId="13" applyFont="1"/>
    <xf numFmtId="0" fontId="25" fillId="0" borderId="0" xfId="13" applyFont="1" applyAlignment="1">
      <alignment wrapText="1"/>
    </xf>
    <xf numFmtId="0" fontId="152" fillId="0" borderId="0" xfId="13" applyFont="1"/>
    <xf numFmtId="0" fontId="152" fillId="0" borderId="0" xfId="13" applyFont="1" applyAlignment="1">
      <alignment horizontal="center" vertical="top"/>
    </xf>
    <xf numFmtId="0" fontId="152" fillId="0" borderId="0" xfId="13" applyFont="1" applyAlignment="1">
      <alignment wrapText="1"/>
    </xf>
    <xf numFmtId="0" fontId="152" fillId="0" borderId="336" xfId="13" applyFont="1" applyBorder="1" applyAlignment="1">
      <alignment horizontal="left" vertical="center" wrapText="1"/>
    </xf>
    <xf numFmtId="0" fontId="152" fillId="0" borderId="0" xfId="13" applyFont="1" applyAlignment="1">
      <alignment horizontal="center" vertical="center" wrapText="1"/>
    </xf>
    <xf numFmtId="0" fontId="152" fillId="0" borderId="0" xfId="13" applyFont="1" applyAlignment="1">
      <alignment horizontal="left" vertical="center" wrapText="1"/>
    </xf>
    <xf numFmtId="0" fontId="152" fillId="0" borderId="3" xfId="13" applyFont="1" applyBorder="1" applyAlignment="1">
      <alignment vertical="center" wrapText="1"/>
    </xf>
    <xf numFmtId="0" fontId="152" fillId="0" borderId="332" xfId="13" applyFont="1" applyBorder="1" applyAlignment="1">
      <alignment vertical="center" wrapText="1"/>
    </xf>
    <xf numFmtId="0" fontId="152" fillId="0" borderId="330" xfId="13" applyFont="1" applyBorder="1" applyAlignment="1">
      <alignment horizontal="right" vertical="center" wrapText="1" indent="1"/>
    </xf>
    <xf numFmtId="0" fontId="152" fillId="0" borderId="330" xfId="13" applyFont="1" applyBorder="1" applyAlignment="1">
      <alignment horizontal="left" vertical="center" wrapText="1" indent="1"/>
    </xf>
    <xf numFmtId="0" fontId="152" fillId="0" borderId="4" xfId="13" applyFont="1" applyBorder="1" applyAlignment="1">
      <alignment vertical="center" wrapText="1"/>
    </xf>
    <xf numFmtId="0" fontId="152" fillId="0" borderId="330" xfId="13" applyFont="1" applyBorder="1" applyAlignment="1">
      <alignment wrapText="1"/>
    </xf>
    <xf numFmtId="0" fontId="25" fillId="0" borderId="0" xfId="13" applyFont="1" applyAlignment="1">
      <alignment vertical="center"/>
    </xf>
    <xf numFmtId="0" fontId="152" fillId="0" borderId="0" xfId="13" applyFont="1" applyAlignment="1">
      <alignment vertical="center"/>
    </xf>
    <xf numFmtId="0" fontId="152" fillId="0" borderId="0" xfId="13" applyFont="1" applyAlignment="1">
      <alignment horizontal="center" wrapText="1"/>
    </xf>
    <xf numFmtId="0" fontId="152" fillId="0" borderId="0" xfId="13" applyFont="1" applyAlignment="1">
      <alignment horizontal="right" vertical="center"/>
    </xf>
    <xf numFmtId="0" fontId="152" fillId="0" borderId="0" xfId="2" applyFont="1" applyAlignment="1">
      <alignment vertical="center"/>
    </xf>
    <xf numFmtId="0" fontId="152" fillId="0" borderId="0" xfId="2" applyFont="1" applyAlignment="1">
      <alignment horizontal="right" vertical="center"/>
    </xf>
    <xf numFmtId="0" fontId="106" fillId="0" borderId="331" xfId="0" applyFont="1" applyBorder="1" applyAlignment="1">
      <alignment horizontal="center" vertical="center"/>
    </xf>
    <xf numFmtId="0" fontId="37" fillId="0" borderId="0" xfId="12" applyFont="1" applyAlignment="1">
      <alignment horizontal="left" vertical="center" wrapText="1"/>
    </xf>
    <xf numFmtId="0" fontId="37" fillId="0" borderId="0" xfId="12" applyFont="1" applyAlignment="1">
      <alignment horizontal="center" vertical="center" wrapText="1" shrinkToFit="1"/>
    </xf>
    <xf numFmtId="0" fontId="37" fillId="0" borderId="0" xfId="0" applyFont="1" applyAlignment="1">
      <alignment horizontal="center" vertical="center" shrinkToFit="1"/>
    </xf>
    <xf numFmtId="0" fontId="37" fillId="0" borderId="0" xfId="12" applyFont="1" applyAlignment="1">
      <alignment horizontal="center" vertical="center" shrinkToFit="1"/>
    </xf>
    <xf numFmtId="0" fontId="37" fillId="0" borderId="304" xfId="12" applyFont="1" applyBorder="1" applyAlignment="1">
      <alignment horizontal="center" vertical="center" wrapText="1" shrinkToFit="1"/>
    </xf>
    <xf numFmtId="0" fontId="37" fillId="0" borderId="356" xfId="12" applyFont="1" applyBorder="1" applyAlignment="1">
      <alignment horizontal="center" vertical="center" wrapText="1" shrinkToFit="1"/>
    </xf>
    <xf numFmtId="0" fontId="37" fillId="0" borderId="301" xfId="12" applyFont="1" applyBorder="1" applyAlignment="1">
      <alignment horizontal="center" vertical="center" wrapText="1"/>
    </xf>
    <xf numFmtId="0" fontId="37" fillId="0" borderId="31" xfId="12" applyFont="1" applyBorder="1" applyAlignment="1">
      <alignment horizontal="center" vertical="center" wrapText="1"/>
    </xf>
    <xf numFmtId="0" fontId="37" fillId="0" borderId="355" xfId="12" applyFont="1" applyBorder="1" applyAlignment="1">
      <alignment horizontal="center" vertical="center" shrinkToFit="1"/>
    </xf>
    <xf numFmtId="0" fontId="37" fillId="0" borderId="303" xfId="12" applyFont="1" applyBorder="1" applyAlignment="1">
      <alignment horizontal="center" vertical="center" shrinkToFit="1"/>
    </xf>
    <xf numFmtId="0" fontId="37" fillId="0" borderId="361" xfId="12" applyFont="1" applyBorder="1" applyAlignment="1">
      <alignment horizontal="center" vertical="center" shrinkToFit="1"/>
    </xf>
    <xf numFmtId="0" fontId="37" fillId="0" borderId="336" xfId="12" applyFont="1" applyBorder="1" applyAlignment="1">
      <alignment horizontal="center" vertical="center" shrinkToFit="1"/>
    </xf>
    <xf numFmtId="0" fontId="43" fillId="0" borderId="361" xfId="12" applyFont="1" applyBorder="1" applyAlignment="1">
      <alignment horizontal="center" vertical="center" shrinkToFit="1"/>
    </xf>
    <xf numFmtId="0" fontId="43" fillId="0" borderId="336" xfId="12" applyFont="1" applyBorder="1" applyAlignment="1">
      <alignment horizontal="center" vertical="center" shrinkToFit="1"/>
    </xf>
    <xf numFmtId="0" fontId="43" fillId="0" borderId="301" xfId="12" applyFont="1" applyBorder="1" applyAlignment="1">
      <alignment horizontal="center" vertical="center" shrinkToFit="1"/>
    </xf>
    <xf numFmtId="0" fontId="36" fillId="0" borderId="353" xfId="0" applyFont="1" applyBorder="1" applyAlignment="1">
      <alignment horizontal="left" vertical="center"/>
    </xf>
    <xf numFmtId="0" fontId="36" fillId="0" borderId="331" xfId="0" applyFont="1" applyBorder="1" applyAlignment="1">
      <alignment horizontal="left" vertical="center"/>
    </xf>
    <xf numFmtId="0" fontId="36" fillId="0" borderId="0" xfId="0" applyFont="1" applyAlignment="1">
      <alignment horizontal="right" vertical="center"/>
    </xf>
    <xf numFmtId="0" fontId="37" fillId="0" borderId="0" xfId="3" applyFont="1">
      <alignment vertical="center"/>
    </xf>
    <xf numFmtId="0" fontId="37" fillId="0" borderId="0" xfId="3" applyFont="1" applyAlignment="1">
      <alignment horizontal="center" vertical="center"/>
    </xf>
    <xf numFmtId="0" fontId="37" fillId="0" borderId="0" xfId="3" applyFont="1" applyAlignment="1">
      <alignment vertical="center" wrapText="1"/>
    </xf>
    <xf numFmtId="0" fontId="37" fillId="0" borderId="0" xfId="3" applyFont="1" applyAlignment="1">
      <alignment horizontal="center" vertical="center" wrapText="1"/>
    </xf>
    <xf numFmtId="0" fontId="37" fillId="0" borderId="336" xfId="3" applyFont="1" applyBorder="1" applyAlignment="1">
      <alignment vertical="center" wrapText="1"/>
    </xf>
    <xf numFmtId="0" fontId="37" fillId="0" borderId="332" xfId="3" applyFont="1" applyBorder="1" applyAlignment="1">
      <alignment horizontal="center" vertical="center"/>
    </xf>
    <xf numFmtId="0" fontId="37" fillId="0" borderId="330" xfId="3" applyFont="1" applyBorder="1" applyAlignment="1">
      <alignment horizontal="center" vertical="center"/>
    </xf>
    <xf numFmtId="0" fontId="37" fillId="0" borderId="330" xfId="3" applyFont="1" applyBorder="1" applyAlignment="1">
      <alignment vertical="center" wrapText="1"/>
    </xf>
    <xf numFmtId="0" fontId="37" fillId="0" borderId="336" xfId="3" quotePrefix="1" applyFont="1" applyBorder="1" applyAlignment="1">
      <alignment horizontal="center" vertical="center"/>
    </xf>
    <xf numFmtId="0" fontId="37" fillId="0" borderId="336" xfId="3" applyFont="1" applyBorder="1" applyAlignment="1">
      <alignment horizontal="center" vertical="center"/>
    </xf>
    <xf numFmtId="0" fontId="37" fillId="0" borderId="336" xfId="3" applyFont="1" applyBorder="1">
      <alignment vertical="center"/>
    </xf>
    <xf numFmtId="0" fontId="37" fillId="0" borderId="330" xfId="3" applyFont="1" applyBorder="1">
      <alignment vertical="center"/>
    </xf>
    <xf numFmtId="0" fontId="37" fillId="0" borderId="331" xfId="3" applyFont="1" applyBorder="1" applyAlignment="1">
      <alignment horizontal="center" vertical="center"/>
    </xf>
    <xf numFmtId="0" fontId="37" fillId="0" borderId="354" xfId="3" applyFont="1" applyBorder="1" applyAlignment="1">
      <alignment horizontal="center" vertical="center"/>
    </xf>
    <xf numFmtId="0" fontId="37" fillId="0" borderId="330" xfId="3" applyFont="1" applyBorder="1" applyAlignment="1">
      <alignment horizontal="left" vertical="center"/>
    </xf>
    <xf numFmtId="0" fontId="197" fillId="0" borderId="0" xfId="3" applyFont="1" applyAlignment="1">
      <alignment horizontal="center" vertical="center"/>
    </xf>
    <xf numFmtId="0" fontId="37" fillId="0" borderId="336" xfId="3" applyFont="1" applyBorder="1" applyAlignment="1">
      <alignment horizontal="left" vertical="center"/>
    </xf>
    <xf numFmtId="0" fontId="197" fillId="0" borderId="0" xfId="3" applyFont="1">
      <alignment vertical="center"/>
    </xf>
    <xf numFmtId="0" fontId="40" fillId="0" borderId="0" xfId="3" applyFont="1" applyAlignment="1">
      <alignment horizontal="center" vertical="center"/>
    </xf>
    <xf numFmtId="0" fontId="37" fillId="0" borderId="0" xfId="3" applyFont="1" applyAlignment="1">
      <alignment horizontal="right" vertical="center"/>
    </xf>
    <xf numFmtId="0" fontId="37" fillId="0" borderId="0" xfId="3" applyFont="1" applyAlignment="1">
      <alignment horizontal="left" vertical="center" indent="3"/>
    </xf>
    <xf numFmtId="0" fontId="37" fillId="0" borderId="4" xfId="3" applyFont="1" applyBorder="1">
      <alignment vertical="center"/>
    </xf>
    <xf numFmtId="0" fontId="37" fillId="0" borderId="3" xfId="3" applyFont="1" applyBorder="1">
      <alignment vertical="center"/>
    </xf>
    <xf numFmtId="0" fontId="37" fillId="0" borderId="9" xfId="3" applyFont="1" applyBorder="1">
      <alignment vertical="center"/>
    </xf>
    <xf numFmtId="0" fontId="37" fillId="14" borderId="336" xfId="3" applyFont="1" applyFill="1" applyBorder="1" applyAlignment="1">
      <alignment horizontal="center" vertical="center"/>
    </xf>
    <xf numFmtId="0" fontId="37" fillId="0" borderId="10" xfId="3" applyFont="1" applyBorder="1" applyAlignment="1">
      <alignment horizontal="right" vertical="center"/>
    </xf>
    <xf numFmtId="0" fontId="37" fillId="0" borderId="336" xfId="3" applyFont="1" applyBorder="1" applyAlignment="1">
      <alignment horizontal="right" vertical="center" indent="1"/>
    </xf>
    <xf numFmtId="0" fontId="37" fillId="0" borderId="336" xfId="3" applyFont="1" applyBorder="1" applyAlignment="1">
      <alignment horizontal="distributed" vertical="center" justifyLastLine="1"/>
    </xf>
    <xf numFmtId="0" fontId="37" fillId="0" borderId="353" xfId="3" applyFont="1" applyBorder="1">
      <alignment vertical="center"/>
    </xf>
    <xf numFmtId="0" fontId="37" fillId="0" borderId="354" xfId="3" applyFont="1" applyBorder="1">
      <alignment vertical="center"/>
    </xf>
    <xf numFmtId="0" fontId="37" fillId="0" borderId="11" xfId="3" applyFont="1" applyBorder="1">
      <alignment vertical="center"/>
    </xf>
    <xf numFmtId="0" fontId="37" fillId="0" borderId="10" xfId="3" applyFont="1" applyBorder="1">
      <alignment vertical="center"/>
    </xf>
    <xf numFmtId="0" fontId="37" fillId="0" borderId="362" xfId="3" applyFont="1" applyBorder="1">
      <alignment vertical="center"/>
    </xf>
    <xf numFmtId="0" fontId="37" fillId="0" borderId="334" xfId="3" applyFont="1" applyBorder="1" applyAlignment="1">
      <alignment horizontal="left" vertical="center"/>
    </xf>
    <xf numFmtId="0" fontId="62" fillId="0" borderId="0" xfId="3" applyFont="1" applyAlignment="1">
      <alignment horizontal="left" vertical="center" indent="3"/>
    </xf>
    <xf numFmtId="0" fontId="62" fillId="0" borderId="11" xfId="3" applyFont="1" applyBorder="1" applyAlignment="1">
      <alignment horizontal="center" vertical="center"/>
    </xf>
    <xf numFmtId="0" fontId="62" fillId="0" borderId="49" xfId="3" applyFont="1" applyBorder="1">
      <alignment vertical="center"/>
    </xf>
    <xf numFmtId="0" fontId="62" fillId="0" borderId="330" xfId="3" applyFont="1" applyBorder="1" applyAlignment="1">
      <alignment horizontal="center" vertical="center"/>
    </xf>
    <xf numFmtId="0" fontId="62" fillId="0" borderId="334" xfId="3" applyFont="1" applyBorder="1">
      <alignment vertical="center"/>
    </xf>
    <xf numFmtId="0" fontId="62" fillId="0" borderId="354" xfId="3" applyFont="1" applyBorder="1" applyAlignment="1">
      <alignment horizontal="center" vertical="center"/>
    </xf>
    <xf numFmtId="0" fontId="62" fillId="0" borderId="330" xfId="3" applyFont="1" applyBorder="1" applyAlignment="1">
      <alignment horizontal="left" vertical="center"/>
    </xf>
    <xf numFmtId="0" fontId="62" fillId="0" borderId="0" xfId="8" applyFont="1">
      <alignment vertical="center"/>
    </xf>
    <xf numFmtId="0" fontId="106" fillId="0" borderId="10" xfId="8" applyFont="1" applyBorder="1">
      <alignment vertical="center"/>
    </xf>
    <xf numFmtId="0" fontId="106" fillId="0" borderId="332" xfId="8" applyFont="1" applyBorder="1" applyAlignment="1">
      <alignment horizontal="center" vertical="center" wrapText="1"/>
    </xf>
    <xf numFmtId="0" fontId="106" fillId="0" borderId="331" xfId="8" applyFont="1" applyBorder="1" applyAlignment="1">
      <alignment horizontal="center" vertical="center"/>
    </xf>
    <xf numFmtId="0" fontId="106" fillId="0" borderId="334" xfId="8" applyFont="1" applyBorder="1" applyAlignment="1">
      <alignment horizontal="left" vertical="center"/>
    </xf>
    <xf numFmtId="0" fontId="62" fillId="0" borderId="330" xfId="8" applyFont="1" applyBorder="1" applyAlignment="1">
      <alignment horizontal="left" vertical="center" wrapText="1"/>
    </xf>
    <xf numFmtId="0" fontId="37" fillId="0" borderId="336" xfId="3" applyFont="1" applyBorder="1" applyAlignment="1">
      <alignment horizontal="right" vertical="center"/>
    </xf>
    <xf numFmtId="0" fontId="37" fillId="0" borderId="0" xfId="3" applyFont="1" applyAlignment="1">
      <alignment horizontal="right" vertical="center" indent="1"/>
    </xf>
    <xf numFmtId="0" fontId="197" fillId="0" borderId="332" xfId="3" applyFont="1" applyBorder="1" applyAlignment="1">
      <alignment horizontal="center" vertical="center"/>
    </xf>
    <xf numFmtId="0" fontId="197" fillId="0" borderId="331" xfId="3" applyFont="1" applyBorder="1" applyAlignment="1">
      <alignment horizontal="center" vertical="center"/>
    </xf>
    <xf numFmtId="0" fontId="197" fillId="0" borderId="330" xfId="3" applyFont="1" applyBorder="1" applyAlignment="1">
      <alignment horizontal="center" vertical="center"/>
    </xf>
    <xf numFmtId="0" fontId="60" fillId="0" borderId="0" xfId="8" applyFont="1">
      <alignment vertical="center"/>
    </xf>
    <xf numFmtId="0" fontId="106" fillId="0" borderId="336" xfId="8" applyFont="1" applyBorder="1" applyAlignment="1">
      <alignment horizontal="center" vertical="center"/>
    </xf>
    <xf numFmtId="0" fontId="106" fillId="0" borderId="334" xfId="28" applyFont="1" applyBorder="1">
      <alignment vertical="center"/>
    </xf>
    <xf numFmtId="0" fontId="37" fillId="0" borderId="0" xfId="2" applyFont="1"/>
    <xf numFmtId="0" fontId="37" fillId="0" borderId="0" xfId="2" applyFont="1" applyAlignment="1">
      <alignment horizontal="center"/>
    </xf>
    <xf numFmtId="0" fontId="8" fillId="0" borderId="0" xfId="2"/>
    <xf numFmtId="0" fontId="37" fillId="0" borderId="0" xfId="2" applyFont="1" applyAlignment="1">
      <alignment horizontal="left"/>
    </xf>
    <xf numFmtId="0" fontId="44" fillId="0" borderId="0" xfId="2" applyFont="1" applyAlignment="1">
      <alignment vertical="center"/>
    </xf>
    <xf numFmtId="0" fontId="44" fillId="0" borderId="0" xfId="2" applyFont="1" applyAlignment="1">
      <alignment vertical="top" wrapText="1"/>
    </xf>
    <xf numFmtId="0" fontId="44" fillId="0" borderId="0" xfId="2" applyFont="1" applyAlignment="1">
      <alignment vertical="top"/>
    </xf>
    <xf numFmtId="0" fontId="37" fillId="0" borderId="0" xfId="2" applyFont="1" applyAlignment="1">
      <alignment vertical="center"/>
    </xf>
    <xf numFmtId="0" fontId="37" fillId="0" borderId="0" xfId="2" applyFont="1" applyAlignment="1">
      <alignment horizontal="left" vertical="center"/>
    </xf>
    <xf numFmtId="0" fontId="37" fillId="0" borderId="0" xfId="2" applyFont="1" applyAlignment="1">
      <alignment horizontal="left" vertical="top"/>
    </xf>
    <xf numFmtId="0" fontId="44" fillId="0" borderId="0" xfId="2" applyFont="1" applyAlignment="1">
      <alignment horizontal="left" vertical="top"/>
    </xf>
    <xf numFmtId="198" fontId="37" fillId="0" borderId="0" xfId="2" applyNumberFormat="1" applyFont="1" applyAlignment="1">
      <alignment vertical="center"/>
    </xf>
    <xf numFmtId="0" fontId="37" fillId="0" borderId="0" xfId="2" applyFont="1" applyAlignment="1">
      <alignment horizontal="center" vertical="center" wrapText="1"/>
    </xf>
    <xf numFmtId="197" fontId="37" fillId="0" borderId="4" xfId="2" applyNumberFormat="1" applyFont="1" applyBorder="1" applyAlignment="1">
      <alignment vertical="center"/>
    </xf>
    <xf numFmtId="197" fontId="37" fillId="0" borderId="3" xfId="2" applyNumberFormat="1" applyFont="1" applyBorder="1" applyAlignment="1">
      <alignment horizontal="center" vertical="center"/>
    </xf>
    <xf numFmtId="0" fontId="37" fillId="0" borderId="3" xfId="2" applyFont="1" applyBorder="1" applyAlignment="1">
      <alignment horizontal="center" vertical="center" wrapText="1"/>
    </xf>
    <xf numFmtId="0" fontId="37" fillId="0" borderId="11" xfId="2" applyFont="1" applyBorder="1" applyAlignment="1">
      <alignment vertical="center" wrapText="1"/>
    </xf>
    <xf numFmtId="197" fontId="37" fillId="0" borderId="9" xfId="2" applyNumberFormat="1" applyFont="1" applyBorder="1" applyAlignment="1">
      <alignment vertical="center"/>
    </xf>
    <xf numFmtId="197" fontId="37" fillId="0" borderId="332" xfId="2" applyNumberFormat="1" applyFont="1" applyBorder="1" applyAlignment="1">
      <alignment horizontal="center" vertical="center"/>
    </xf>
    <xf numFmtId="197" fontId="37" fillId="0" borderId="331" xfId="2" applyNumberFormat="1" applyFont="1" applyBorder="1" applyAlignment="1">
      <alignment horizontal="center" vertical="center"/>
    </xf>
    <xf numFmtId="0" fontId="37" fillId="0" borderId="10" xfId="2" applyFont="1" applyBorder="1" applyAlignment="1">
      <alignment vertical="center" wrapText="1"/>
    </xf>
    <xf numFmtId="0" fontId="179" fillId="0" borderId="9" xfId="2" applyFont="1" applyBorder="1" applyAlignment="1">
      <alignment vertical="center"/>
    </xf>
    <xf numFmtId="0" fontId="37" fillId="0" borderId="10" xfId="2" applyFont="1" applyBorder="1" applyAlignment="1">
      <alignment vertical="center"/>
    </xf>
    <xf numFmtId="0" fontId="179" fillId="0" borderId="48" xfId="2" applyFont="1" applyBorder="1" applyAlignment="1">
      <alignment vertical="center"/>
    </xf>
    <xf numFmtId="0" fontId="37" fillId="0" borderId="3" xfId="2" applyFont="1" applyBorder="1" applyAlignment="1">
      <alignment vertical="center"/>
    </xf>
    <xf numFmtId="0" fontId="8" fillId="0" borderId="3" xfId="2" applyBorder="1"/>
    <xf numFmtId="0" fontId="37" fillId="0" borderId="3" xfId="2" applyFont="1" applyBorder="1" applyAlignment="1">
      <alignment horizontal="left" vertical="center"/>
    </xf>
    <xf numFmtId="0" fontId="37" fillId="0" borderId="11" xfId="2" applyFont="1" applyBorder="1" applyAlignment="1">
      <alignment horizontal="center" vertical="center"/>
    </xf>
    <xf numFmtId="0" fontId="37" fillId="0" borderId="354" xfId="2" applyFont="1" applyBorder="1" applyAlignment="1">
      <alignment vertical="center"/>
    </xf>
    <xf numFmtId="0" fontId="8" fillId="0" borderId="354" xfId="2" applyBorder="1"/>
    <xf numFmtId="0" fontId="37" fillId="0" borderId="354" xfId="2" applyFont="1" applyBorder="1" applyAlignment="1">
      <alignment horizontal="left" vertical="center"/>
    </xf>
    <xf numFmtId="0" fontId="37" fillId="0" borderId="354" xfId="2" applyFont="1" applyBorder="1" applyAlignment="1">
      <alignment horizontal="center" vertical="center"/>
    </xf>
    <xf numFmtId="0" fontId="37" fillId="0" borderId="362" xfId="2" applyFont="1" applyBorder="1" applyAlignment="1">
      <alignment horizontal="center" vertical="center"/>
    </xf>
    <xf numFmtId="0" fontId="37" fillId="0" borderId="354" xfId="2" applyFont="1" applyBorder="1" applyAlignment="1">
      <alignment horizontal="center" vertical="center" wrapText="1"/>
    </xf>
    <xf numFmtId="0" fontId="179" fillId="0" borderId="0" xfId="2" applyFont="1" applyAlignment="1">
      <alignment vertical="center"/>
    </xf>
    <xf numFmtId="0" fontId="179" fillId="0" borderId="330" xfId="2" applyFont="1" applyBorder="1" applyAlignment="1">
      <alignment vertical="center"/>
    </xf>
    <xf numFmtId="0" fontId="179" fillId="0" borderId="336" xfId="2" applyFont="1" applyBorder="1" applyAlignment="1">
      <alignment vertical="center"/>
    </xf>
    <xf numFmtId="0" fontId="179" fillId="0" borderId="332" xfId="2" applyFont="1" applyBorder="1" applyAlignment="1">
      <alignment vertical="center"/>
    </xf>
    <xf numFmtId="0" fontId="37" fillId="0" borderId="48" xfId="2" applyFont="1" applyBorder="1" applyAlignment="1">
      <alignment vertical="center"/>
    </xf>
    <xf numFmtId="0" fontId="37" fillId="0" borderId="48" xfId="2" applyFont="1" applyBorder="1" applyAlignment="1">
      <alignment vertical="center" wrapText="1"/>
    </xf>
    <xf numFmtId="0" fontId="37" fillId="0" borderId="353" xfId="2" applyFont="1" applyBorder="1" applyAlignment="1">
      <alignment horizontal="left" vertical="center"/>
    </xf>
    <xf numFmtId="0" fontId="37" fillId="0" borderId="362" xfId="2" applyFont="1" applyBorder="1" applyAlignment="1">
      <alignment horizontal="left" vertical="center"/>
    </xf>
    <xf numFmtId="0" fontId="37" fillId="0" borderId="4" xfId="2" applyFont="1" applyBorder="1" applyAlignment="1">
      <alignment horizontal="left" vertical="center"/>
    </xf>
    <xf numFmtId="0" fontId="37" fillId="0" borderId="11" xfId="2" applyFont="1" applyBorder="1" applyAlignment="1">
      <alignment horizontal="left" vertical="center"/>
    </xf>
    <xf numFmtId="0" fontId="37" fillId="0" borderId="9" xfId="2" applyFont="1" applyBorder="1" applyAlignment="1">
      <alignment vertical="center"/>
    </xf>
    <xf numFmtId="0" fontId="37" fillId="0" borderId="4" xfId="2" applyFont="1" applyBorder="1" applyAlignment="1">
      <alignment vertical="center"/>
    </xf>
    <xf numFmtId="0" fontId="37" fillId="0" borderId="353" xfId="2" applyFont="1" applyBorder="1" applyAlignment="1">
      <alignment vertical="center"/>
    </xf>
    <xf numFmtId="0" fontId="179" fillId="0" borderId="9" xfId="2" applyFont="1" applyBorder="1" applyAlignment="1">
      <alignment horizontal="center" vertical="center"/>
    </xf>
    <xf numFmtId="0" fontId="179" fillId="0" borderId="10" xfId="2" applyFont="1" applyBorder="1" applyAlignment="1">
      <alignment vertical="center"/>
    </xf>
    <xf numFmtId="0" fontId="37" fillId="0" borderId="49" xfId="2" applyFont="1" applyBorder="1" applyAlignment="1">
      <alignment vertical="center"/>
    </xf>
    <xf numFmtId="0" fontId="43" fillId="0" borderId="0" xfId="2" applyFont="1" applyAlignment="1">
      <alignment horizontal="left" wrapText="1"/>
    </xf>
    <xf numFmtId="0" fontId="179" fillId="0" borderId="354" xfId="2" applyFont="1" applyBorder="1" applyAlignment="1">
      <alignment vertical="center"/>
    </xf>
    <xf numFmtId="0" fontId="43" fillId="0" borderId="0" xfId="2" applyFont="1" applyAlignment="1">
      <alignment wrapText="1"/>
    </xf>
    <xf numFmtId="0" fontId="179" fillId="0" borderId="334" xfId="2" applyFont="1" applyBorder="1" applyAlignment="1">
      <alignment vertical="center"/>
    </xf>
    <xf numFmtId="0" fontId="37" fillId="0" borderId="10" xfId="2" applyFont="1" applyBorder="1" applyAlignment="1">
      <alignment horizontal="left" vertical="center"/>
    </xf>
    <xf numFmtId="0" fontId="179" fillId="0" borderId="353" xfId="2" applyFont="1" applyBorder="1" applyAlignment="1">
      <alignment vertical="center"/>
    </xf>
    <xf numFmtId="0" fontId="179" fillId="0" borderId="4" xfId="2" applyFont="1" applyBorder="1" applyAlignment="1">
      <alignment vertical="center"/>
    </xf>
    <xf numFmtId="0" fontId="179" fillId="0" borderId="3" xfId="2" applyFont="1" applyBorder="1" applyAlignment="1">
      <alignment vertical="center"/>
    </xf>
    <xf numFmtId="0" fontId="37" fillId="0" borderId="10" xfId="2" applyFont="1" applyBorder="1" applyAlignment="1">
      <alignment horizontal="center" vertical="center"/>
    </xf>
    <xf numFmtId="0" fontId="179" fillId="0" borderId="332" xfId="2" applyFont="1" applyBorder="1" applyAlignment="1">
      <alignment horizontal="left" vertical="center"/>
    </xf>
    <xf numFmtId="0" fontId="179" fillId="0" borderId="331" xfId="2" applyFont="1" applyBorder="1" applyAlignment="1">
      <alignment horizontal="left" vertical="center"/>
    </xf>
    <xf numFmtId="0" fontId="179" fillId="0" borderId="330" xfId="2" applyFont="1" applyBorder="1" applyAlignment="1">
      <alignment horizontal="left" vertical="center"/>
    </xf>
    <xf numFmtId="0" fontId="37" fillId="0" borderId="0" xfId="2" applyFont="1" applyAlignment="1">
      <alignment horizontal="right" vertical="center"/>
    </xf>
    <xf numFmtId="0" fontId="100" fillId="0" borderId="0" xfId="8" applyFont="1">
      <alignment vertical="center"/>
    </xf>
    <xf numFmtId="0" fontId="62" fillId="0" borderId="0" xfId="8" applyFont="1" applyAlignment="1">
      <alignment vertical="center" wrapText="1"/>
    </xf>
    <xf numFmtId="0" fontId="62" fillId="0" borderId="336" xfId="8" applyFont="1" applyBorder="1">
      <alignment vertical="center"/>
    </xf>
    <xf numFmtId="0" fontId="62" fillId="0" borderId="336" xfId="8" applyFont="1" applyBorder="1" applyAlignment="1">
      <alignment horizontal="center" vertical="center"/>
    </xf>
    <xf numFmtId="0" fontId="62" fillId="0" borderId="336" xfId="8" applyFont="1" applyBorder="1" applyAlignment="1">
      <alignment vertical="center" wrapText="1"/>
    </xf>
    <xf numFmtId="0" fontId="100" fillId="0" borderId="10" xfId="8" applyFont="1" applyBorder="1">
      <alignment vertical="center"/>
    </xf>
    <xf numFmtId="0" fontId="60" fillId="0" borderId="336" xfId="8" applyFont="1" applyBorder="1" applyAlignment="1">
      <alignment horizontal="center" vertical="center" wrapText="1"/>
    </xf>
    <xf numFmtId="0" fontId="62" fillId="0" borderId="336" xfId="8" applyFont="1" applyBorder="1" applyAlignment="1">
      <alignment horizontal="center" vertical="center" wrapText="1"/>
    </xf>
    <xf numFmtId="0" fontId="62" fillId="0" borderId="3" xfId="8" applyFont="1" applyBorder="1" applyAlignment="1">
      <alignment horizontal="center" vertical="center"/>
    </xf>
    <xf numFmtId="0" fontId="62" fillId="0" borderId="354" xfId="8" applyFont="1" applyBorder="1" applyAlignment="1">
      <alignment horizontal="center" vertical="center"/>
    </xf>
    <xf numFmtId="0" fontId="62" fillId="0" borderId="334" xfId="8" applyFont="1" applyBorder="1" applyAlignment="1">
      <alignment horizontal="left" vertical="center" wrapText="1"/>
    </xf>
    <xf numFmtId="0" fontId="62" fillId="0" borderId="334" xfId="8" applyFont="1" applyBorder="1">
      <alignment vertical="center"/>
    </xf>
    <xf numFmtId="0" fontId="62" fillId="0" borderId="330" xfId="8" applyFont="1" applyBorder="1">
      <alignment vertical="center"/>
    </xf>
    <xf numFmtId="0" fontId="62" fillId="0" borderId="0" xfId="8" applyFont="1" applyAlignment="1">
      <alignment horizontal="right" vertical="center"/>
    </xf>
    <xf numFmtId="0" fontId="116" fillId="0" borderId="0" xfId="8" applyFont="1">
      <alignment vertical="center"/>
    </xf>
    <xf numFmtId="0" fontId="107" fillId="0" borderId="0" xfId="8" applyFont="1">
      <alignment vertical="center"/>
    </xf>
    <xf numFmtId="0" fontId="62" fillId="0" borderId="330" xfId="8" applyFont="1" applyBorder="1" applyAlignment="1">
      <alignment horizontal="left" vertical="center"/>
    </xf>
    <xf numFmtId="0" fontId="62" fillId="0" borderId="4" xfId="8" applyFont="1" applyBorder="1">
      <alignment vertical="center"/>
    </xf>
    <xf numFmtId="0" fontId="62" fillId="0" borderId="3" xfId="8" applyFont="1" applyBorder="1">
      <alignment vertical="center"/>
    </xf>
    <xf numFmtId="0" fontId="62" fillId="0" borderId="3" xfId="8" applyFont="1" applyBorder="1" applyAlignment="1">
      <alignment vertical="center" wrapText="1"/>
    </xf>
    <xf numFmtId="0" fontId="62" fillId="0" borderId="11" xfId="8" applyFont="1" applyBorder="1" applyAlignment="1">
      <alignment vertical="center" wrapText="1"/>
    </xf>
    <xf numFmtId="0" fontId="62" fillId="0" borderId="9" xfId="8" applyFont="1" applyBorder="1">
      <alignment vertical="center"/>
    </xf>
    <xf numFmtId="0" fontId="62" fillId="0" borderId="144" xfId="8" applyFont="1" applyBorder="1" applyAlignment="1">
      <alignment horizontal="right" vertical="center"/>
    </xf>
    <xf numFmtId="0" fontId="62" fillId="0" borderId="330" xfId="8" applyFont="1" applyBorder="1" applyAlignment="1">
      <alignment horizontal="right" vertical="center"/>
    </xf>
    <xf numFmtId="0" fontId="62" fillId="0" borderId="336" xfId="8" applyFont="1" applyBorder="1" applyAlignment="1">
      <alignment horizontal="right" vertical="center"/>
    </xf>
    <xf numFmtId="0" fontId="62" fillId="0" borderId="10" xfId="8" applyFont="1" applyBorder="1" applyAlignment="1">
      <alignment vertical="center" wrapText="1"/>
    </xf>
    <xf numFmtId="0" fontId="62" fillId="0" borderId="334" xfId="8" applyFont="1" applyBorder="1" applyAlignment="1">
      <alignment horizontal="right" vertical="center"/>
    </xf>
    <xf numFmtId="0" fontId="62" fillId="0" borderId="353" xfId="8" applyFont="1" applyBorder="1">
      <alignment vertical="center"/>
    </xf>
    <xf numFmtId="0" fontId="62" fillId="0" borderId="354" xfId="8" applyFont="1" applyBorder="1">
      <alignment vertical="center"/>
    </xf>
    <xf numFmtId="0" fontId="62" fillId="0" borderId="354" xfId="8" applyFont="1" applyBorder="1" applyAlignment="1">
      <alignment vertical="center" wrapText="1"/>
    </xf>
    <xf numFmtId="0" fontId="62" fillId="0" borderId="362" xfId="8" applyFont="1" applyBorder="1" applyAlignment="1">
      <alignment vertical="center" wrapText="1"/>
    </xf>
    <xf numFmtId="0" fontId="62" fillId="0" borderId="0" xfId="8" applyFont="1" applyAlignment="1">
      <alignment horizontal="center" wrapText="1"/>
    </xf>
    <xf numFmtId="0" fontId="62" fillId="0" borderId="0" xfId="8" applyFont="1" applyAlignment="1">
      <alignment horizontal="center" vertical="center" wrapText="1"/>
    </xf>
    <xf numFmtId="0" fontId="62" fillId="0" borderId="0" xfId="8" applyFont="1" applyAlignment="1">
      <alignment horizontal="center" vertical="center"/>
    </xf>
    <xf numFmtId="0" fontId="62" fillId="0" borderId="336" xfId="8" applyFont="1" applyBorder="1" applyAlignment="1">
      <alignment horizontal="left" vertical="center"/>
    </xf>
    <xf numFmtId="0" fontId="106" fillId="0" borderId="0" xfId="0" applyFont="1" applyAlignment="1">
      <alignment horizontal="left" vertical="center"/>
    </xf>
    <xf numFmtId="0" fontId="60" fillId="0" borderId="0" xfId="0" applyFont="1" applyAlignment="1">
      <alignment horizontal="left" vertical="center"/>
    </xf>
    <xf numFmtId="0" fontId="106" fillId="0" borderId="49" xfId="0" applyFont="1" applyBorder="1" applyAlignment="1">
      <alignment horizontal="left" vertical="center" wrapText="1"/>
    </xf>
    <xf numFmtId="0" fontId="106" fillId="0" borderId="336" xfId="0" applyFont="1" applyBorder="1" applyAlignment="1">
      <alignment horizontal="left" vertical="center" wrapText="1"/>
    </xf>
    <xf numFmtId="0" fontId="106" fillId="0" borderId="334" xfId="0" applyFont="1" applyBorder="1" applyAlignment="1">
      <alignment horizontal="left" vertical="center"/>
    </xf>
    <xf numFmtId="0" fontId="107" fillId="0" borderId="0" xfId="0" applyFont="1" applyAlignment="1">
      <alignment horizontal="left" vertical="center"/>
    </xf>
    <xf numFmtId="0" fontId="44" fillId="0" borderId="0" xfId="3" applyFont="1">
      <alignment vertical="center"/>
    </xf>
    <xf numFmtId="0" fontId="37" fillId="0" borderId="0" xfId="3" applyFont="1" applyAlignment="1">
      <alignment vertical="center" textRotation="255" wrapText="1"/>
    </xf>
    <xf numFmtId="0" fontId="153" fillId="0" borderId="0" xfId="3" applyFont="1" applyAlignment="1">
      <alignment horizontal="center" vertical="center"/>
    </xf>
    <xf numFmtId="0" fontId="153" fillId="0" borderId="0" xfId="3" applyFont="1" applyAlignment="1">
      <alignment horizontal="center" vertical="center" wrapText="1"/>
    </xf>
    <xf numFmtId="0" fontId="100" fillId="0" borderId="0" xfId="22" applyFont="1">
      <alignment vertical="center"/>
    </xf>
    <xf numFmtId="0" fontId="36" fillId="0" borderId="0" xfId="22" applyFont="1">
      <alignment vertical="center"/>
    </xf>
    <xf numFmtId="0" fontId="47" fillId="0" borderId="303" xfId="22" applyFont="1" applyBorder="1" applyAlignment="1">
      <alignment horizontal="center" vertical="center" wrapText="1"/>
    </xf>
    <xf numFmtId="0" fontId="47" fillId="0" borderId="336" xfId="22" applyFont="1" applyBorder="1" applyAlignment="1">
      <alignment horizontal="center" vertical="center" wrapText="1"/>
    </xf>
    <xf numFmtId="0" fontId="47" fillId="0" borderId="74" xfId="22" applyFont="1" applyBorder="1" applyAlignment="1">
      <alignment horizontal="center" vertical="center" wrapText="1"/>
    </xf>
    <xf numFmtId="0" fontId="47" fillId="0" borderId="9" xfId="22" applyFont="1" applyBorder="1" applyAlignment="1">
      <alignment horizontal="center" vertical="center" wrapText="1"/>
    </xf>
    <xf numFmtId="0" fontId="43" fillId="0" borderId="304" xfId="22" applyFont="1" applyBorder="1" applyAlignment="1">
      <alignment horizontal="center" vertical="center" shrinkToFit="1"/>
    </xf>
    <xf numFmtId="0" fontId="43" fillId="0" borderId="356" xfId="22" applyFont="1" applyBorder="1" applyAlignment="1">
      <alignment horizontal="center" vertical="center" shrinkToFit="1"/>
    </xf>
    <xf numFmtId="0" fontId="43" fillId="0" borderId="258" xfId="22" applyFont="1" applyBorder="1" applyAlignment="1">
      <alignment horizontal="center" vertical="center" shrinkToFit="1"/>
    </xf>
    <xf numFmtId="0" fontId="43" fillId="0" borderId="257" xfId="22" applyFont="1" applyBorder="1" applyAlignment="1">
      <alignment horizontal="center" vertical="center" shrinkToFit="1"/>
    </xf>
    <xf numFmtId="0" fontId="43" fillId="0" borderId="360" xfId="22" applyFont="1" applyBorder="1" applyAlignment="1">
      <alignment horizontal="center" vertical="center" shrinkToFit="1"/>
    </xf>
    <xf numFmtId="0" fontId="188" fillId="0" borderId="331" xfId="22" applyFont="1" applyBorder="1" applyAlignment="1">
      <alignment horizontal="center" vertical="center" wrapText="1"/>
    </xf>
    <xf numFmtId="0" fontId="188" fillId="0" borderId="248" xfId="22" applyFont="1" applyBorder="1" applyAlignment="1">
      <alignment horizontal="center" vertical="center" wrapText="1"/>
    </xf>
    <xf numFmtId="0" fontId="188" fillId="0" borderId="247" xfId="22" applyFont="1" applyBorder="1" applyAlignment="1">
      <alignment horizontal="center" vertical="center" wrapText="1"/>
    </xf>
    <xf numFmtId="0" fontId="47" fillId="0" borderId="4" xfId="22" applyFont="1" applyBorder="1" applyAlignment="1">
      <alignment horizontal="center" vertical="center" wrapText="1"/>
    </xf>
    <xf numFmtId="0" fontId="47" fillId="0" borderId="0" xfId="12" applyFont="1">
      <alignment vertical="center"/>
    </xf>
    <xf numFmtId="0" fontId="180" fillId="0" borderId="0" xfId="22" applyFont="1" applyAlignment="1">
      <alignment horizontal="center" vertical="center"/>
    </xf>
    <xf numFmtId="0" fontId="36" fillId="0" borderId="0" xfId="3" applyFont="1">
      <alignment vertical="center"/>
    </xf>
    <xf numFmtId="0" fontId="151" fillId="0" borderId="0" xfId="3" applyFont="1" applyAlignment="1">
      <alignment horizontal="right" vertical="center"/>
    </xf>
    <xf numFmtId="0" fontId="8" fillId="2" borderId="0" xfId="22" applyFill="1">
      <alignment vertical="center"/>
    </xf>
    <xf numFmtId="0" fontId="41" fillId="2" borderId="303" xfId="22" applyFont="1" applyFill="1" applyBorder="1" applyAlignment="1">
      <alignment horizontal="center" vertical="center" wrapText="1"/>
    </xf>
    <xf numFmtId="0" fontId="41" fillId="2" borderId="330" xfId="22" applyFont="1" applyFill="1" applyBorder="1" applyAlignment="1">
      <alignment horizontal="center" vertical="center" wrapText="1"/>
    </xf>
    <xf numFmtId="0" fontId="41" fillId="2" borderId="336" xfId="22" applyFont="1" applyFill="1" applyBorder="1" applyAlignment="1">
      <alignment horizontal="center" vertical="center" wrapText="1"/>
    </xf>
    <xf numFmtId="0" fontId="41" fillId="2" borderId="334" xfId="22" applyFont="1" applyFill="1" applyBorder="1" applyAlignment="1">
      <alignment horizontal="center" vertical="center" wrapText="1"/>
    </xf>
    <xf numFmtId="0" fontId="41" fillId="2" borderId="49" xfId="22" applyFont="1" applyFill="1" applyBorder="1" applyAlignment="1">
      <alignment horizontal="center" vertical="center" wrapText="1"/>
    </xf>
    <xf numFmtId="0" fontId="41" fillId="2" borderId="330" xfId="22" applyFont="1" applyFill="1" applyBorder="1" applyAlignment="1">
      <alignment vertical="center" wrapText="1"/>
    </xf>
    <xf numFmtId="0" fontId="44" fillId="2" borderId="75" xfId="22" applyFont="1" applyFill="1" applyBorder="1" applyAlignment="1">
      <alignment horizontal="center" vertical="center" wrapText="1"/>
    </xf>
    <xf numFmtId="0" fontId="41" fillId="2" borderId="28" xfId="22" applyFont="1" applyFill="1" applyBorder="1" applyAlignment="1">
      <alignment horizontal="center" vertical="center" wrapText="1"/>
    </xf>
    <xf numFmtId="0" fontId="41" fillId="2" borderId="74" xfId="22" applyFont="1" applyFill="1" applyBorder="1" applyAlignment="1">
      <alignment horizontal="center" vertical="center" wrapText="1"/>
    </xf>
    <xf numFmtId="0" fontId="41" fillId="2" borderId="209" xfId="22" applyFont="1" applyFill="1" applyBorder="1" applyAlignment="1">
      <alignment horizontal="center" vertical="center" wrapText="1"/>
    </xf>
    <xf numFmtId="0" fontId="41" fillId="2" borderId="360" xfId="22" applyFont="1" applyFill="1" applyBorder="1" applyAlignment="1">
      <alignment horizontal="center" vertical="center" wrapText="1"/>
    </xf>
    <xf numFmtId="0" fontId="196" fillId="2" borderId="336" xfId="22" applyFont="1" applyFill="1" applyBorder="1" applyAlignment="1">
      <alignment horizontal="center" vertical="center" wrapText="1"/>
    </xf>
    <xf numFmtId="0" fontId="41" fillId="2" borderId="337" xfId="22" applyFont="1" applyFill="1" applyBorder="1" applyAlignment="1">
      <alignment horizontal="center" vertical="center" wrapText="1"/>
    </xf>
    <xf numFmtId="0" fontId="44" fillId="2" borderId="336" xfId="22" applyFont="1" applyFill="1" applyBorder="1" applyAlignment="1">
      <alignment horizontal="center" vertical="center" wrapText="1"/>
    </xf>
    <xf numFmtId="0" fontId="41" fillId="2" borderId="9" xfId="22" applyFont="1" applyFill="1" applyBorder="1" applyAlignment="1">
      <alignment horizontal="center" vertical="center" wrapText="1"/>
    </xf>
    <xf numFmtId="0" fontId="41" fillId="2" borderId="370" xfId="22" applyFont="1" applyFill="1" applyBorder="1" applyAlignment="1">
      <alignment horizontal="center" vertical="center" wrapText="1"/>
    </xf>
    <xf numFmtId="0" fontId="41" fillId="2" borderId="259" xfId="22" applyFont="1" applyFill="1" applyBorder="1" applyAlignment="1">
      <alignment horizontal="center" vertical="center" wrapText="1"/>
    </xf>
    <xf numFmtId="0" fontId="41" fillId="2" borderId="258" xfId="22" applyFont="1" applyFill="1" applyBorder="1" applyAlignment="1">
      <alignment horizontal="center" vertical="center" wrapText="1"/>
    </xf>
    <xf numFmtId="0" fontId="41" fillId="2" borderId="257" xfId="22" applyFont="1" applyFill="1" applyBorder="1" applyAlignment="1">
      <alignment horizontal="center" vertical="center" wrapText="1"/>
    </xf>
    <xf numFmtId="0" fontId="37" fillId="2" borderId="301" xfId="22" applyFont="1" applyFill="1" applyBorder="1" applyAlignment="1">
      <alignment horizontal="center" vertical="center" wrapText="1"/>
    </xf>
    <xf numFmtId="0" fontId="37" fillId="2" borderId="331" xfId="22" applyFont="1" applyFill="1" applyBorder="1" applyAlignment="1">
      <alignment horizontal="center" vertical="center" wrapText="1"/>
    </xf>
    <xf numFmtId="0" fontId="37" fillId="2" borderId="248" xfId="22" applyFont="1" applyFill="1" applyBorder="1" applyAlignment="1">
      <alignment horizontal="center" vertical="center" wrapText="1"/>
    </xf>
    <xf numFmtId="0" fontId="37" fillId="2" borderId="247" xfId="22" applyFont="1" applyFill="1" applyBorder="1" applyAlignment="1">
      <alignment horizontal="center" vertical="center" wrapText="1"/>
    </xf>
    <xf numFmtId="0" fontId="37" fillId="2" borderId="336" xfId="22" applyFont="1" applyFill="1" applyBorder="1" applyAlignment="1">
      <alignment horizontal="center" vertical="center" wrapText="1"/>
    </xf>
    <xf numFmtId="0" fontId="44" fillId="2" borderId="331" xfId="22" applyFont="1" applyFill="1" applyBorder="1" applyAlignment="1">
      <alignment horizontal="center" vertical="center" wrapText="1"/>
    </xf>
    <xf numFmtId="0" fontId="44" fillId="2" borderId="248" xfId="22" applyFont="1" applyFill="1" applyBorder="1" applyAlignment="1">
      <alignment horizontal="center" vertical="center" wrapText="1"/>
    </xf>
    <xf numFmtId="0" fontId="44" fillId="2" borderId="247" xfId="22" applyFont="1" applyFill="1" applyBorder="1" applyAlignment="1">
      <alignment horizontal="center" vertical="center" wrapText="1"/>
    </xf>
    <xf numFmtId="0" fontId="41" fillId="2" borderId="4" xfId="22" applyFont="1" applyFill="1" applyBorder="1" applyAlignment="1">
      <alignment horizontal="center" vertical="center" wrapText="1"/>
    </xf>
    <xf numFmtId="0" fontId="202" fillId="2" borderId="0" xfId="22" applyFont="1" applyFill="1" applyAlignment="1">
      <alignment horizontal="center" vertical="center"/>
    </xf>
    <xf numFmtId="0" fontId="100" fillId="0" borderId="0" xfId="28" applyFont="1">
      <alignment vertical="center"/>
    </xf>
    <xf numFmtId="0" fontId="37" fillId="2" borderId="0" xfId="28" applyFont="1" applyFill="1">
      <alignment vertical="center"/>
    </xf>
    <xf numFmtId="0" fontId="37" fillId="2" borderId="0" xfId="28" applyFont="1" applyFill="1" applyAlignment="1">
      <alignment horizontal="right" vertical="center"/>
    </xf>
    <xf numFmtId="0" fontId="21" fillId="2" borderId="0" xfId="28" applyFont="1" applyFill="1">
      <alignment vertical="center"/>
    </xf>
    <xf numFmtId="0" fontId="37" fillId="0" borderId="336" xfId="0" applyFont="1" applyBorder="1" applyAlignment="1">
      <alignment horizontal="center" vertical="center"/>
    </xf>
    <xf numFmtId="0" fontId="37" fillId="0" borderId="0" xfId="0" applyFont="1" applyAlignment="1">
      <alignment horizontal="right" vertical="center"/>
    </xf>
    <xf numFmtId="0" fontId="37" fillId="0" borderId="360" xfId="3" applyFont="1" applyBorder="1" applyAlignment="1">
      <alignment horizontal="center" vertical="center"/>
    </xf>
    <xf numFmtId="0" fontId="37" fillId="0" borderId="337" xfId="3" applyFont="1" applyBorder="1" applyAlignment="1">
      <alignment horizontal="center" vertical="center"/>
    </xf>
    <xf numFmtId="0" fontId="37" fillId="0" borderId="0" xfId="3" applyFont="1" applyAlignment="1">
      <alignment horizontal="left" vertical="center"/>
    </xf>
    <xf numFmtId="0" fontId="106" fillId="0" borderId="354" xfId="8" applyFont="1" applyBorder="1" applyAlignment="1">
      <alignment horizontal="center" vertical="center"/>
    </xf>
    <xf numFmtId="0" fontId="100" fillId="0" borderId="0" xfId="0" applyFont="1">
      <alignment vertical="center"/>
    </xf>
    <xf numFmtId="0" fontId="23" fillId="0" borderId="0" xfId="0" applyFont="1" applyAlignment="1">
      <alignment horizontal="left" vertical="center"/>
    </xf>
    <xf numFmtId="0" fontId="37" fillId="0" borderId="330" xfId="0" applyFont="1" applyBorder="1" applyAlignment="1">
      <alignment horizontal="center" vertical="center"/>
    </xf>
    <xf numFmtId="0" fontId="37" fillId="3" borderId="336" xfId="0" applyFont="1" applyFill="1" applyBorder="1" applyAlignment="1">
      <alignment horizontal="center" vertical="center"/>
    </xf>
    <xf numFmtId="0" fontId="37" fillId="3" borderId="334" xfId="0" applyFont="1" applyFill="1" applyBorder="1" applyAlignment="1">
      <alignment horizontal="centerContinuous" vertical="center"/>
    </xf>
    <xf numFmtId="0" fontId="180" fillId="0" borderId="0" xfId="0" applyFont="1">
      <alignment vertical="center"/>
    </xf>
    <xf numFmtId="0" fontId="100" fillId="0" borderId="0" xfId="0" applyFont="1" applyAlignment="1">
      <alignment horizontal="right" vertical="center"/>
    </xf>
    <xf numFmtId="0" fontId="186" fillId="0" borderId="0" xfId="8" applyFont="1" applyAlignment="1">
      <alignment horizontal="left" vertical="center"/>
    </xf>
    <xf numFmtId="0" fontId="185" fillId="0" borderId="0" xfId="8" applyFont="1" applyAlignment="1">
      <alignment horizontal="left" vertical="center"/>
    </xf>
    <xf numFmtId="0" fontId="36" fillId="0" borderId="0" xfId="8" applyFont="1" applyAlignment="1">
      <alignment horizontal="left" vertical="center"/>
    </xf>
    <xf numFmtId="0" fontId="36" fillId="0" borderId="4" xfId="8" applyFont="1" applyBorder="1" applyAlignment="1">
      <alignment horizontal="left" vertical="center"/>
    </xf>
    <xf numFmtId="0" fontId="36" fillId="0" borderId="3" xfId="8" applyFont="1" applyBorder="1" applyAlignment="1">
      <alignment horizontal="left" vertical="center"/>
    </xf>
    <xf numFmtId="0" fontId="36" fillId="0" borderId="11" xfId="8" applyFont="1" applyBorder="1" applyAlignment="1">
      <alignment horizontal="left" vertical="center"/>
    </xf>
    <xf numFmtId="0" fontId="36" fillId="0" borderId="9" xfId="8" applyFont="1" applyBorder="1" applyAlignment="1">
      <alignment horizontal="left" vertical="center"/>
    </xf>
    <xf numFmtId="0" fontId="36" fillId="0" borderId="26" xfId="8" applyFont="1" applyBorder="1" applyAlignment="1">
      <alignment horizontal="left" vertical="center"/>
    </xf>
    <xf numFmtId="0" fontId="36" fillId="0" borderId="10" xfId="8" applyFont="1" applyBorder="1" applyAlignment="1">
      <alignment horizontal="left" vertical="center"/>
    </xf>
    <xf numFmtId="0" fontId="36" fillId="0" borderId="40" xfId="8" applyFont="1" applyBorder="1" applyAlignment="1">
      <alignment horizontal="left" vertical="center"/>
    </xf>
    <xf numFmtId="0" fontId="36" fillId="0" borderId="0" xfId="8" applyFont="1" applyAlignment="1">
      <alignment horizontal="center" vertical="center"/>
    </xf>
    <xf numFmtId="0" fontId="36" fillId="0" borderId="0" xfId="8" applyFont="1" applyAlignment="1">
      <alignment horizontal="left" vertical="center" shrinkToFit="1"/>
    </xf>
    <xf numFmtId="0" fontId="36" fillId="0" borderId="0" xfId="8" applyFont="1" applyAlignment="1">
      <alignment vertical="center" shrinkToFit="1"/>
    </xf>
    <xf numFmtId="0" fontId="36" fillId="0" borderId="159" xfId="8" applyFont="1" applyBorder="1" applyAlignment="1">
      <alignment horizontal="center" vertical="center"/>
    </xf>
    <xf numFmtId="0" fontId="36" fillId="0" borderId="40" xfId="8" applyFont="1" applyBorder="1" applyAlignment="1">
      <alignment horizontal="center" vertical="center"/>
    </xf>
    <xf numFmtId="0" fontId="36" fillId="0" borderId="81" xfId="8" applyFont="1" applyBorder="1" applyAlignment="1">
      <alignment horizontal="center" vertical="center"/>
    </xf>
    <xf numFmtId="0" fontId="191" fillId="0" borderId="0" xfId="8" applyFont="1" applyAlignment="1">
      <alignment horizontal="left" vertical="center"/>
    </xf>
    <xf numFmtId="0" fontId="36" fillId="0" borderId="0" xfId="8" applyFont="1" applyAlignment="1">
      <alignment horizontal="centerContinuous" vertical="center"/>
    </xf>
    <xf numFmtId="0" fontId="190" fillId="0" borderId="0" xfId="8" applyFont="1">
      <alignment vertical="center"/>
    </xf>
    <xf numFmtId="0" fontId="36" fillId="0" borderId="0" xfId="8" applyFont="1" applyAlignment="1">
      <alignment horizontal="centerContinuous" vertical="center" shrinkToFit="1"/>
    </xf>
    <xf numFmtId="0" fontId="187" fillId="0" borderId="0" xfId="8" applyFont="1" applyAlignment="1">
      <alignment horizontal="left" vertical="center"/>
    </xf>
    <xf numFmtId="0" fontId="187" fillId="0" borderId="0" xfId="8" applyFont="1" applyAlignment="1">
      <alignment horizontal="centerContinuous" vertical="center"/>
    </xf>
    <xf numFmtId="0" fontId="187" fillId="0" borderId="0" xfId="8" applyFont="1" applyAlignment="1">
      <alignment horizontal="centerContinuous" vertical="center" shrinkToFit="1"/>
    </xf>
    <xf numFmtId="0" fontId="36" fillId="0" borderId="9" xfId="8" applyFont="1" applyBorder="1" applyAlignment="1">
      <alignment horizontal="center" vertical="center"/>
    </xf>
    <xf numFmtId="0" fontId="36" fillId="0" borderId="0" xfId="8" applyFont="1">
      <alignment vertical="center"/>
    </xf>
    <xf numFmtId="0" fontId="36" fillId="0" borderId="210" xfId="8" applyFont="1" applyBorder="1" applyAlignment="1">
      <alignment horizontal="center" vertical="center"/>
    </xf>
    <xf numFmtId="0" fontId="47" fillId="0" borderId="0" xfId="8" applyFont="1" applyAlignment="1">
      <alignment horizontal="left" vertical="center"/>
    </xf>
    <xf numFmtId="0" fontId="189" fillId="0" borderId="0" xfId="8" applyFont="1" applyAlignment="1">
      <alignment horizontal="left" vertical="center"/>
    </xf>
    <xf numFmtId="0" fontId="36" fillId="7" borderId="123" xfId="8" applyFont="1" applyFill="1" applyBorder="1" applyAlignment="1">
      <alignment horizontal="left" vertical="center"/>
    </xf>
    <xf numFmtId="0" fontId="36" fillId="7" borderId="123" xfId="8" applyFont="1" applyFill="1" applyBorder="1">
      <alignment vertical="center"/>
    </xf>
    <xf numFmtId="0" fontId="36" fillId="0" borderId="123" xfId="8" applyFont="1" applyBorder="1">
      <alignment vertical="center"/>
    </xf>
    <xf numFmtId="0" fontId="36" fillId="7" borderId="295" xfId="8" applyFont="1" applyFill="1" applyBorder="1" applyAlignment="1">
      <alignment horizontal="left" vertical="center"/>
    </xf>
    <xf numFmtId="0" fontId="36" fillId="7" borderId="295" xfId="8" applyFont="1" applyFill="1" applyBorder="1">
      <alignment vertical="center"/>
    </xf>
    <xf numFmtId="0" fontId="36" fillId="0" borderId="295" xfId="8" applyFont="1" applyBorder="1">
      <alignment vertical="center"/>
    </xf>
    <xf numFmtId="0" fontId="36" fillId="0" borderId="295" xfId="8" applyFont="1" applyBorder="1" applyAlignment="1">
      <alignment horizontal="left" vertical="center"/>
    </xf>
    <xf numFmtId="0" fontId="188" fillId="0" borderId="0" xfId="8" applyFont="1">
      <alignment vertical="center"/>
    </xf>
    <xf numFmtId="0" fontId="47" fillId="0" borderId="0" xfId="8" applyFont="1">
      <alignment vertical="center"/>
    </xf>
    <xf numFmtId="0" fontId="36" fillId="0" borderId="9" xfId="8" applyFont="1" applyBorder="1">
      <alignment vertical="center"/>
    </xf>
    <xf numFmtId="0" fontId="36" fillId="0" borderId="353" xfId="8" applyFont="1" applyBorder="1" applyAlignment="1">
      <alignment horizontal="left" vertical="center"/>
    </xf>
    <xf numFmtId="0" fontId="36" fillId="0" borderId="354" xfId="8" applyFont="1" applyBorder="1" applyAlignment="1">
      <alignment horizontal="left" vertical="center"/>
    </xf>
    <xf numFmtId="0" fontId="36" fillId="0" borderId="362" xfId="8" applyFont="1" applyBorder="1" applyAlignment="1">
      <alignment horizontal="left" vertical="center"/>
    </xf>
    <xf numFmtId="0" fontId="186" fillId="0" borderId="0" xfId="8" applyFont="1">
      <alignment vertical="center"/>
    </xf>
    <xf numFmtId="0" fontId="47" fillId="0" borderId="354" xfId="8" applyFont="1" applyBorder="1" applyAlignment="1">
      <alignment horizontal="left" vertical="center"/>
    </xf>
    <xf numFmtId="0" fontId="36" fillId="0" borderId="354" xfId="8" applyFont="1" applyBorder="1" applyAlignment="1">
      <alignment horizontal="center" vertical="center"/>
    </xf>
    <xf numFmtId="0" fontId="185" fillId="0" borderId="0" xfId="8" applyFont="1" applyAlignment="1">
      <alignment horizontal="center" vertical="center"/>
    </xf>
    <xf numFmtId="0" fontId="36" fillId="0" borderId="354" xfId="3" applyFont="1" applyBorder="1">
      <alignment vertical="center"/>
    </xf>
    <xf numFmtId="0" fontId="36" fillId="0" borderId="4" xfId="3" applyFont="1" applyBorder="1">
      <alignment vertical="center"/>
    </xf>
    <xf numFmtId="0" fontId="36" fillId="0" borderId="3" xfId="3" applyFont="1" applyBorder="1">
      <alignment vertical="center"/>
    </xf>
    <xf numFmtId="0" fontId="36" fillId="0" borderId="11" xfId="3" applyFont="1" applyBorder="1">
      <alignment vertical="center"/>
    </xf>
    <xf numFmtId="0" fontId="151" fillId="0" borderId="9" xfId="3" applyFont="1" applyBorder="1" applyAlignment="1">
      <alignment horizontal="left" vertical="center"/>
    </xf>
    <xf numFmtId="0" fontId="180" fillId="0" borderId="152" xfId="3" applyFont="1" applyBorder="1" applyAlignment="1">
      <alignment horizontal="center" vertical="center" wrapText="1"/>
    </xf>
    <xf numFmtId="0" fontId="36" fillId="0" borderId="10" xfId="3" applyFont="1" applyBorder="1">
      <alignment vertical="center"/>
    </xf>
    <xf numFmtId="0" fontId="180" fillId="0" borderId="214" xfId="3" applyFont="1" applyBorder="1" applyAlignment="1">
      <alignment horizontal="center" vertical="center" wrapText="1"/>
    </xf>
    <xf numFmtId="0" fontId="133" fillId="0" borderId="10" xfId="3" applyFont="1" applyBorder="1" applyAlignment="1">
      <alignment horizontal="left" vertical="center"/>
    </xf>
    <xf numFmtId="0" fontId="193" fillId="0" borderId="0" xfId="3" applyFont="1" applyAlignment="1">
      <alignment horizontal="center" vertical="center"/>
    </xf>
    <xf numFmtId="0" fontId="151" fillId="0" borderId="10" xfId="3" applyFont="1" applyBorder="1" applyAlignment="1">
      <alignment horizontal="left" vertical="center"/>
    </xf>
    <xf numFmtId="0" fontId="36" fillId="0" borderId="9" xfId="3" applyFont="1" applyBorder="1">
      <alignment vertical="center"/>
    </xf>
    <xf numFmtId="0" fontId="36" fillId="0" borderId="0" xfId="3" applyFont="1" applyAlignment="1">
      <alignment horizontal="right" vertical="center" indent="1"/>
    </xf>
    <xf numFmtId="0" fontId="193" fillId="0" borderId="0" xfId="3" applyFont="1" applyAlignment="1">
      <alignment horizontal="center" vertical="center" wrapText="1"/>
    </xf>
    <xf numFmtId="0" fontId="36" fillId="0" borderId="304" xfId="3" applyFont="1" applyBorder="1" applyAlignment="1">
      <alignment horizontal="right" vertical="center" indent="1"/>
    </xf>
    <xf numFmtId="0" fontId="36" fillId="0" borderId="358" xfId="3" applyFont="1" applyBorder="1">
      <alignment vertical="center"/>
    </xf>
    <xf numFmtId="0" fontId="47" fillId="15" borderId="360" xfId="3" applyFont="1" applyFill="1" applyBorder="1" applyAlignment="1">
      <alignment horizontal="center" vertical="center" wrapText="1"/>
    </xf>
    <xf numFmtId="0" fontId="36" fillId="0" borderId="301" xfId="3" applyFont="1" applyBorder="1" applyAlignment="1">
      <alignment horizontal="center" vertical="center"/>
    </xf>
    <xf numFmtId="0" fontId="45" fillId="0" borderId="331" xfId="3" applyFont="1" applyBorder="1">
      <alignment vertical="center"/>
    </xf>
    <xf numFmtId="0" fontId="47" fillId="15" borderId="336" xfId="3" applyFont="1" applyFill="1" applyBorder="1" applyAlignment="1">
      <alignment horizontal="center" vertical="center"/>
    </xf>
    <xf numFmtId="0" fontId="36" fillId="15" borderId="75" xfId="3" applyFont="1" applyFill="1" applyBorder="1">
      <alignment vertical="center"/>
    </xf>
    <xf numFmtId="0" fontId="47" fillId="15" borderId="28" xfId="3" applyFont="1" applyFill="1" applyBorder="1" applyAlignment="1">
      <alignment horizontal="center" vertical="center"/>
    </xf>
    <xf numFmtId="0" fontId="151" fillId="0" borderId="0" xfId="3" applyFont="1">
      <alignment vertical="center"/>
    </xf>
    <xf numFmtId="0" fontId="36" fillId="0" borderId="0" xfId="3" applyFont="1" applyAlignment="1">
      <alignment horizontal="center" vertical="center"/>
    </xf>
    <xf numFmtId="0" fontId="45" fillId="0" borderId="303" xfId="3" applyFont="1" applyBorder="1" applyAlignment="1">
      <alignment horizontal="left" vertical="center"/>
    </xf>
    <xf numFmtId="0" fontId="47" fillId="15" borderId="74" xfId="3" applyFont="1" applyFill="1" applyBorder="1" applyAlignment="1">
      <alignment horizontal="center" vertical="center"/>
    </xf>
    <xf numFmtId="0" fontId="36" fillId="15" borderId="73" xfId="3" applyFont="1" applyFill="1" applyBorder="1">
      <alignment vertical="center"/>
    </xf>
    <xf numFmtId="0" fontId="47" fillId="15" borderId="74" xfId="3" applyFont="1" applyFill="1" applyBorder="1" applyAlignment="1">
      <alignment horizontal="center" vertical="center" wrapText="1"/>
    </xf>
    <xf numFmtId="0" fontId="45" fillId="0" borderId="360" xfId="3" applyFont="1" applyBorder="1" applyAlignment="1">
      <alignment horizontal="left" vertical="center"/>
    </xf>
    <xf numFmtId="0" fontId="36" fillId="0" borderId="330" xfId="3" applyFont="1" applyBorder="1" applyAlignment="1">
      <alignment horizontal="right" vertical="center" indent="1"/>
    </xf>
    <xf numFmtId="0" fontId="36" fillId="0" borderId="336" xfId="3" applyFont="1" applyBorder="1" applyAlignment="1">
      <alignment horizontal="left" vertical="center"/>
    </xf>
    <xf numFmtId="0" fontId="36" fillId="0" borderId="336" xfId="3" applyFont="1" applyBorder="1" applyAlignment="1">
      <alignment horizontal="right" vertical="center" indent="1"/>
    </xf>
    <xf numFmtId="0" fontId="47" fillId="15" borderId="336" xfId="3" applyFont="1" applyFill="1" applyBorder="1" applyAlignment="1">
      <alignment horizontal="center" vertical="center" wrapText="1"/>
    </xf>
    <xf numFmtId="0" fontId="36" fillId="0" borderId="337" xfId="3" applyFont="1" applyBorder="1" applyAlignment="1">
      <alignment horizontal="left" vertical="center"/>
    </xf>
    <xf numFmtId="0" fontId="36" fillId="0" borderId="330" xfId="3" applyFont="1" applyBorder="1" applyAlignment="1">
      <alignment horizontal="center" vertical="center"/>
    </xf>
    <xf numFmtId="0" fontId="36" fillId="0" borderId="336" xfId="3" applyFont="1" applyBorder="1" applyAlignment="1">
      <alignment horizontal="center" vertical="center"/>
    </xf>
    <xf numFmtId="0" fontId="36" fillId="15" borderId="330" xfId="3" applyFont="1" applyFill="1" applyBorder="1" applyAlignment="1">
      <alignment horizontal="center" vertical="center"/>
    </xf>
    <xf numFmtId="0" fontId="36" fillId="15" borderId="336" xfId="3" applyFont="1" applyFill="1" applyBorder="1">
      <alignment vertical="center"/>
    </xf>
    <xf numFmtId="0" fontId="62" fillId="2" borderId="49" xfId="3" applyFont="1" applyFill="1" applyBorder="1">
      <alignment vertical="center"/>
    </xf>
    <xf numFmtId="0" fontId="62" fillId="2" borderId="48" xfId="3" applyFont="1" applyFill="1" applyBorder="1">
      <alignment vertical="center"/>
    </xf>
    <xf numFmtId="0" fontId="37" fillId="0" borderId="334" xfId="3" applyFont="1" applyBorder="1">
      <alignment vertical="center"/>
    </xf>
    <xf numFmtId="0" fontId="196" fillId="0" borderId="3" xfId="3" applyFont="1" applyBorder="1" applyAlignment="1">
      <alignment horizontal="centerContinuous" vertical="center"/>
    </xf>
    <xf numFmtId="0" fontId="37" fillId="0" borderId="9" xfId="3" applyFont="1" applyBorder="1" applyAlignment="1">
      <alignment horizontal="center" vertical="center" wrapText="1" justifyLastLine="1"/>
    </xf>
    <xf numFmtId="0" fontId="41" fillId="0" borderId="0" xfId="0" applyFont="1">
      <alignment vertical="center"/>
    </xf>
    <xf numFmtId="0" fontId="100" fillId="0" borderId="0" xfId="0" applyFont="1" applyAlignment="1">
      <alignment horizontal="left" vertical="center"/>
    </xf>
    <xf numFmtId="0" fontId="100" fillId="0" borderId="0" xfId="0" applyFont="1" applyAlignment="1">
      <alignment horizontal="left" vertical="center" wrapText="1"/>
    </xf>
    <xf numFmtId="0" fontId="36" fillId="0" borderId="4" xfId="0" applyFont="1" applyBorder="1" applyAlignment="1">
      <alignment horizontal="left" vertical="center"/>
    </xf>
    <xf numFmtId="0" fontId="36" fillId="0" borderId="11" xfId="0" applyFont="1" applyBorder="1" applyAlignment="1">
      <alignment horizontal="left" vertical="center" wrapText="1"/>
    </xf>
    <xf numFmtId="0" fontId="36" fillId="0" borderId="48" xfId="0" applyFont="1" applyBorder="1" applyAlignment="1">
      <alignment horizontal="left" vertical="center"/>
    </xf>
    <xf numFmtId="0" fontId="36" fillId="0" borderId="336" xfId="0" applyFont="1" applyBorder="1" applyAlignment="1">
      <alignment horizontal="center" vertical="center"/>
    </xf>
    <xf numFmtId="0" fontId="36" fillId="0" borderId="336" xfId="0" applyFont="1" applyBorder="1" applyAlignment="1">
      <alignment horizontal="left" vertical="center"/>
    </xf>
    <xf numFmtId="0" fontId="36" fillId="0" borderId="48" xfId="0" applyFont="1" applyBorder="1" applyAlignment="1">
      <alignment horizontal="left" vertical="center" wrapText="1"/>
    </xf>
    <xf numFmtId="0" fontId="36" fillId="0" borderId="362" xfId="0" applyFont="1" applyBorder="1" applyAlignment="1">
      <alignment horizontal="left" vertical="center" wrapText="1"/>
    </xf>
    <xf numFmtId="0" fontId="36" fillId="0" borderId="334" xfId="0" applyFont="1" applyBorder="1" applyAlignment="1">
      <alignment horizontal="left" vertical="center"/>
    </xf>
    <xf numFmtId="0" fontId="37" fillId="0" borderId="330" xfId="0" applyFont="1" applyBorder="1" applyAlignment="1">
      <alignment horizontal="left" vertical="center"/>
    </xf>
    <xf numFmtId="0" fontId="41" fillId="2" borderId="0" xfId="8" applyFont="1" applyFill="1">
      <alignment vertical="center"/>
    </xf>
    <xf numFmtId="0" fontId="36" fillId="2" borderId="3" xfId="8" applyFont="1" applyFill="1" applyBorder="1">
      <alignment vertical="center"/>
    </xf>
    <xf numFmtId="0" fontId="36" fillId="2" borderId="330" xfId="8" applyFont="1" applyFill="1" applyBorder="1" applyAlignment="1">
      <alignment horizontal="center" vertical="center"/>
    </xf>
    <xf numFmtId="0" fontId="36" fillId="2" borderId="48" xfId="8" applyFont="1" applyFill="1" applyBorder="1" applyAlignment="1">
      <alignment horizontal="left" vertical="center" wrapText="1"/>
    </xf>
    <xf numFmtId="0" fontId="36" fillId="2" borderId="353" xfId="8" applyFont="1" applyFill="1" applyBorder="1">
      <alignment vertical="center"/>
    </xf>
    <xf numFmtId="0" fontId="36" fillId="2" borderId="354" xfId="8" applyFont="1" applyFill="1" applyBorder="1">
      <alignment vertical="center"/>
    </xf>
    <xf numFmtId="0" fontId="36" fillId="2" borderId="362" xfId="8" applyFont="1" applyFill="1" applyBorder="1" applyAlignment="1">
      <alignment horizontal="left" vertical="center" wrapText="1"/>
    </xf>
    <xf numFmtId="0" fontId="36" fillId="2" borderId="331" xfId="8" applyFont="1" applyFill="1" applyBorder="1" applyAlignment="1">
      <alignment horizontal="left" vertical="center"/>
    </xf>
    <xf numFmtId="0" fontId="36" fillId="2" borderId="11" xfId="8" applyFont="1" applyFill="1" applyBorder="1" applyAlignment="1">
      <alignment horizontal="left" vertical="center" wrapText="1"/>
    </xf>
    <xf numFmtId="0" fontId="36" fillId="2" borderId="145" xfId="8" applyFont="1" applyFill="1" applyBorder="1" applyAlignment="1">
      <alignment horizontal="right" vertical="center"/>
    </xf>
    <xf numFmtId="0" fontId="36" fillId="2" borderId="371" xfId="8" applyFont="1" applyFill="1" applyBorder="1" applyAlignment="1">
      <alignment horizontal="right" vertical="center"/>
    </xf>
    <xf numFmtId="0" fontId="36" fillId="2" borderId="331" xfId="8" applyFont="1" applyFill="1" applyBorder="1" applyAlignment="1">
      <alignment horizontal="right" vertical="center"/>
    </xf>
    <xf numFmtId="0" fontId="36" fillId="2" borderId="330" xfId="8" applyFont="1" applyFill="1" applyBorder="1" applyAlignment="1">
      <alignment horizontal="right" vertical="center"/>
    </xf>
    <xf numFmtId="0" fontId="36" fillId="2" borderId="332" xfId="8" applyFont="1" applyFill="1" applyBorder="1" applyAlignment="1">
      <alignment horizontal="right" vertical="center"/>
    </xf>
    <xf numFmtId="0" fontId="36" fillId="2" borderId="330" xfId="8" applyFont="1" applyFill="1" applyBorder="1" applyAlignment="1">
      <alignment horizontal="center" vertical="center" wrapText="1"/>
    </xf>
    <xf numFmtId="0" fontId="36" fillId="2" borderId="336" xfId="8" applyFont="1" applyFill="1" applyBorder="1" applyAlignment="1">
      <alignment horizontal="center" vertical="center" wrapText="1"/>
    </xf>
    <xf numFmtId="0" fontId="36" fillId="2" borderId="10" xfId="8" applyFont="1" applyFill="1" applyBorder="1" applyAlignment="1">
      <alignment horizontal="left" vertical="center" wrapText="1"/>
    </xf>
    <xf numFmtId="0" fontId="100" fillId="13" borderId="0" xfId="8" applyFont="1" applyFill="1">
      <alignment vertical="center"/>
    </xf>
    <xf numFmtId="0" fontId="36" fillId="2" borderId="48" xfId="8" applyFont="1" applyFill="1" applyBorder="1" applyAlignment="1">
      <alignment horizontal="left" vertical="center"/>
    </xf>
    <xf numFmtId="0" fontId="36" fillId="2" borderId="353" xfId="8" applyFont="1" applyFill="1" applyBorder="1" applyAlignment="1">
      <alignment horizontal="right" vertical="center"/>
    </xf>
    <xf numFmtId="0" fontId="36" fillId="2" borderId="133" xfId="8" applyFont="1" applyFill="1" applyBorder="1" applyAlignment="1">
      <alignment horizontal="right" vertical="center"/>
    </xf>
    <xf numFmtId="0" fontId="36" fillId="2" borderId="336" xfId="8" applyFont="1" applyFill="1" applyBorder="1" applyAlignment="1">
      <alignment horizontal="center" vertical="center"/>
    </xf>
    <xf numFmtId="0" fontId="36" fillId="2" borderId="353" xfId="8" applyFont="1" applyFill="1" applyBorder="1" applyAlignment="1">
      <alignment horizontal="left" vertical="center"/>
    </xf>
    <xf numFmtId="0" fontId="36" fillId="2" borderId="334" xfId="8" applyFont="1" applyFill="1" applyBorder="1" applyAlignment="1">
      <alignment horizontal="left" vertical="center"/>
    </xf>
    <xf numFmtId="0" fontId="37" fillId="2" borderId="330" xfId="8" applyFont="1" applyFill="1" applyBorder="1" applyAlignment="1">
      <alignment horizontal="left" vertical="center"/>
    </xf>
    <xf numFmtId="0" fontId="197" fillId="2" borderId="0" xfId="8" applyFont="1" applyFill="1" applyAlignment="1">
      <alignment horizontal="center" vertical="center"/>
    </xf>
    <xf numFmtId="0" fontId="40" fillId="2" borderId="0" xfId="3" applyFont="1" applyFill="1" applyAlignment="1">
      <alignment horizontal="right" vertical="center"/>
    </xf>
    <xf numFmtId="0" fontId="37" fillId="0" borderId="0" xfId="30" applyFont="1">
      <alignment vertical="center"/>
    </xf>
    <xf numFmtId="0" fontId="152" fillId="0" borderId="0" xfId="30" applyFont="1">
      <alignment vertical="center"/>
    </xf>
    <xf numFmtId="0" fontId="154" fillId="0" borderId="0" xfId="20" applyFont="1" applyAlignment="1">
      <alignment horizontal="right" vertical="center"/>
    </xf>
    <xf numFmtId="0" fontId="152" fillId="0" borderId="159" xfId="30" applyFont="1" applyBorder="1" applyAlignment="1">
      <alignment horizontal="center" vertical="center"/>
    </xf>
    <xf numFmtId="0" fontId="152" fillId="0" borderId="162" xfId="30" applyFont="1" applyBorder="1" applyAlignment="1">
      <alignment horizontal="center" vertical="center"/>
    </xf>
    <xf numFmtId="0" fontId="152" fillId="0" borderId="162" xfId="30" applyFont="1" applyBorder="1" applyAlignment="1">
      <alignment horizontal="center" vertical="center" wrapText="1"/>
    </xf>
    <xf numFmtId="0" fontId="152" fillId="0" borderId="355" xfId="30" applyFont="1" applyBorder="1" applyAlignment="1">
      <alignment horizontal="center" vertical="center"/>
    </xf>
    <xf numFmtId="0" fontId="152" fillId="0" borderId="372" xfId="30" applyFont="1" applyBorder="1" applyAlignment="1">
      <alignment horizontal="center" vertical="center"/>
    </xf>
    <xf numFmtId="0" fontId="152" fillId="0" borderId="159" xfId="30" applyFont="1" applyBorder="1" applyAlignment="1">
      <alignment horizontal="center" vertical="center" wrapText="1"/>
    </xf>
    <xf numFmtId="0" fontId="152" fillId="0" borderId="161" xfId="30" applyFont="1" applyBorder="1" applyAlignment="1">
      <alignment horizontal="center" vertical="center" wrapText="1"/>
    </xf>
    <xf numFmtId="0" fontId="152" fillId="0" borderId="361" xfId="30" applyFont="1" applyBorder="1" applyAlignment="1">
      <alignment horizontal="center" vertical="center"/>
    </xf>
    <xf numFmtId="0" fontId="152" fillId="0" borderId="161" xfId="30" applyFont="1" applyBorder="1" applyAlignment="1">
      <alignment horizontal="center" vertical="center"/>
    </xf>
    <xf numFmtId="0" fontId="152" fillId="0" borderId="157" xfId="30" applyFont="1" applyBorder="1" applyAlignment="1">
      <alignment horizontal="center" vertical="center" wrapText="1"/>
    </xf>
    <xf numFmtId="0" fontId="152" fillId="0" borderId="31" xfId="30" applyFont="1" applyBorder="1" applyAlignment="1">
      <alignment horizontal="center" vertical="center"/>
    </xf>
    <xf numFmtId="0" fontId="152" fillId="0" borderId="129" xfId="30" applyFont="1" applyBorder="1" applyAlignment="1">
      <alignment horizontal="center" vertical="center"/>
    </xf>
    <xf numFmtId="0" fontId="152" fillId="0" borderId="149" xfId="30" applyFont="1" applyBorder="1" applyAlignment="1">
      <alignment horizontal="center" vertical="center" wrapText="1"/>
    </xf>
    <xf numFmtId="0" fontId="152" fillId="0" borderId="160" xfId="30" applyFont="1" applyBorder="1" applyAlignment="1">
      <alignment horizontal="center" vertical="center" wrapText="1"/>
    </xf>
    <xf numFmtId="0" fontId="152" fillId="0" borderId="0" xfId="30" applyFont="1" applyAlignment="1">
      <alignment horizontal="center" vertical="center"/>
    </xf>
    <xf numFmtId="0" fontId="152" fillId="0" borderId="0" xfId="30" applyFont="1" applyAlignment="1">
      <alignment horizontal="left" vertical="center" wrapText="1"/>
    </xf>
    <xf numFmtId="0" fontId="152" fillId="0" borderId="0" xfId="30" applyFont="1" applyAlignment="1">
      <alignment horizontal="center" vertical="center" wrapText="1"/>
    </xf>
    <xf numFmtId="0" fontId="152" fillId="0" borderId="149" xfId="30" applyFont="1" applyBorder="1" applyAlignment="1">
      <alignment horizontal="center" vertical="center"/>
    </xf>
    <xf numFmtId="0" fontId="152" fillId="0" borderId="160" xfId="30" applyFont="1" applyBorder="1" applyAlignment="1">
      <alignment horizontal="center" vertical="center"/>
    </xf>
    <xf numFmtId="0" fontId="152" fillId="0" borderId="0" xfId="30" applyFont="1" applyAlignment="1">
      <alignment vertical="center" wrapText="1"/>
    </xf>
    <xf numFmtId="0" fontId="152" fillId="0" borderId="0" xfId="30" applyFont="1" applyAlignment="1">
      <alignment horizontal="left"/>
    </xf>
    <xf numFmtId="0" fontId="151" fillId="0" borderId="360" xfId="16" applyFont="1" applyBorder="1" applyAlignment="1">
      <alignment horizontal="center" vertical="center"/>
    </xf>
    <xf numFmtId="0" fontId="152" fillId="0" borderId="73" xfId="16" applyFont="1" applyBorder="1" applyAlignment="1">
      <alignment horizontal="center" vertical="center" wrapText="1"/>
    </xf>
    <xf numFmtId="0" fontId="36" fillId="0" borderId="0" xfId="16" applyFont="1" applyAlignment="1">
      <alignment horizontal="left" vertical="center"/>
    </xf>
    <xf numFmtId="0" fontId="36" fillId="0" borderId="10" xfId="16" applyFont="1" applyBorder="1" applyAlignment="1">
      <alignment horizontal="left" vertical="center"/>
    </xf>
    <xf numFmtId="0" fontId="8" fillId="0" borderId="0" xfId="12">
      <alignment vertical="center"/>
    </xf>
    <xf numFmtId="0" fontId="162" fillId="0" borderId="0" xfId="12" applyFont="1" applyAlignment="1">
      <alignment horizontal="left" vertical="center" wrapText="1"/>
    </xf>
    <xf numFmtId="0" fontId="41" fillId="0" borderId="0" xfId="12" applyFont="1" applyAlignment="1">
      <alignment vertical="center" wrapText="1"/>
    </xf>
    <xf numFmtId="0" fontId="41" fillId="0" borderId="0" xfId="12" applyFont="1">
      <alignment vertical="center"/>
    </xf>
    <xf numFmtId="0" fontId="37" fillId="0" borderId="0" xfId="12" applyFont="1">
      <alignment vertical="center"/>
    </xf>
    <xf numFmtId="0" fontId="37" fillId="0" borderId="0" xfId="8" applyFont="1" applyAlignment="1">
      <alignment horizontal="left" vertical="center" wrapText="1"/>
    </xf>
    <xf numFmtId="0" fontId="41" fillId="0" borderId="0" xfId="12" applyFont="1" applyAlignment="1">
      <alignment horizontal="left" vertical="center" wrapText="1"/>
    </xf>
    <xf numFmtId="0" fontId="37" fillId="0" borderId="0" xfId="8" applyFont="1" applyAlignment="1">
      <alignment horizontal="center" vertical="center" shrinkToFit="1"/>
    </xf>
    <xf numFmtId="0" fontId="37" fillId="0" borderId="355" xfId="12" applyFont="1" applyBorder="1" applyAlignment="1">
      <alignment horizontal="center" vertical="center" wrapText="1" shrinkToFit="1"/>
    </xf>
    <xf numFmtId="0" fontId="37" fillId="0" borderId="356" xfId="12" applyFont="1" applyBorder="1" applyAlignment="1">
      <alignment vertical="center" wrapText="1" shrinkToFit="1"/>
    </xf>
    <xf numFmtId="0" fontId="37" fillId="0" borderId="149" xfId="12" applyFont="1" applyBorder="1" applyAlignment="1">
      <alignment vertical="center" wrapText="1"/>
    </xf>
    <xf numFmtId="0" fontId="37" fillId="0" borderId="40" xfId="12" applyFont="1" applyBorder="1" applyAlignment="1">
      <alignment vertical="center" wrapText="1"/>
    </xf>
    <xf numFmtId="0" fontId="197" fillId="0" borderId="0" xfId="8" applyFont="1" applyAlignment="1">
      <alignment horizontal="center" vertical="center"/>
    </xf>
    <xf numFmtId="0" fontId="32" fillId="0" borderId="0" xfId="12" applyFont="1">
      <alignment vertical="center"/>
    </xf>
    <xf numFmtId="0" fontId="152" fillId="0" borderId="0" xfId="12" applyFont="1">
      <alignment vertical="center"/>
    </xf>
    <xf numFmtId="0" fontId="197" fillId="0" borderId="0" xfId="8" applyFont="1">
      <alignment vertical="center"/>
    </xf>
    <xf numFmtId="0" fontId="51" fillId="0" borderId="0" xfId="32" applyFont="1">
      <alignment vertical="center"/>
    </xf>
    <xf numFmtId="0" fontId="52" fillId="0" borderId="0" xfId="32" applyFont="1">
      <alignment vertical="center"/>
    </xf>
    <xf numFmtId="0" fontId="51" fillId="0" borderId="332" xfId="32" applyFont="1" applyBorder="1">
      <alignment vertical="center"/>
    </xf>
    <xf numFmtId="0" fontId="51" fillId="0" borderId="331" xfId="32" applyFont="1" applyBorder="1" applyAlignment="1">
      <alignment horizontal="center" vertical="center"/>
    </xf>
    <xf numFmtId="0" fontId="51" fillId="0" borderId="331" xfId="32" applyFont="1" applyBorder="1">
      <alignment vertical="center"/>
    </xf>
    <xf numFmtId="0" fontId="51" fillId="0" borderId="331" xfId="32" applyFont="1" applyBorder="1" applyAlignment="1">
      <alignment horizontal="left" vertical="center"/>
    </xf>
    <xf numFmtId="0" fontId="51" fillId="0" borderId="330" xfId="32" applyFont="1" applyBorder="1">
      <alignment vertical="center"/>
    </xf>
    <xf numFmtId="0" fontId="51" fillId="0" borderId="9" xfId="32" applyFont="1" applyBorder="1">
      <alignment vertical="center"/>
    </xf>
    <xf numFmtId="0" fontId="51" fillId="0" borderId="354" xfId="32" applyFont="1" applyBorder="1">
      <alignment vertical="center"/>
    </xf>
    <xf numFmtId="0" fontId="51" fillId="0" borderId="354" xfId="32" applyFont="1" applyBorder="1" applyAlignment="1">
      <alignment horizontal="left" vertical="center"/>
    </xf>
    <xf numFmtId="0" fontId="51" fillId="0" borderId="362" xfId="32" applyFont="1" applyBorder="1">
      <alignment vertical="center"/>
    </xf>
    <xf numFmtId="0" fontId="51" fillId="3" borderId="0" xfId="32" applyFont="1" applyFill="1" applyAlignment="1">
      <alignment horizontal="left" vertical="center"/>
    </xf>
    <xf numFmtId="0" fontId="52" fillId="0" borderId="331" xfId="32" applyFont="1" applyBorder="1">
      <alignment vertical="center"/>
    </xf>
    <xf numFmtId="0" fontId="52" fillId="0" borderId="331" xfId="32" applyFont="1" applyBorder="1" applyAlignment="1">
      <alignment horizontal="center" vertical="center"/>
    </xf>
    <xf numFmtId="0" fontId="51" fillId="0" borderId="332" xfId="32" applyFont="1" applyBorder="1" applyAlignment="1">
      <alignment horizontal="center" vertical="center"/>
    </xf>
    <xf numFmtId="0" fontId="58" fillId="0" borderId="0" xfId="32" applyFont="1">
      <alignment vertical="center"/>
    </xf>
    <xf numFmtId="0" fontId="51" fillId="0" borderId="0" xfId="32" applyFont="1" applyAlignment="1">
      <alignment horizontal="left" vertical="top"/>
    </xf>
    <xf numFmtId="0" fontId="51" fillId="0" borderId="354" xfId="32" applyFont="1" applyBorder="1" applyAlignment="1">
      <alignment horizontal="center" vertical="center"/>
    </xf>
    <xf numFmtId="0" fontId="52" fillId="0" borderId="0" xfId="32" applyFont="1" applyAlignment="1">
      <alignment horizontal="left" vertical="top" wrapText="1"/>
    </xf>
    <xf numFmtId="0" fontId="54" fillId="0" borderId="0" xfId="32" applyFont="1">
      <alignment vertical="center"/>
    </xf>
    <xf numFmtId="0" fontId="52" fillId="0" borderId="353" xfId="32" applyFont="1" applyBorder="1">
      <alignment vertical="center"/>
    </xf>
    <xf numFmtId="0" fontId="52" fillId="0" borderId="354" xfId="32" applyFont="1" applyBorder="1">
      <alignment vertical="center"/>
    </xf>
    <xf numFmtId="0" fontId="52" fillId="0" borderId="354" xfId="32" applyFont="1" applyBorder="1" applyAlignment="1">
      <alignment horizontal="center" vertical="center"/>
    </xf>
    <xf numFmtId="0" fontId="52" fillId="0" borderId="332" xfId="32" applyFont="1" applyBorder="1">
      <alignment vertical="center"/>
    </xf>
    <xf numFmtId="0" fontId="52" fillId="0" borderId="330" xfId="32" applyFont="1" applyBorder="1">
      <alignment vertical="center"/>
    </xf>
    <xf numFmtId="0" fontId="51" fillId="0" borderId="353" xfId="32" applyFont="1" applyBorder="1">
      <alignment vertical="center"/>
    </xf>
    <xf numFmtId="0" fontId="51" fillId="0" borderId="11" xfId="32" applyFont="1" applyBorder="1">
      <alignment vertical="center"/>
    </xf>
    <xf numFmtId="0" fontId="51" fillId="0" borderId="10" xfId="32" applyFont="1" applyBorder="1">
      <alignment vertical="center"/>
    </xf>
    <xf numFmtId="0" fontId="52" fillId="0" borderId="332" xfId="32" applyFont="1" applyBorder="1" applyAlignment="1">
      <alignment horizontal="left" vertical="center"/>
    </xf>
    <xf numFmtId="0" fontId="52" fillId="0" borderId="331" xfId="32" applyFont="1" applyBorder="1" applyAlignment="1">
      <alignment horizontal="left" vertical="center"/>
    </xf>
    <xf numFmtId="0" fontId="51" fillId="0" borderId="4" xfId="32" applyFont="1" applyBorder="1">
      <alignment vertical="center"/>
    </xf>
    <xf numFmtId="0" fontId="51" fillId="0" borderId="3" xfId="32" applyFont="1" applyBorder="1">
      <alignment vertical="center"/>
    </xf>
    <xf numFmtId="0" fontId="52" fillId="0" borderId="3" xfId="32" applyFont="1" applyBorder="1">
      <alignment vertical="center"/>
    </xf>
    <xf numFmtId="0" fontId="54" fillId="0" borderId="0" xfId="32" applyFont="1" applyAlignment="1">
      <alignment horizontal="left" vertical="center"/>
    </xf>
    <xf numFmtId="0" fontId="53" fillId="0" borderId="0" xfId="32" applyFont="1">
      <alignment vertical="center"/>
    </xf>
    <xf numFmtId="0" fontId="51" fillId="3" borderId="336" xfId="32" applyFont="1" applyFill="1" applyBorder="1">
      <alignment vertical="center"/>
    </xf>
    <xf numFmtId="31" fontId="51" fillId="0" borderId="0" xfId="32" applyNumberFormat="1" applyFont="1">
      <alignment vertical="center"/>
    </xf>
    <xf numFmtId="31" fontId="51" fillId="0" borderId="3" xfId="32" applyNumberFormat="1" applyFont="1" applyBorder="1">
      <alignment vertical="center"/>
    </xf>
    <xf numFmtId="0" fontId="50" fillId="0" borderId="0" xfId="32" applyFont="1">
      <alignment vertical="center"/>
    </xf>
    <xf numFmtId="0" fontId="50" fillId="0" borderId="0" xfId="32" applyFont="1" applyAlignment="1">
      <alignment vertical="center" wrapText="1"/>
    </xf>
    <xf numFmtId="0" fontId="62" fillId="0" borderId="3" xfId="3" applyFont="1" applyBorder="1" applyAlignment="1">
      <alignment horizontal="center" vertical="center"/>
    </xf>
    <xf numFmtId="0" fontId="62" fillId="0" borderId="334" xfId="3" applyFont="1" applyBorder="1" applyAlignment="1">
      <alignment horizontal="left" vertical="center" wrapText="1" indent="1"/>
    </xf>
    <xf numFmtId="0" fontId="62" fillId="0" borderId="334" xfId="3" applyFont="1" applyBorder="1" applyAlignment="1">
      <alignment horizontal="left" vertical="center" indent="1"/>
    </xf>
    <xf numFmtId="0" fontId="24" fillId="0" borderId="0" xfId="33" applyFont="1">
      <alignment vertical="center"/>
    </xf>
    <xf numFmtId="0" fontId="27" fillId="0" borderId="0" xfId="33" applyFont="1">
      <alignment vertical="center"/>
    </xf>
    <xf numFmtId="0" fontId="60" fillId="0" borderId="332" xfId="33" applyFont="1" applyBorder="1">
      <alignment vertical="center"/>
    </xf>
    <xf numFmtId="0" fontId="60" fillId="0" borderId="336" xfId="33" applyFont="1" applyBorder="1">
      <alignment vertical="center"/>
    </xf>
    <xf numFmtId="0" fontId="60" fillId="0" borderId="332" xfId="33" applyFont="1" applyBorder="1" applyAlignment="1">
      <alignment horizontal="center" vertical="center"/>
    </xf>
    <xf numFmtId="56" fontId="60" fillId="0" borderId="332" xfId="33" applyNumberFormat="1" applyFont="1" applyBorder="1" applyAlignment="1">
      <alignment horizontal="center" vertical="center" wrapText="1"/>
    </xf>
    <xf numFmtId="0" fontId="60" fillId="0" borderId="0" xfId="33" applyFont="1">
      <alignment vertical="center"/>
    </xf>
    <xf numFmtId="0" fontId="62" fillId="0" borderId="0" xfId="33" applyFont="1">
      <alignment vertical="center"/>
    </xf>
    <xf numFmtId="0" fontId="62" fillId="0" borderId="0" xfId="33" applyFont="1" applyAlignment="1">
      <alignment horizontal="center" vertical="center" wrapText="1"/>
    </xf>
    <xf numFmtId="0" fontId="62" fillId="0" borderId="0" xfId="33" applyFont="1" applyAlignment="1">
      <alignment horizontal="center" vertical="center"/>
    </xf>
    <xf numFmtId="0" fontId="130" fillId="0" borderId="0" xfId="33" applyFont="1" applyAlignment="1">
      <alignment horizontal="center" vertical="center"/>
    </xf>
    <xf numFmtId="0" fontId="130" fillId="0" borderId="0" xfId="33" applyFont="1" applyAlignment="1">
      <alignment horizontal="center" vertical="center" wrapText="1"/>
    </xf>
    <xf numFmtId="0" fontId="116" fillId="0" borderId="0" xfId="8" applyFont="1" applyAlignment="1">
      <alignment horizontal="left" vertical="center" wrapText="1"/>
    </xf>
    <xf numFmtId="0" fontId="60" fillId="0" borderId="332" xfId="8" applyFont="1" applyBorder="1">
      <alignment vertical="center"/>
    </xf>
    <xf numFmtId="58" fontId="60" fillId="0" borderId="372" xfId="8" applyNumberFormat="1" applyFont="1" applyBorder="1" applyAlignment="1">
      <alignment horizontal="center" vertical="center"/>
    </xf>
    <xf numFmtId="0" fontId="60" fillId="0" borderId="330" xfId="8" applyFont="1" applyBorder="1" applyAlignment="1">
      <alignment horizontal="center" vertical="center"/>
    </xf>
    <xf numFmtId="0" fontId="60" fillId="0" borderId="336" xfId="8" applyFont="1" applyBorder="1" applyAlignment="1">
      <alignment horizontal="center" vertical="center"/>
    </xf>
    <xf numFmtId="0" fontId="60" fillId="0" borderId="336" xfId="8" applyFont="1" applyBorder="1">
      <alignment vertical="center"/>
    </xf>
    <xf numFmtId="58" fontId="60" fillId="0" borderId="373" xfId="8" applyNumberFormat="1" applyFont="1" applyBorder="1" applyAlignment="1">
      <alignment horizontal="center" vertical="center"/>
    </xf>
    <xf numFmtId="0" fontId="60" fillId="0" borderId="332" xfId="8" applyFont="1" applyBorder="1" applyAlignment="1">
      <alignment horizontal="center" vertical="center"/>
    </xf>
    <xf numFmtId="58" fontId="60" fillId="0" borderId="332" xfId="8" applyNumberFormat="1" applyFont="1" applyBorder="1" applyAlignment="1">
      <alignment horizontal="center" vertical="center"/>
    </xf>
    <xf numFmtId="0" fontId="60" fillId="0" borderId="373" xfId="8" applyFont="1" applyBorder="1" applyAlignment="1">
      <alignment horizontal="center" vertical="center"/>
    </xf>
    <xf numFmtId="0" fontId="60" fillId="0" borderId="129" xfId="8" applyFont="1" applyBorder="1" applyAlignment="1">
      <alignment horizontal="center" vertical="center" wrapText="1"/>
    </xf>
    <xf numFmtId="0" fontId="60" fillId="0" borderId="3" xfId="8" applyFont="1" applyBorder="1" applyAlignment="1">
      <alignment horizontal="right" vertical="center"/>
    </xf>
    <xf numFmtId="0" fontId="60" fillId="0" borderId="11" xfId="8" applyFont="1" applyBorder="1" applyAlignment="1">
      <alignment horizontal="right" vertical="center"/>
    </xf>
    <xf numFmtId="0" fontId="62" fillId="0" borderId="10" xfId="8" applyFont="1" applyBorder="1">
      <alignment vertical="center"/>
    </xf>
    <xf numFmtId="0" fontId="60" fillId="0" borderId="354" xfId="8" applyFont="1" applyBorder="1" applyAlignment="1">
      <alignment horizontal="right" vertical="center"/>
    </xf>
    <xf numFmtId="0" fontId="60" fillId="0" borderId="362" xfId="8" applyFont="1" applyBorder="1" applyAlignment="1">
      <alignment horizontal="right" vertical="center"/>
    </xf>
    <xf numFmtId="0" fontId="60" fillId="0" borderId="0" xfId="8" applyFont="1" applyAlignment="1">
      <alignment horizontal="right" vertical="center"/>
    </xf>
    <xf numFmtId="0" fontId="60" fillId="0" borderId="0" xfId="8" applyFont="1" applyAlignment="1">
      <alignment horizontal="center" vertical="center" wrapText="1"/>
    </xf>
    <xf numFmtId="0" fontId="130" fillId="0" borderId="0" xfId="8" applyFont="1" applyAlignment="1">
      <alignment horizontal="center" vertical="center" wrapText="1"/>
    </xf>
    <xf numFmtId="0" fontId="130" fillId="13" borderId="0" xfId="33" applyFont="1" applyFill="1">
      <alignment vertical="center"/>
    </xf>
    <xf numFmtId="0" fontId="60" fillId="0" borderId="332" xfId="8" applyFont="1" applyBorder="1" applyAlignment="1">
      <alignment horizontal="center" vertical="center" wrapText="1"/>
    </xf>
    <xf numFmtId="0" fontId="60" fillId="0" borderId="4" xfId="8" applyFont="1" applyBorder="1">
      <alignment vertical="center"/>
    </xf>
    <xf numFmtId="0" fontId="60" fillId="0" borderId="9" xfId="8" applyFont="1" applyBorder="1">
      <alignment vertical="center"/>
    </xf>
    <xf numFmtId="0" fontId="60" fillId="0" borderId="0" xfId="8" applyFont="1" applyAlignment="1">
      <alignment horizontal="center" vertical="center"/>
    </xf>
    <xf numFmtId="0" fontId="60" fillId="0" borderId="353" xfId="8" applyFont="1" applyBorder="1">
      <alignment vertical="center"/>
    </xf>
    <xf numFmtId="0" fontId="208" fillId="0" borderId="0" xfId="8" applyFont="1">
      <alignment vertical="center"/>
    </xf>
    <xf numFmtId="0" fontId="100" fillId="0" borderId="0" xfId="3" applyFont="1">
      <alignment vertical="center"/>
    </xf>
    <xf numFmtId="0" fontId="209" fillId="0" borderId="0" xfId="3" applyFont="1">
      <alignment vertical="center"/>
    </xf>
    <xf numFmtId="0" fontId="62" fillId="0" borderId="304" xfId="3" applyFont="1" applyBorder="1">
      <alignment vertical="center"/>
    </xf>
    <xf numFmtId="0" fontId="62" fillId="0" borderId="303" xfId="3" applyFont="1" applyBorder="1">
      <alignment vertical="center"/>
    </xf>
    <xf numFmtId="0" fontId="62" fillId="0" borderId="360" xfId="3" applyFont="1" applyBorder="1">
      <alignment vertical="center"/>
    </xf>
    <xf numFmtId="0" fontId="62" fillId="0" borderId="301" xfId="3" applyFont="1" applyBorder="1">
      <alignment vertical="center"/>
    </xf>
    <xf numFmtId="0" fontId="62" fillId="0" borderId="337" xfId="3" applyFont="1" applyBorder="1">
      <alignment vertical="center"/>
    </xf>
    <xf numFmtId="0" fontId="130" fillId="0" borderId="301" xfId="3" applyFont="1" applyBorder="1">
      <alignment vertical="center"/>
    </xf>
    <xf numFmtId="0" fontId="130" fillId="0" borderId="336" xfId="3" applyFont="1" applyBorder="1">
      <alignment vertical="center"/>
    </xf>
    <xf numFmtId="0" fontId="130" fillId="0" borderId="91" xfId="3" applyFont="1" applyBorder="1" applyAlignment="1">
      <alignment horizontal="center" vertical="center"/>
    </xf>
    <xf numFmtId="0" fontId="130" fillId="0" borderId="90" xfId="3" applyFont="1" applyBorder="1" applyAlignment="1">
      <alignment horizontal="center" vertical="center"/>
    </xf>
    <xf numFmtId="0" fontId="62" fillId="0" borderId="87" xfId="3" applyFont="1" applyBorder="1">
      <alignment vertical="center"/>
    </xf>
    <xf numFmtId="0" fontId="130" fillId="0" borderId="333" xfId="3" applyFont="1" applyBorder="1" applyAlignment="1">
      <alignment horizontal="center" vertical="center"/>
    </xf>
    <xf numFmtId="10" fontId="130" fillId="0" borderId="334" xfId="3" applyNumberFormat="1" applyFont="1" applyBorder="1" applyAlignment="1">
      <alignment horizontal="center" vertical="center"/>
    </xf>
    <xf numFmtId="177" fontId="62" fillId="0" borderId="332" xfId="3" applyNumberFormat="1" applyFont="1" applyBorder="1" applyAlignment="1">
      <alignment horizontal="center" vertical="center"/>
    </xf>
    <xf numFmtId="177" fontId="62" fillId="0" borderId="4" xfId="3" applyNumberFormat="1" applyFont="1" applyBorder="1" applyAlignment="1">
      <alignment horizontal="center" vertical="center"/>
    </xf>
    <xf numFmtId="0" fontId="210" fillId="0" borderId="0" xfId="3" applyFont="1" applyAlignment="1">
      <alignment horizontal="center" vertical="center" shrinkToFit="1"/>
    </xf>
    <xf numFmtId="0" fontId="143" fillId="0" borderId="0" xfId="29" applyFont="1">
      <alignment vertical="center"/>
    </xf>
    <xf numFmtId="0" fontId="8" fillId="0" borderId="0" xfId="29">
      <alignment vertical="center"/>
    </xf>
    <xf numFmtId="0" fontId="62" fillId="0" borderId="336" xfId="29" applyFont="1" applyBorder="1" applyAlignment="1">
      <alignment horizontal="center" vertical="center" wrapText="1"/>
    </xf>
    <xf numFmtId="0" fontId="62" fillId="0" borderId="4" xfId="29" applyFont="1" applyBorder="1" applyAlignment="1">
      <alignment vertical="center" wrapText="1"/>
    </xf>
    <xf numFmtId="0" fontId="62" fillId="0" borderId="3" xfId="29" applyFont="1" applyBorder="1" applyAlignment="1">
      <alignment vertical="center" wrapText="1"/>
    </xf>
    <xf numFmtId="0" fontId="62" fillId="0" borderId="9" xfId="29" applyFont="1" applyBorder="1" applyAlignment="1">
      <alignment vertical="center" wrapText="1"/>
    </xf>
    <xf numFmtId="0" fontId="62" fillId="0" borderId="0" xfId="29" applyFont="1" applyAlignment="1">
      <alignment vertical="center" wrapText="1"/>
    </xf>
    <xf numFmtId="0" fontId="62" fillId="0" borderId="0" xfId="29" applyFont="1" applyAlignment="1">
      <alignment horizontal="center" vertical="center" wrapText="1"/>
    </xf>
    <xf numFmtId="0" fontId="62" fillId="0" borderId="353" xfId="29" applyFont="1" applyBorder="1" applyAlignment="1">
      <alignment vertical="center" wrapText="1"/>
    </xf>
    <xf numFmtId="0" fontId="62" fillId="0" borderId="354" xfId="29" applyFont="1" applyBorder="1" applyAlignment="1">
      <alignment vertical="center" wrapText="1"/>
    </xf>
    <xf numFmtId="0" fontId="116" fillId="0" borderId="0" xfId="29" applyFont="1">
      <alignment vertical="center"/>
    </xf>
    <xf numFmtId="49" fontId="23" fillId="0" borderId="0" xfId="29" applyNumberFormat="1" applyFont="1" applyAlignment="1">
      <alignment horizontal="left" vertical="center"/>
    </xf>
    <xf numFmtId="49" fontId="211" fillId="0" borderId="0" xfId="29" applyNumberFormat="1" applyFont="1" applyAlignment="1">
      <alignment vertical="center" shrinkToFit="1"/>
    </xf>
    <xf numFmtId="49" fontId="211" fillId="0" borderId="85" xfId="29" applyNumberFormat="1" applyFont="1" applyBorder="1" applyAlignment="1">
      <alignment vertical="center" shrinkToFit="1"/>
    </xf>
    <xf numFmtId="0" fontId="112" fillId="0" borderId="0" xfId="12" applyFont="1" applyAlignment="1">
      <alignment horizontal="left" vertical="center"/>
    </xf>
    <xf numFmtId="56" fontId="60" fillId="0" borderId="332" xfId="8" applyNumberFormat="1" applyFont="1" applyBorder="1" applyAlignment="1">
      <alignment horizontal="center" vertical="center" wrapText="1"/>
    </xf>
    <xf numFmtId="0" fontId="130" fillId="0" borderId="0" xfId="8" applyFont="1" applyAlignment="1">
      <alignment horizontal="center" vertical="center"/>
    </xf>
    <xf numFmtId="0" fontId="62" fillId="0" borderId="334" xfId="3" applyFont="1" applyBorder="1" applyAlignment="1">
      <alignment horizontal="center" vertical="center"/>
    </xf>
    <xf numFmtId="0" fontId="116" fillId="0" borderId="0" xfId="3" applyFont="1">
      <alignment vertical="center"/>
    </xf>
    <xf numFmtId="0" fontId="62" fillId="0" borderId="303" xfId="3" applyFont="1" applyBorder="1" applyAlignment="1">
      <alignment horizontal="center" vertical="center"/>
    </xf>
    <xf numFmtId="0" fontId="62" fillId="0" borderId="331" xfId="3" applyFont="1" applyBorder="1">
      <alignment vertical="center"/>
    </xf>
    <xf numFmtId="0" fontId="62" fillId="0" borderId="337" xfId="3" applyFont="1" applyBorder="1" applyAlignment="1">
      <alignment horizontal="center" vertical="center" wrapText="1"/>
    </xf>
    <xf numFmtId="0" fontId="62" fillId="0" borderId="375" xfId="3" applyFont="1" applyBorder="1">
      <alignment vertical="center"/>
    </xf>
    <xf numFmtId="0" fontId="62" fillId="0" borderId="376" xfId="3" applyFont="1" applyBorder="1">
      <alignment vertical="center"/>
    </xf>
    <xf numFmtId="0" fontId="106" fillId="0" borderId="336" xfId="0" applyFont="1" applyBorder="1" applyAlignment="1">
      <alignment horizontal="center" vertical="center" wrapText="1"/>
    </xf>
    <xf numFmtId="0" fontId="106" fillId="0" borderId="331" xfId="0" applyFont="1" applyBorder="1" applyAlignment="1">
      <alignment horizontal="center" vertical="center" wrapText="1"/>
    </xf>
    <xf numFmtId="0" fontId="24" fillId="0" borderId="0" xfId="18" applyFont="1">
      <alignment vertical="center"/>
    </xf>
    <xf numFmtId="0" fontId="24" fillId="0" borderId="0" xfId="18" applyFont="1" applyAlignment="1">
      <alignment vertical="center" wrapText="1"/>
    </xf>
    <xf numFmtId="0" fontId="37" fillId="0" borderId="0" xfId="18" applyFont="1">
      <alignment vertical="center"/>
    </xf>
    <xf numFmtId="0" fontId="24" fillId="0" borderId="0" xfId="18" applyFont="1" applyAlignment="1">
      <alignment horizontal="center" vertical="center"/>
    </xf>
    <xf numFmtId="0" fontId="37" fillId="0" borderId="0" xfId="18" applyFont="1" applyAlignment="1">
      <alignment horizontal="center" vertical="center"/>
    </xf>
    <xf numFmtId="0" fontId="37" fillId="0" borderId="0" xfId="18" applyFont="1" applyAlignment="1">
      <alignment horizontal="right" vertical="center"/>
    </xf>
    <xf numFmtId="0" fontId="152" fillId="0" borderId="0" xfId="34" applyFont="1">
      <alignment vertical="center"/>
    </xf>
    <xf numFmtId="0" fontId="152" fillId="0" borderId="0" xfId="34" applyFont="1" applyAlignment="1">
      <alignment horizontal="left" vertical="center"/>
    </xf>
    <xf numFmtId="0" fontId="152" fillId="0" borderId="0" xfId="34" applyFont="1" applyAlignment="1">
      <alignment horizontal="center" vertical="center"/>
    </xf>
    <xf numFmtId="0" fontId="152" fillId="0" borderId="0" xfId="34" applyFont="1" applyAlignment="1">
      <alignment horizontal="center" vertical="center" textRotation="255"/>
    </xf>
    <xf numFmtId="0" fontId="152" fillId="0" borderId="332" xfId="34" applyFont="1" applyBorder="1">
      <alignment vertical="center"/>
    </xf>
    <xf numFmtId="0" fontId="152" fillId="0" borderId="331" xfId="34" applyFont="1" applyBorder="1">
      <alignment vertical="center"/>
    </xf>
    <xf numFmtId="0" fontId="37" fillId="0" borderId="0" xfId="34" applyFont="1" applyAlignment="1">
      <alignment horizontal="right" vertical="top"/>
    </xf>
    <xf numFmtId="0" fontId="37" fillId="0" borderId="0" xfId="34" applyFont="1">
      <alignment vertical="center"/>
    </xf>
    <xf numFmtId="0" fontId="62" fillId="0" borderId="360" xfId="3" applyFont="1" applyBorder="1" applyAlignment="1">
      <alignment horizontal="center" vertical="center"/>
    </xf>
    <xf numFmtId="0" fontId="62" fillId="0" borderId="337" xfId="3" applyFont="1" applyBorder="1" applyAlignment="1">
      <alignment horizontal="center" vertical="center"/>
    </xf>
    <xf numFmtId="0" fontId="62" fillId="0" borderId="73" xfId="3" applyFont="1" applyBorder="1" applyAlignment="1">
      <alignment horizontal="center" vertical="center"/>
    </xf>
    <xf numFmtId="0" fontId="62" fillId="0" borderId="360" xfId="3" applyFont="1" applyBorder="1" applyAlignment="1">
      <alignment horizontal="left" vertical="center"/>
    </xf>
    <xf numFmtId="0" fontId="62" fillId="0" borderId="73" xfId="3" applyFont="1" applyBorder="1" applyAlignment="1">
      <alignment horizontal="left" vertical="center"/>
    </xf>
    <xf numFmtId="0" fontId="210" fillId="0" borderId="0" xfId="3" applyFont="1" applyAlignment="1">
      <alignment horizontal="center" vertical="center"/>
    </xf>
    <xf numFmtId="0" fontId="37" fillId="0" borderId="0" xfId="29" applyFont="1">
      <alignment vertical="center"/>
    </xf>
    <xf numFmtId="0" fontId="37" fillId="0" borderId="0" xfId="29" applyFont="1" applyAlignment="1">
      <alignment vertical="center" wrapText="1"/>
    </xf>
    <xf numFmtId="0" fontId="8" fillId="0" borderId="0" xfId="35" applyFont="1">
      <alignment vertical="center"/>
    </xf>
    <xf numFmtId="0" fontId="112" fillId="0" borderId="0" xfId="35" applyFont="1">
      <alignment vertical="center"/>
    </xf>
    <xf numFmtId="0" fontId="62" fillId="0" borderId="0" xfId="35" applyFont="1">
      <alignment vertical="center"/>
    </xf>
    <xf numFmtId="49" fontId="62" fillId="0" borderId="336" xfId="35" applyNumberFormat="1" applyFont="1" applyBorder="1" applyAlignment="1">
      <alignment horizontal="center" vertical="center"/>
    </xf>
    <xf numFmtId="0" fontId="112" fillId="0" borderId="0" xfId="35" applyFont="1" applyAlignment="1">
      <alignment horizontal="center" vertical="center"/>
    </xf>
    <xf numFmtId="0" fontId="107" fillId="0" borderId="0" xfId="35" applyFont="1" applyAlignment="1">
      <alignment horizontal="center" vertical="center"/>
    </xf>
    <xf numFmtId="0" fontId="62" fillId="0" borderId="0" xfId="29" applyFont="1">
      <alignment vertical="center"/>
    </xf>
    <xf numFmtId="0" fontId="62" fillId="0" borderId="0" xfId="29" applyFont="1" applyAlignment="1">
      <alignment horizontal="center" vertical="center"/>
    </xf>
    <xf numFmtId="0" fontId="62" fillId="0" borderId="0" xfId="29" applyFont="1" applyAlignment="1">
      <alignment horizontal="right" vertical="center"/>
    </xf>
    <xf numFmtId="0" fontId="62" fillId="0" borderId="0" xfId="29" applyFont="1" applyAlignment="1">
      <alignment horizontal="right" vertical="center" wrapText="1"/>
    </xf>
    <xf numFmtId="0" fontId="62" fillId="0" borderId="0" xfId="29" applyFont="1" applyAlignment="1">
      <alignment horizontal="center" vertical="center" shrinkToFit="1"/>
    </xf>
    <xf numFmtId="0" fontId="62" fillId="0" borderId="336" xfId="29" applyFont="1" applyBorder="1" applyAlignment="1">
      <alignment horizontal="center" vertical="center"/>
    </xf>
    <xf numFmtId="0" fontId="62" fillId="0" borderId="332" xfId="29" applyFont="1" applyBorder="1" applyAlignment="1">
      <alignment horizontal="center" vertical="center"/>
    </xf>
    <xf numFmtId="0" fontId="62" fillId="0" borderId="331" xfId="29" applyFont="1" applyBorder="1" applyAlignment="1">
      <alignment horizontal="right" vertical="center"/>
    </xf>
    <xf numFmtId="0" fontId="62" fillId="0" borderId="331" xfId="29" applyFont="1" applyBorder="1" applyAlignment="1">
      <alignment horizontal="center" vertical="center"/>
    </xf>
    <xf numFmtId="0" fontId="62" fillId="0" borderId="331" xfId="29" applyFont="1" applyBorder="1">
      <alignment vertical="center"/>
    </xf>
    <xf numFmtId="0" fontId="62" fillId="0" borderId="331" xfId="29" applyFont="1" applyBorder="1" applyAlignment="1">
      <alignment horizontal="right" vertical="center" wrapText="1"/>
    </xf>
    <xf numFmtId="0" fontId="62" fillId="0" borderId="336" xfId="29" applyFont="1" applyBorder="1" applyAlignment="1">
      <alignment horizontal="center" vertical="center" shrinkToFit="1"/>
    </xf>
    <xf numFmtId="0" fontId="62" fillId="0" borderId="330" xfId="29" applyFont="1" applyBorder="1" applyAlignment="1">
      <alignment horizontal="right" vertical="center" wrapText="1"/>
    </xf>
    <xf numFmtId="0" fontId="62" fillId="0" borderId="48" xfId="29" applyFont="1" applyBorder="1" applyAlignment="1">
      <alignment horizontal="center" vertical="center" wrapText="1"/>
    </xf>
    <xf numFmtId="0" fontId="62" fillId="0" borderId="49" xfId="29" applyFont="1" applyBorder="1" applyAlignment="1">
      <alignment horizontal="center" vertical="center"/>
    </xf>
    <xf numFmtId="0" fontId="35" fillId="0" borderId="0" xfId="7" applyFont="1" applyAlignment="1">
      <alignment horizontal="right" vertical="center" shrinkToFit="1"/>
    </xf>
    <xf numFmtId="0" fontId="17" fillId="0" borderId="0" xfId="7" applyFont="1" applyAlignment="1">
      <alignment vertical="center" shrinkToFit="1"/>
    </xf>
    <xf numFmtId="0" fontId="34" fillId="0" borderId="0" xfId="7" applyFont="1" applyAlignment="1">
      <alignment vertical="center" shrinkToFit="1"/>
    </xf>
    <xf numFmtId="0" fontId="17" fillId="0" borderId="0" xfId="7" applyFont="1" applyAlignment="1">
      <alignment horizontal="right" vertical="center" shrinkToFit="1"/>
    </xf>
    <xf numFmtId="0" fontId="18" fillId="0" borderId="17" xfId="7" applyFont="1" applyBorder="1" applyAlignment="1">
      <alignment vertical="center" shrinkToFit="1"/>
    </xf>
    <xf numFmtId="0" fontId="18" fillId="0" borderId="62" xfId="7" applyFont="1" applyBorder="1" applyAlignment="1">
      <alignment horizontal="left" vertical="center" shrinkToFit="1"/>
    </xf>
    <xf numFmtId="0" fontId="20" fillId="0" borderId="59" xfId="0" applyFont="1" applyBorder="1" applyAlignment="1">
      <alignment vertical="top" wrapText="1" shrinkToFit="1"/>
    </xf>
    <xf numFmtId="0" fontId="20" fillId="0" borderId="60" xfId="0" applyFont="1" applyBorder="1" applyAlignment="1">
      <alignment vertical="top" wrapText="1" shrinkToFit="1"/>
    </xf>
    <xf numFmtId="0" fontId="20" fillId="0" borderId="61" xfId="0" applyFont="1" applyBorder="1" applyAlignment="1">
      <alignment vertical="top" wrapText="1" shrinkToFit="1"/>
    </xf>
    <xf numFmtId="0" fontId="19" fillId="0" borderId="0" xfId="7" applyFont="1" applyAlignment="1">
      <alignment horizontal="right" vertical="center" shrinkToFit="1"/>
    </xf>
    <xf numFmtId="0" fontId="33" fillId="0" borderId="19" xfId="7" applyFont="1" applyBorder="1">
      <alignment vertical="center"/>
    </xf>
    <xf numFmtId="0" fontId="19" fillId="0" borderId="50" xfId="7" applyFont="1" applyBorder="1" applyAlignment="1">
      <alignment horizontal="center" vertical="center" shrinkToFit="1"/>
    </xf>
    <xf numFmtId="0" fontId="19" fillId="0" borderId="51" xfId="7" applyFont="1" applyBorder="1" applyAlignment="1">
      <alignment horizontal="center" vertical="center" shrinkToFit="1"/>
    </xf>
    <xf numFmtId="0" fontId="19" fillId="0" borderId="52" xfId="7" applyFont="1" applyBorder="1" applyAlignment="1">
      <alignment horizontal="center" vertical="center" shrinkToFit="1"/>
    </xf>
    <xf numFmtId="0" fontId="19" fillId="0" borderId="0" xfId="7" applyFont="1" applyAlignment="1">
      <alignment vertical="center" shrinkToFit="1"/>
    </xf>
    <xf numFmtId="0" fontId="19" fillId="0" borderId="53" xfId="7" applyFont="1" applyBorder="1" applyAlignment="1">
      <alignment horizontal="center" vertical="center" shrinkToFit="1"/>
    </xf>
    <xf numFmtId="0" fontId="19" fillId="0" borderId="54" xfId="7" applyFont="1" applyBorder="1" applyAlignment="1">
      <alignment horizontal="center" vertical="center" shrinkToFit="1"/>
    </xf>
    <xf numFmtId="0" fontId="19" fillId="0" borderId="55" xfId="7" applyFont="1" applyBorder="1" applyAlignment="1">
      <alignment horizontal="center" vertical="center" shrinkToFit="1"/>
    </xf>
    <xf numFmtId="0" fontId="33" fillId="0" borderId="19" xfId="7" applyFont="1" applyBorder="1" applyAlignment="1">
      <alignment vertical="center" wrapText="1"/>
    </xf>
    <xf numFmtId="0" fontId="33" fillId="0" borderId="24" xfId="7" applyFont="1" applyBorder="1">
      <alignment vertical="center"/>
    </xf>
    <xf numFmtId="0" fontId="33" fillId="0" borderId="20" xfId="7" applyFont="1" applyBorder="1">
      <alignment vertical="center"/>
    </xf>
    <xf numFmtId="0" fontId="33" fillId="0" borderId="19" xfId="9" applyFont="1" applyBorder="1" applyAlignment="1">
      <alignment vertical="center" wrapText="1"/>
    </xf>
    <xf numFmtId="0" fontId="33" fillId="0" borderId="24" xfId="9" applyFont="1" applyBorder="1" applyAlignment="1">
      <alignment vertical="center" wrapText="1"/>
    </xf>
    <xf numFmtId="0" fontId="33" fillId="0" borderId="24" xfId="7" applyFont="1" applyBorder="1" applyAlignment="1">
      <alignment vertical="center" wrapText="1"/>
    </xf>
    <xf numFmtId="0" fontId="33" fillId="0" borderId="63" xfId="7" applyFont="1" applyBorder="1" applyAlignment="1">
      <alignment vertical="center" wrapText="1"/>
    </xf>
    <xf numFmtId="0" fontId="19" fillId="0" borderId="56" xfId="7" applyFont="1" applyBorder="1" applyAlignment="1">
      <alignment horizontal="center" vertical="center" shrinkToFit="1"/>
    </xf>
    <xf numFmtId="0" fontId="19" fillId="0" borderId="57" xfId="7" applyFont="1" applyBorder="1" applyAlignment="1">
      <alignment horizontal="center" vertical="center" shrinkToFit="1"/>
    </xf>
    <xf numFmtId="0" fontId="19" fillId="0" borderId="58" xfId="7" applyFont="1" applyBorder="1" applyAlignment="1">
      <alignment horizontal="center" vertical="center" shrinkToFit="1"/>
    </xf>
    <xf numFmtId="0" fontId="24" fillId="0" borderId="354" xfId="8" applyFont="1" applyBorder="1" applyAlignment="1">
      <alignment horizontal="center" vertical="center"/>
    </xf>
    <xf numFmtId="0" fontId="65" fillId="0" borderId="0" xfId="8" applyFont="1">
      <alignment vertical="center"/>
    </xf>
    <xf numFmtId="0" fontId="65" fillId="0" borderId="0" xfId="8" applyFont="1" applyAlignment="1">
      <alignment vertical="center" textRotation="255" shrinkToFit="1"/>
    </xf>
    <xf numFmtId="0" fontId="65" fillId="0" borderId="0" xfId="8" applyFont="1" applyAlignment="1">
      <alignment vertical="center" wrapText="1"/>
    </xf>
    <xf numFmtId="0" fontId="24" fillId="0" borderId="354" xfId="8" applyFont="1" applyBorder="1">
      <alignment vertical="center"/>
    </xf>
    <xf numFmtId="0" fontId="65" fillId="0" borderId="354" xfId="8" applyFont="1" applyBorder="1" applyAlignment="1">
      <alignment vertical="center" shrinkToFit="1"/>
    </xf>
    <xf numFmtId="0" fontId="24" fillId="0" borderId="353" xfId="8" applyFont="1" applyBorder="1">
      <alignment vertical="center"/>
    </xf>
    <xf numFmtId="0" fontId="24" fillId="0" borderId="354" xfId="8" applyFont="1" applyBorder="1" applyAlignment="1">
      <alignment horizontal="center" vertical="center" textRotation="255" wrapText="1"/>
    </xf>
    <xf numFmtId="0" fontId="24" fillId="0" borderId="3" xfId="8" applyFont="1" applyBorder="1" applyAlignment="1">
      <alignment vertical="center" textRotation="255" wrapText="1"/>
    </xf>
    <xf numFmtId="0" fontId="24" fillId="0" borderId="0" xfId="8" applyFont="1" applyAlignment="1">
      <alignment vertical="center" textRotation="255" wrapText="1"/>
    </xf>
    <xf numFmtId="0" fontId="24" fillId="0" borderId="0" xfId="8" applyFont="1">
      <alignment vertical="center"/>
      <extLst>
        <ext xmlns:xfpb="http://schemas.microsoft.com/office/spreadsheetml/2022/featurepropertybag" uri="{C7286773-470A-42A8-94C5-96B5CB345126}">
          <xfpb:xfComplement i="0"/>
        </ext>
      </extLst>
    </xf>
    <xf numFmtId="0" fontId="24" fillId="0" borderId="3" xfId="8" applyFont="1" applyBorder="1" applyAlignment="1">
      <alignment vertical="center" wrapText="1"/>
    </xf>
    <xf numFmtId="0" fontId="24" fillId="0" borderId="11" xfId="8" applyFont="1" applyBorder="1" applyAlignment="1">
      <alignment vertical="center" wrapText="1"/>
    </xf>
    <xf numFmtId="0" fontId="24" fillId="0" borderId="0" xfId="8" applyFont="1" applyAlignment="1">
      <alignment vertical="center" wrapText="1"/>
    </xf>
    <xf numFmtId="0" fontId="24" fillId="0" borderId="10" xfId="8" applyFont="1" applyBorder="1" applyAlignment="1">
      <alignment vertical="center" wrapText="1"/>
    </xf>
    <xf numFmtId="0" fontId="27" fillId="0" borderId="4" xfId="8" applyFont="1" applyBorder="1">
      <alignment vertical="center"/>
    </xf>
    <xf numFmtId="0" fontId="27" fillId="0" borderId="3" xfId="8" applyFont="1" applyBorder="1">
      <alignment vertical="center"/>
    </xf>
    <xf numFmtId="0" fontId="27" fillId="0" borderId="3" xfId="8" applyFont="1" applyBorder="1" applyAlignment="1">
      <alignment vertical="top"/>
    </xf>
    <xf numFmtId="0" fontId="27" fillId="0" borderId="3" xfId="8" applyFont="1" applyBorder="1">
      <alignment vertical="center"/>
      <extLst>
        <ext xmlns:xfpb="http://schemas.microsoft.com/office/spreadsheetml/2022/featurepropertybag" uri="{C7286773-470A-42A8-94C5-96B5CB345126}">
          <xfpb:xfComplement i="0"/>
        </ext>
      </extLst>
    </xf>
    <xf numFmtId="0" fontId="27" fillId="0" borderId="9" xfId="8" applyFont="1" applyBorder="1">
      <alignment vertical="center"/>
    </xf>
    <xf numFmtId="0" fontId="27" fillId="0" borderId="0" xfId="8" applyFont="1" applyAlignment="1">
      <alignment vertical="top"/>
    </xf>
    <xf numFmtId="0" fontId="27" fillId="0" borderId="0" xfId="8" applyFont="1">
      <alignment vertical="center"/>
      <extLst>
        <ext xmlns:xfpb="http://schemas.microsoft.com/office/spreadsheetml/2022/featurepropertybag" uri="{C7286773-470A-42A8-94C5-96B5CB345126}">
          <xfpb:xfComplement i="0"/>
        </ext>
      </extLst>
    </xf>
    <xf numFmtId="0" fontId="27" fillId="0" borderId="353" xfId="8" applyFont="1" applyBorder="1">
      <alignment vertical="center"/>
    </xf>
    <xf numFmtId="0" fontId="27" fillId="0" borderId="354" xfId="8" applyFont="1" applyBorder="1">
      <alignment vertical="center"/>
    </xf>
    <xf numFmtId="0" fontId="27" fillId="0" borderId="354" xfId="8" applyFont="1" applyBorder="1">
      <alignment vertical="center"/>
      <extLst>
        <ext xmlns:xfpb="http://schemas.microsoft.com/office/spreadsheetml/2022/featurepropertybag" uri="{C7286773-470A-42A8-94C5-96B5CB345126}">
          <xfpb:xfComplement i="0"/>
        </ext>
      </extLst>
    </xf>
    <xf numFmtId="0" fontId="24" fillId="0" borderId="362" xfId="8" applyFont="1" applyBorder="1">
      <alignment vertical="center"/>
    </xf>
    <xf numFmtId="0" fontId="9" fillId="0" borderId="0" xfId="8" applyFont="1">
      <alignment vertical="center"/>
    </xf>
    <xf numFmtId="0" fontId="9" fillId="0" borderId="0" xfId="8" applyFont="1" applyAlignment="1">
      <alignment vertical="center" wrapText="1"/>
    </xf>
    <xf numFmtId="0" fontId="215" fillId="0" borderId="0" xfId="8" applyFont="1" applyAlignment="1">
      <alignment horizontal="center" vertical="center" textRotation="255" wrapText="1" shrinkToFit="1"/>
    </xf>
    <xf numFmtId="0" fontId="9" fillId="0" borderId="159" xfId="8" applyFont="1" applyBorder="1">
      <alignment vertical="center"/>
    </xf>
    <xf numFmtId="0" fontId="25" fillId="0" borderId="26" xfId="8" applyFont="1" applyBorder="1" applyAlignment="1">
      <alignment vertical="center" wrapText="1"/>
    </xf>
    <xf numFmtId="0" fontId="9" fillId="0" borderId="26" xfId="8" applyFont="1" applyBorder="1" applyAlignment="1">
      <alignment vertical="center" wrapText="1"/>
    </xf>
    <xf numFmtId="0" fontId="9" fillId="0" borderId="157" xfId="8" applyFont="1" applyBorder="1">
      <alignment vertical="center"/>
    </xf>
    <xf numFmtId="0" fontId="12" fillId="0" borderId="157" xfId="8" applyFont="1" applyBorder="1" applyAlignment="1">
      <alignment horizontal="center" vertical="center"/>
    </xf>
    <xf numFmtId="0" fontId="12" fillId="0" borderId="0" xfId="8" applyFont="1" applyAlignment="1">
      <alignment horizontal="center" vertical="center"/>
    </xf>
    <xf numFmtId="0" fontId="25" fillId="0" borderId="292" xfId="8" applyFont="1" applyBorder="1" applyAlignment="1">
      <alignment vertical="center" wrapText="1"/>
    </xf>
    <xf numFmtId="0" fontId="25" fillId="0" borderId="0" xfId="8" applyFont="1" applyAlignment="1">
      <alignment vertical="center" wrapText="1"/>
    </xf>
    <xf numFmtId="0" fontId="9" fillId="11" borderId="382" xfId="8" applyFont="1" applyFill="1" applyBorder="1" applyAlignment="1">
      <alignment vertical="center" wrapText="1"/>
    </xf>
    <xf numFmtId="0" fontId="9" fillId="11" borderId="384" xfId="8" applyFont="1" applyFill="1" applyBorder="1" applyAlignment="1">
      <alignment vertical="center" wrapText="1"/>
    </xf>
    <xf numFmtId="0" fontId="9" fillId="11" borderId="149" xfId="8" applyFont="1" applyFill="1" applyBorder="1" applyAlignment="1">
      <alignment vertical="center" wrapText="1"/>
    </xf>
    <xf numFmtId="0" fontId="9" fillId="11" borderId="39" xfId="8" applyFont="1" applyFill="1" applyBorder="1" applyAlignment="1">
      <alignment vertical="center" wrapText="1"/>
    </xf>
    <xf numFmtId="0" fontId="9" fillId="0" borderId="211" xfId="8" applyFont="1" applyBorder="1">
      <alignment vertical="center"/>
    </xf>
    <xf numFmtId="0" fontId="9" fillId="0" borderId="211" xfId="8" applyFont="1" applyBorder="1" applyAlignment="1">
      <alignment horizontal="center" vertical="center"/>
    </xf>
    <xf numFmtId="0" fontId="217" fillId="0" borderId="0" xfId="8" applyFont="1" applyAlignment="1">
      <alignment horizontal="center" vertical="center"/>
    </xf>
    <xf numFmtId="0" fontId="12" fillId="0" borderId="85" xfId="8" applyFont="1" applyBorder="1" applyAlignment="1">
      <alignment horizontal="center" vertical="center"/>
    </xf>
    <xf numFmtId="0" fontId="12" fillId="11" borderId="385" xfId="8" applyFont="1" applyFill="1" applyBorder="1" applyAlignment="1">
      <alignment horizontal="center" vertical="center"/>
    </xf>
    <xf numFmtId="0" fontId="12" fillId="11" borderId="386" xfId="8" applyFont="1" applyFill="1" applyBorder="1" applyAlignment="1">
      <alignment horizontal="center" vertical="center"/>
    </xf>
    <xf numFmtId="0" fontId="12" fillId="11" borderId="387" xfId="8" applyFont="1" applyFill="1" applyBorder="1" applyAlignment="1">
      <alignment horizontal="left" vertical="center"/>
    </xf>
    <xf numFmtId="0" fontId="24" fillId="0" borderId="0" xfId="21" applyFont="1">
      <alignment vertical="center"/>
    </xf>
    <xf numFmtId="0" fontId="9" fillId="0" borderId="0" xfId="8" applyFont="1">
      <alignment vertical="center"/>
      <extLst>
        <ext xmlns:xfpb="http://schemas.microsoft.com/office/spreadsheetml/2022/featurepropertybag" uri="{C7286773-470A-42A8-94C5-96B5CB345126}">
          <xfpb:xfComplement i="0"/>
        </ext>
      </extLst>
    </xf>
    <xf numFmtId="0" fontId="9" fillId="0" borderId="0" xfId="8" applyFont="1" applyAlignment="1">
      <alignment vertical="center" textRotation="255" wrapText="1"/>
    </xf>
    <xf numFmtId="0" fontId="9" fillId="3" borderId="0" xfId="8" applyFont="1" applyFill="1">
      <alignment vertical="center"/>
    </xf>
    <xf numFmtId="0" fontId="9" fillId="3" borderId="0" xfId="8" applyFont="1" applyFill="1" applyAlignment="1">
      <alignment vertical="center" textRotation="255" wrapText="1"/>
    </xf>
    <xf numFmtId="0" fontId="12" fillId="3" borderId="0" xfId="8" applyFont="1" applyFill="1">
      <alignment vertical="center"/>
    </xf>
    <xf numFmtId="0" fontId="24" fillId="0" borderId="354" xfId="8" applyFont="1" applyBorder="1" applyAlignment="1">
      <alignment vertical="center" textRotation="255" wrapText="1"/>
    </xf>
    <xf numFmtId="0" fontId="24" fillId="0" borderId="354" xfId="8" applyFont="1" applyBorder="1" applyAlignment="1">
      <alignment vertical="center" wrapText="1"/>
    </xf>
    <xf numFmtId="0" fontId="24" fillId="0" borderId="362" xfId="8" applyFont="1" applyBorder="1" applyAlignment="1">
      <alignment vertical="center" wrapText="1"/>
    </xf>
    <xf numFmtId="0" fontId="33" fillId="0" borderId="20" xfId="7" applyFont="1" applyBorder="1" applyAlignment="1">
      <alignment vertical="center" wrapText="1"/>
    </xf>
    <xf numFmtId="0" fontId="219" fillId="0" borderId="11" xfId="7" applyFont="1" applyBorder="1" applyAlignment="1">
      <alignment horizontal="center" vertical="center" shrinkToFit="1"/>
    </xf>
    <xf numFmtId="0" fontId="219" fillId="0" borderId="153" xfId="0" applyFont="1" applyBorder="1" applyAlignment="1">
      <alignment horizontal="center" vertical="center"/>
    </xf>
    <xf numFmtId="0" fontId="219" fillId="0" borderId="10" xfId="0" applyFont="1" applyBorder="1" applyAlignment="1">
      <alignment horizontal="center" vertical="center"/>
    </xf>
    <xf numFmtId="0" fontId="219" fillId="0" borderId="23" xfId="0" applyFont="1" applyBorder="1" applyAlignment="1">
      <alignment horizontal="center" vertical="center"/>
    </xf>
    <xf numFmtId="0" fontId="175" fillId="0" borderId="40" xfId="8" applyFont="1" applyBorder="1" applyAlignment="1">
      <alignment horizontal="left" vertical="center" wrapText="1"/>
    </xf>
    <xf numFmtId="0" fontId="110" fillId="0" borderId="0" xfId="8" applyFont="1" applyAlignment="1">
      <alignment horizontal="left" vertical="center" wrapText="1"/>
    </xf>
    <xf numFmtId="0" fontId="108" fillId="0" borderId="22" xfId="8" applyFont="1" applyBorder="1" applyAlignment="1">
      <alignment horizontal="center" vertical="center" wrapText="1"/>
    </xf>
    <xf numFmtId="0" fontId="108" fillId="0" borderId="151" xfId="8" applyFont="1" applyBorder="1" applyAlignment="1">
      <alignment horizontal="center" vertical="center" wrapText="1"/>
    </xf>
    <xf numFmtId="0" fontId="108" fillId="0" borderId="362" xfId="8" applyFont="1" applyBorder="1" applyAlignment="1">
      <alignment horizontal="left" vertical="center" wrapText="1"/>
    </xf>
    <xf numFmtId="0" fontId="108" fillId="0" borderId="354" xfId="8" applyFont="1" applyBorder="1" applyAlignment="1">
      <alignment horizontal="left" vertical="center" wrapText="1"/>
    </xf>
    <xf numFmtId="0" fontId="108" fillId="0" borderId="366" xfId="8" applyFont="1" applyBorder="1" applyAlignment="1">
      <alignment horizontal="left" vertical="center" wrapText="1"/>
    </xf>
    <xf numFmtId="0" fontId="108" fillId="0" borderId="154" xfId="8" applyFont="1" applyBorder="1" applyAlignment="1">
      <alignment horizontal="center" vertical="center" wrapText="1"/>
    </xf>
    <xf numFmtId="0" fontId="108" fillId="0" borderId="300" xfId="8" applyFont="1" applyBorder="1" applyAlignment="1">
      <alignment horizontal="center" vertical="center" wrapText="1"/>
    </xf>
    <xf numFmtId="0" fontId="108" fillId="0" borderId="148" xfId="8" applyFont="1" applyBorder="1" applyAlignment="1">
      <alignment horizontal="center" vertical="center"/>
    </xf>
    <xf numFmtId="0" fontId="108" fillId="0" borderId="150" xfId="8" applyFont="1" applyBorder="1" applyAlignment="1">
      <alignment horizontal="center" vertical="center"/>
    </xf>
    <xf numFmtId="0" fontId="108" fillId="0" borderId="152" xfId="8" applyFont="1" applyBorder="1" applyAlignment="1">
      <alignment horizontal="center" vertical="center"/>
    </xf>
    <xf numFmtId="0" fontId="108" fillId="0" borderId="40" xfId="8" applyFont="1" applyBorder="1" applyAlignment="1">
      <alignment horizontal="left" vertical="center" wrapText="1"/>
    </xf>
    <xf numFmtId="0" fontId="108" fillId="0" borderId="149" xfId="8" applyFont="1" applyBorder="1" applyAlignment="1">
      <alignment horizontal="left" vertical="center" wrapText="1"/>
    </xf>
    <xf numFmtId="0" fontId="106" fillId="0" borderId="22" xfId="0" applyFont="1" applyBorder="1" applyAlignment="1">
      <alignment horizontal="center" vertical="center" wrapText="1"/>
    </xf>
    <xf numFmtId="0" fontId="106" fillId="0" borderId="151" xfId="0" applyFont="1" applyBorder="1" applyAlignment="1">
      <alignment horizontal="center" vertical="center" wrapText="1"/>
    </xf>
    <xf numFmtId="0" fontId="106" fillId="0" borderId="155" xfId="0" applyFont="1" applyBorder="1" applyAlignment="1">
      <alignment horizontal="center" vertical="center" wrapText="1"/>
    </xf>
    <xf numFmtId="0" fontId="106" fillId="0" borderId="156" xfId="0" applyFont="1" applyBorder="1" applyAlignment="1">
      <alignment horizontal="center" vertical="center" wrapText="1"/>
    </xf>
    <xf numFmtId="0" fontId="108" fillId="0" borderId="148" xfId="8" applyFont="1" applyBorder="1" applyAlignment="1">
      <alignment horizontal="center" vertical="center" wrapText="1"/>
    </xf>
    <xf numFmtId="0" fontId="108" fillId="0" borderId="150" xfId="8" applyFont="1" applyBorder="1" applyAlignment="1">
      <alignment horizontal="center" vertical="center" wrapText="1"/>
    </xf>
    <xf numFmtId="0" fontId="108" fillId="0" borderId="152" xfId="8" applyFont="1" applyBorder="1" applyAlignment="1">
      <alignment horizontal="center" vertical="center" wrapText="1"/>
    </xf>
    <xf numFmtId="0" fontId="108" fillId="0" borderId="42" xfId="8" applyFont="1" applyBorder="1" applyAlignment="1">
      <alignment horizontal="left" vertical="center" wrapText="1"/>
    </xf>
    <xf numFmtId="0" fontId="106" fillId="0" borderId="0" xfId="8" applyFont="1" applyAlignment="1">
      <alignment horizontal="right" vertical="center"/>
    </xf>
    <xf numFmtId="0" fontId="61" fillId="0" borderId="0" xfId="8" applyFont="1" applyAlignment="1">
      <alignment horizontal="center" vertical="center"/>
    </xf>
    <xf numFmtId="0" fontId="62" fillId="0" borderId="336" xfId="8" applyFont="1" applyBorder="1" applyAlignment="1">
      <alignment horizontal="center" vertical="center"/>
    </xf>
    <xf numFmtId="0" fontId="62" fillId="0" borderId="330" xfId="8" applyFont="1" applyBorder="1" applyAlignment="1">
      <alignment horizontal="center" vertical="center"/>
    </xf>
    <xf numFmtId="0" fontId="62" fillId="0" borderId="331" xfId="8" applyFont="1" applyBorder="1" applyAlignment="1">
      <alignment horizontal="center" vertical="center"/>
    </xf>
    <xf numFmtId="0" fontId="62" fillId="0" borderId="332" xfId="8"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center" vertical="center"/>
    </xf>
    <xf numFmtId="0" fontId="39" fillId="0" borderId="9" xfId="0" applyFont="1" applyBorder="1" applyAlignment="1">
      <alignment horizontal="center" vertical="center"/>
    </xf>
    <xf numFmtId="0" fontId="37" fillId="0" borderId="296" xfId="0" applyFont="1" applyBorder="1" applyAlignment="1">
      <alignment horizontal="center" vertical="center"/>
    </xf>
    <xf numFmtId="0" fontId="37" fillId="0" borderId="297" xfId="0" applyFont="1" applyBorder="1" applyAlignment="1">
      <alignment horizontal="center" vertical="center"/>
    </xf>
    <xf numFmtId="0" fontId="37" fillId="0" borderId="298" xfId="0" applyFont="1" applyBorder="1" applyAlignment="1">
      <alignment horizontal="center" vertical="center"/>
    </xf>
    <xf numFmtId="0" fontId="37" fillId="0" borderId="299" xfId="0" applyFont="1" applyBorder="1" applyAlignment="1">
      <alignment horizontal="center" vertical="center"/>
    </xf>
    <xf numFmtId="0" fontId="37" fillId="0" borderId="296" xfId="0" applyFont="1" applyBorder="1" applyAlignment="1">
      <alignment horizontal="center" vertical="center" shrinkToFit="1"/>
    </xf>
    <xf numFmtId="0" fontId="37" fillId="0" borderId="297" xfId="0" applyFont="1" applyBorder="1" applyAlignment="1">
      <alignment horizontal="center" vertical="center" shrinkToFit="1"/>
    </xf>
    <xf numFmtId="0" fontId="37" fillId="0" borderId="298" xfId="0" applyFont="1" applyBorder="1" applyAlignment="1">
      <alignment horizontal="center" vertical="center" shrinkToFit="1"/>
    </xf>
    <xf numFmtId="0" fontId="37" fillId="0" borderId="0" xfId="0" applyFont="1" applyAlignment="1">
      <alignment horizontal="left" vertical="center" wrapText="1"/>
    </xf>
    <xf numFmtId="0" fontId="37" fillId="0" borderId="9" xfId="0" applyFont="1" applyBorder="1" applyAlignment="1">
      <alignment horizontal="left" vertical="center" wrapText="1"/>
    </xf>
    <xf numFmtId="0" fontId="37" fillId="0" borderId="0" xfId="0" applyFont="1" applyAlignment="1">
      <alignment horizontal="right" vertical="top"/>
    </xf>
    <xf numFmtId="0" fontId="37" fillId="0" borderId="0" xfId="0" applyFont="1" applyAlignment="1">
      <alignment horizontal="center" vertical="center"/>
    </xf>
    <xf numFmtId="0" fontId="37" fillId="0" borderId="0" xfId="0" applyFont="1" applyAlignment="1">
      <alignment horizontal="left" vertical="top" wrapText="1"/>
    </xf>
    <xf numFmtId="0" fontId="37" fillId="0" borderId="9" xfId="0" applyFont="1" applyBorder="1" applyAlignment="1">
      <alignment horizontal="left" vertical="top" wrapText="1"/>
    </xf>
    <xf numFmtId="0" fontId="37" fillId="0" borderId="0" xfId="0" applyFont="1" applyAlignment="1">
      <alignment horizontal="left" vertical="center"/>
    </xf>
    <xf numFmtId="0" fontId="37" fillId="0" borderId="9" xfId="0" applyFont="1" applyBorder="1" applyAlignment="1">
      <alignment horizontal="left" vertical="center"/>
    </xf>
    <xf numFmtId="0" fontId="41" fillId="0" borderId="296" xfId="0" applyFont="1" applyBorder="1" applyAlignment="1">
      <alignment horizontal="center" vertical="center"/>
    </xf>
    <xf numFmtId="0" fontId="41" fillId="0" borderId="297" xfId="0" applyFont="1" applyBorder="1" applyAlignment="1">
      <alignment horizontal="center" vertical="center"/>
    </xf>
    <xf numFmtId="0" fontId="41" fillId="0" borderId="298" xfId="0" applyFont="1" applyBorder="1" applyAlignment="1">
      <alignment horizontal="center" vertical="center"/>
    </xf>
    <xf numFmtId="0" fontId="37" fillId="0" borderId="296" xfId="0" applyFont="1" applyBorder="1" applyAlignment="1">
      <alignment horizontal="center" vertical="center" wrapText="1"/>
    </xf>
    <xf numFmtId="0" fontId="37" fillId="0" borderId="297" xfId="0" applyFont="1" applyBorder="1" applyAlignment="1">
      <alignment horizontal="center" vertical="center" wrapText="1"/>
    </xf>
    <xf numFmtId="0" fontId="37" fillId="0" borderId="298" xfId="0" applyFont="1" applyBorder="1" applyAlignment="1">
      <alignment horizontal="center" vertical="center" wrapText="1"/>
    </xf>
    <xf numFmtId="0" fontId="37" fillId="0" borderId="299" xfId="0" applyFont="1" applyBorder="1" applyAlignment="1">
      <alignment horizontal="left" vertical="center" wrapText="1"/>
    </xf>
    <xf numFmtId="0" fontId="37" fillId="0" borderId="307" xfId="0" applyFont="1" applyBorder="1" applyAlignment="1">
      <alignment horizontal="right" vertical="center"/>
    </xf>
    <xf numFmtId="0" fontId="37" fillId="0" borderId="306" xfId="0" applyFont="1" applyBorder="1" applyAlignment="1">
      <alignment horizontal="right" vertical="center"/>
    </xf>
    <xf numFmtId="0" fontId="37" fillId="0" borderId="305" xfId="0" applyFont="1" applyBorder="1" applyAlignment="1">
      <alignment horizontal="right" vertical="center"/>
    </xf>
    <xf numFmtId="0" fontId="37" fillId="0" borderId="299" xfId="0" applyFont="1" applyBorder="1" applyAlignment="1">
      <alignment horizontal="right" vertical="center"/>
    </xf>
    <xf numFmtId="0" fontId="41" fillId="0" borderId="16" xfId="0" applyFont="1" applyBorder="1" applyAlignment="1">
      <alignment horizontal="right" vertical="center"/>
    </xf>
    <xf numFmtId="0" fontId="42" fillId="0" borderId="0" xfId="0" applyFont="1" applyAlignment="1">
      <alignment horizontal="left" vertical="center" wrapText="1"/>
    </xf>
    <xf numFmtId="0" fontId="42" fillId="0" borderId="9" xfId="0" applyFont="1" applyBorder="1" applyAlignment="1">
      <alignment horizontal="left" vertical="center" wrapText="1"/>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right" vertical="center"/>
    </xf>
    <xf numFmtId="0" fontId="37" fillId="0" borderId="296" xfId="0" applyFont="1" applyBorder="1" applyAlignment="1">
      <alignment horizontal="right" vertical="center"/>
    </xf>
    <xf numFmtId="0" fontId="37" fillId="0" borderId="297" xfId="0" applyFont="1" applyBorder="1" applyAlignment="1">
      <alignment horizontal="right" vertical="center"/>
    </xf>
    <xf numFmtId="0" fontId="37" fillId="0" borderId="298" xfId="0" applyFont="1" applyBorder="1" applyAlignment="1">
      <alignment horizontal="right" vertical="center"/>
    </xf>
    <xf numFmtId="0" fontId="37" fillId="0" borderId="307" xfId="0" applyFont="1" applyBorder="1" applyAlignment="1">
      <alignment horizontal="center" vertical="center" wrapText="1"/>
    </xf>
    <xf numFmtId="0" fontId="37" fillId="0" borderId="306" xfId="0" applyFont="1" applyBorder="1" applyAlignment="1">
      <alignment horizontal="center" vertical="center" wrapText="1"/>
    </xf>
    <xf numFmtId="0" fontId="37" fillId="0" borderId="305"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4" xfId="0" applyFont="1" applyBorder="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top"/>
    </xf>
    <xf numFmtId="0" fontId="37" fillId="0" borderId="9" xfId="0" applyFont="1" applyBorder="1" applyAlignment="1">
      <alignment horizontal="left" vertical="top"/>
    </xf>
    <xf numFmtId="0" fontId="44" fillId="0" borderId="296" xfId="0" applyFont="1" applyBorder="1" applyAlignment="1">
      <alignment horizontal="center" vertical="center" wrapText="1"/>
    </xf>
    <xf numFmtId="0" fontId="44" fillId="0" borderId="297" xfId="0" applyFont="1" applyBorder="1" applyAlignment="1">
      <alignment horizontal="center" vertical="center" wrapText="1"/>
    </xf>
    <xf numFmtId="0" fontId="44" fillId="0" borderId="298" xfId="0" applyFont="1" applyBorder="1" applyAlignment="1">
      <alignment horizontal="center" vertical="center" wrapText="1"/>
    </xf>
    <xf numFmtId="0" fontId="37" fillId="0" borderId="299" xfId="0" applyFont="1" applyBorder="1" applyAlignment="1">
      <alignment horizontal="left" vertical="center"/>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10" xfId="0" applyFont="1" applyBorder="1" applyAlignment="1">
      <alignment horizontal="center" vertical="center" wrapText="1"/>
    </xf>
    <xf numFmtId="0" fontId="37" fillId="0" borderId="0" xfId="0" applyFont="1" applyAlignment="1">
      <alignment horizontal="center" vertical="center" wrapText="1"/>
    </xf>
    <xf numFmtId="0" fontId="37" fillId="0" borderId="9" xfId="0" applyFont="1" applyBorder="1" applyAlignment="1">
      <alignment horizontal="center" vertical="center" wrapText="1"/>
    </xf>
    <xf numFmtId="0" fontId="41" fillId="0" borderId="296" xfId="0" applyFont="1" applyBorder="1" applyAlignment="1">
      <alignment horizontal="right" vertical="center"/>
    </xf>
    <xf numFmtId="0" fontId="41" fillId="0" borderId="297" xfId="0" applyFont="1" applyBorder="1" applyAlignment="1">
      <alignment horizontal="right" vertical="center"/>
    </xf>
    <xf numFmtId="0" fontId="41" fillId="0" borderId="298" xfId="0" applyFont="1" applyBorder="1" applyAlignment="1">
      <alignment horizontal="right" vertical="center"/>
    </xf>
    <xf numFmtId="0" fontId="37" fillId="0" borderId="13" xfId="0" applyFont="1" applyBorder="1" applyAlignment="1">
      <alignment horizontal="center" vertical="center"/>
    </xf>
    <xf numFmtId="0" fontId="37" fillId="0" borderId="14" xfId="0" applyFont="1" applyBorder="1" applyAlignment="1">
      <alignment horizontal="center" vertical="center"/>
    </xf>
    <xf numFmtId="0" fontId="45" fillId="0" borderId="10" xfId="0" applyFont="1" applyBorder="1" applyAlignment="1">
      <alignment horizontal="center" vertical="center"/>
    </xf>
    <xf numFmtId="0" fontId="45" fillId="0" borderId="0" xfId="0" applyFont="1" applyAlignment="1">
      <alignment horizontal="center" vertical="center"/>
    </xf>
    <xf numFmtId="0" fontId="45" fillId="0" borderId="9" xfId="0" applyFont="1" applyBorder="1" applyAlignment="1">
      <alignment horizontal="center" vertical="center"/>
    </xf>
    <xf numFmtId="0" fontId="36" fillId="0" borderId="0" xfId="0" applyFont="1" applyAlignment="1">
      <alignment horizontal="right" vertical="top"/>
    </xf>
    <xf numFmtId="0" fontId="36" fillId="0" borderId="0" xfId="0" applyFont="1" applyAlignment="1">
      <alignment horizontal="center" vertical="center"/>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0" xfId="0" applyFont="1" applyAlignment="1">
      <alignment horizontal="left" vertical="top" wrapText="1"/>
    </xf>
    <xf numFmtId="0" fontId="36" fillId="0" borderId="9" xfId="0" applyFont="1" applyBorder="1" applyAlignment="1">
      <alignment horizontal="left" vertical="top" wrapText="1"/>
    </xf>
    <xf numFmtId="0" fontId="36" fillId="0" borderId="0" xfId="0" applyFont="1" applyAlignment="1">
      <alignment horizontal="left" vertical="top"/>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299" xfId="0" applyFont="1" applyBorder="1" applyAlignment="1">
      <alignment horizontal="left" vertical="center" wrapText="1"/>
    </xf>
    <xf numFmtId="0" fontId="36" fillId="0" borderId="299" xfId="0" applyFont="1" applyBorder="1" applyAlignment="1">
      <alignment horizontal="right" vertical="center"/>
    </xf>
    <xf numFmtId="0" fontId="47" fillId="0" borderId="16" xfId="0" applyFont="1" applyBorder="1" applyAlignment="1">
      <alignment horizontal="right" vertical="center"/>
    </xf>
    <xf numFmtId="0" fontId="48" fillId="0" borderId="0" xfId="0" applyFont="1" applyAlignment="1">
      <alignment horizontal="left" vertical="center" wrapText="1"/>
    </xf>
    <xf numFmtId="0" fontId="48" fillId="0" borderId="9" xfId="0" applyFont="1" applyBorder="1" applyAlignment="1">
      <alignment horizontal="left" vertical="center" wrapText="1"/>
    </xf>
    <xf numFmtId="0" fontId="47" fillId="0" borderId="296" xfId="0" applyFont="1" applyBorder="1" applyAlignment="1">
      <alignment horizontal="center" vertical="center"/>
    </xf>
    <xf numFmtId="0" fontId="47" fillId="0" borderId="297" xfId="0" applyFont="1" applyBorder="1" applyAlignment="1">
      <alignment horizontal="center" vertical="center"/>
    </xf>
    <xf numFmtId="0" fontId="47" fillId="0" borderId="298" xfId="0" applyFont="1" applyBorder="1" applyAlignment="1">
      <alignment horizontal="center" vertical="center"/>
    </xf>
    <xf numFmtId="0" fontId="36" fillId="0" borderId="296" xfId="0" applyFont="1" applyBorder="1" applyAlignment="1">
      <alignment horizontal="center" vertical="center" wrapText="1"/>
    </xf>
    <xf numFmtId="0" fontId="36" fillId="0" borderId="297" xfId="0" applyFont="1" applyBorder="1" applyAlignment="1">
      <alignment horizontal="center" vertical="center"/>
    </xf>
    <xf numFmtId="0" fontId="36" fillId="0" borderId="298" xfId="0" applyFont="1" applyBorder="1" applyAlignment="1">
      <alignment horizontal="center" vertical="center"/>
    </xf>
    <xf numFmtId="0" fontId="36" fillId="0" borderId="297" xfId="0" applyFont="1" applyBorder="1" applyAlignment="1">
      <alignment horizontal="center" vertical="center" wrapText="1"/>
    </xf>
    <xf numFmtId="0" fontId="36" fillId="0" borderId="298" xfId="0" applyFont="1" applyBorder="1" applyAlignment="1">
      <alignment horizontal="center" vertical="center" wrapText="1"/>
    </xf>
    <xf numFmtId="0" fontId="36" fillId="0" borderId="307" xfId="0" applyFont="1" applyBorder="1" applyAlignment="1">
      <alignment horizontal="right" vertical="center"/>
    </xf>
    <xf numFmtId="0" fontId="36" fillId="0" borderId="306" xfId="0" applyFont="1" applyBorder="1" applyAlignment="1">
      <alignment horizontal="right" vertical="center"/>
    </xf>
    <xf numFmtId="0" fontId="36" fillId="0" borderId="305" xfId="0" applyFont="1" applyBorder="1" applyAlignment="1">
      <alignment horizontal="right" vertical="center"/>
    </xf>
    <xf numFmtId="0" fontId="36" fillId="0" borderId="16" xfId="0" applyFont="1" applyBorder="1" applyAlignment="1">
      <alignment horizontal="right" vertical="center"/>
    </xf>
    <xf numFmtId="0" fontId="36" fillId="0" borderId="296" xfId="0" applyFont="1" applyBorder="1" applyAlignment="1">
      <alignment horizontal="center" vertical="center"/>
    </xf>
    <xf numFmtId="0" fontId="36" fillId="0" borderId="296" xfId="0" applyFont="1" applyBorder="1" applyAlignment="1">
      <alignment horizontal="right" vertical="center"/>
    </xf>
    <xf numFmtId="0" fontId="36" fillId="0" borderId="298" xfId="0" applyFont="1" applyBorder="1" applyAlignment="1">
      <alignment horizontal="right" vertical="center"/>
    </xf>
    <xf numFmtId="0" fontId="36" fillId="0" borderId="13"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299" xfId="0" applyFont="1" applyBorder="1" applyAlignment="1">
      <alignment horizontal="center" vertical="center"/>
    </xf>
    <xf numFmtId="0" fontId="36" fillId="0" borderId="307" xfId="0" applyFont="1" applyBorder="1" applyAlignment="1">
      <alignment horizontal="center" vertical="center" wrapText="1"/>
    </xf>
    <xf numFmtId="0" fontId="36" fillId="0" borderId="306" xfId="0" applyFont="1" applyBorder="1" applyAlignment="1">
      <alignment horizontal="center" vertical="center" wrapText="1"/>
    </xf>
    <xf numFmtId="0" fontId="36" fillId="0" borderId="30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3" xfId="0" applyFont="1" applyBorder="1" applyAlignment="1">
      <alignment horizontal="left" vertical="top" wrapText="1"/>
    </xf>
    <xf numFmtId="0" fontId="36" fillId="0" borderId="4" xfId="0" applyFont="1" applyBorder="1" applyAlignment="1">
      <alignment horizontal="left" vertical="top" wrapText="1"/>
    </xf>
    <xf numFmtId="0" fontId="37" fillId="0" borderId="10" xfId="0" applyFont="1" applyBorder="1" applyAlignment="1">
      <alignment horizontal="center" vertical="center"/>
    </xf>
    <xf numFmtId="0" fontId="37" fillId="0" borderId="9" xfId="0" applyFont="1" applyBorder="1" applyAlignment="1">
      <alignment horizontal="center" vertical="center"/>
    </xf>
    <xf numFmtId="0" fontId="41" fillId="0" borderId="296" xfId="0" applyFont="1" applyBorder="1" applyAlignment="1">
      <alignment horizontal="center" vertical="center" wrapText="1"/>
    </xf>
    <xf numFmtId="0" fontId="41" fillId="0" borderId="297" xfId="0" applyFont="1" applyBorder="1" applyAlignment="1">
      <alignment horizontal="center" vertical="center" wrapText="1"/>
    </xf>
    <xf numFmtId="0" fontId="41" fillId="0" borderId="298" xfId="0" applyFont="1" applyBorder="1" applyAlignment="1">
      <alignment horizontal="center" vertical="center" wrapText="1"/>
    </xf>
    <xf numFmtId="0" fontId="51" fillId="3" borderId="336" xfId="32" applyFont="1" applyFill="1" applyBorder="1" applyAlignment="1">
      <alignment horizontal="center" vertical="center"/>
    </xf>
    <xf numFmtId="0" fontId="51" fillId="0" borderId="330" xfId="32" applyFont="1" applyBorder="1" applyAlignment="1">
      <alignment horizontal="center" vertical="center"/>
    </xf>
    <xf numFmtId="0" fontId="51" fillId="0" borderId="331" xfId="32" applyFont="1" applyBorder="1" applyAlignment="1">
      <alignment horizontal="center" vertical="center"/>
    </xf>
    <xf numFmtId="0" fontId="51" fillId="0" borderId="332" xfId="32" applyFont="1" applyBorder="1" applyAlignment="1">
      <alignment horizontal="center" vertical="center"/>
    </xf>
    <xf numFmtId="0" fontId="51" fillId="4" borderId="362" xfId="32" applyFont="1" applyFill="1" applyBorder="1" applyAlignment="1">
      <alignment horizontal="center" vertical="center"/>
    </xf>
    <xf numFmtId="0" fontId="51" fillId="4" borderId="353" xfId="32" applyFont="1" applyFill="1" applyBorder="1" applyAlignment="1">
      <alignment horizontal="center" vertical="center"/>
    </xf>
    <xf numFmtId="0" fontId="51" fillId="4" borderId="11" xfId="32" applyFont="1" applyFill="1" applyBorder="1" applyAlignment="1">
      <alignment horizontal="center" vertical="center"/>
    </xf>
    <xf numFmtId="0" fontId="51" fillId="4" borderId="4" xfId="32" applyFont="1" applyFill="1" applyBorder="1" applyAlignment="1">
      <alignment horizontal="center" vertical="center"/>
    </xf>
    <xf numFmtId="0" fontId="52" fillId="0" borderId="362" xfId="32" applyFont="1" applyBorder="1" applyAlignment="1">
      <alignment horizontal="center" vertical="center"/>
    </xf>
    <xf numFmtId="0" fontId="52" fillId="0" borderId="354" xfId="32" applyFont="1" applyBorder="1" applyAlignment="1">
      <alignment horizontal="center" vertical="center"/>
    </xf>
    <xf numFmtId="0" fontId="52" fillId="0" borderId="353" xfId="32" applyFont="1" applyBorder="1" applyAlignment="1">
      <alignment horizontal="center" vertical="center"/>
    </xf>
    <xf numFmtId="0" fontId="52" fillId="0" borderId="11" xfId="32" applyFont="1" applyBorder="1" applyAlignment="1">
      <alignment horizontal="center" vertical="center"/>
    </xf>
    <xf numFmtId="0" fontId="52" fillId="0" borderId="3" xfId="32" applyFont="1" applyBorder="1" applyAlignment="1">
      <alignment horizontal="center" vertical="center"/>
    </xf>
    <xf numFmtId="0" fontId="52" fillId="0" borderId="4" xfId="32" applyFont="1" applyBorder="1" applyAlignment="1">
      <alignment horizontal="center" vertical="center"/>
    </xf>
    <xf numFmtId="0" fontId="51" fillId="4" borderId="336" xfId="32" applyFont="1" applyFill="1" applyBorder="1" applyAlignment="1">
      <alignment horizontal="center" vertical="center"/>
    </xf>
    <xf numFmtId="0" fontId="53" fillId="0" borderId="0" xfId="32" applyFont="1">
      <alignment vertical="center"/>
    </xf>
    <xf numFmtId="0" fontId="51" fillId="3" borderId="362" xfId="32" applyFont="1" applyFill="1" applyBorder="1" applyAlignment="1">
      <alignment horizontal="center" vertical="center"/>
    </xf>
    <xf numFmtId="0" fontId="51" fillId="3" borderId="354" xfId="32" applyFont="1" applyFill="1" applyBorder="1" applyAlignment="1">
      <alignment horizontal="center" vertical="center"/>
    </xf>
    <xf numFmtId="0" fontId="51" fillId="3" borderId="353" xfId="32" applyFont="1" applyFill="1" applyBorder="1" applyAlignment="1">
      <alignment horizontal="center" vertical="center"/>
    </xf>
    <xf numFmtId="0" fontId="51" fillId="0" borderId="0" xfId="32" applyFont="1" applyAlignment="1">
      <alignment horizontal="center" vertical="center"/>
    </xf>
    <xf numFmtId="0" fontId="51" fillId="0" borderId="3" xfId="32" applyFont="1" applyBorder="1" applyAlignment="1">
      <alignment horizontal="center" vertical="center"/>
    </xf>
    <xf numFmtId="0" fontId="49" fillId="0" borderId="0" xfId="32" applyFont="1" applyAlignment="1">
      <alignment horizontal="center" vertical="center" wrapText="1"/>
    </xf>
    <xf numFmtId="0" fontId="51" fillId="3" borderId="330" xfId="32" applyFont="1" applyFill="1" applyBorder="1" applyAlignment="1">
      <alignment horizontal="center" vertical="center"/>
    </xf>
    <xf numFmtId="0" fontId="51" fillId="3" borderId="331" xfId="32" applyFont="1" applyFill="1" applyBorder="1" applyAlignment="1">
      <alignment horizontal="center" vertical="center"/>
    </xf>
    <xf numFmtId="0" fontId="51" fillId="3" borderId="332" xfId="32" applyFont="1" applyFill="1" applyBorder="1" applyAlignment="1">
      <alignment horizontal="center" vertical="center"/>
    </xf>
    <xf numFmtId="0" fontId="51" fillId="0" borderId="336" xfId="32" applyFont="1" applyBorder="1" applyAlignment="1">
      <alignment horizontal="center" vertical="center"/>
    </xf>
    <xf numFmtId="0" fontId="51" fillId="3" borderId="330" xfId="32" applyFont="1" applyFill="1" applyBorder="1" applyAlignment="1">
      <alignment horizontal="center" vertical="center" wrapText="1"/>
    </xf>
    <xf numFmtId="0" fontId="51" fillId="3" borderId="331" xfId="32" applyFont="1" applyFill="1" applyBorder="1" applyAlignment="1">
      <alignment horizontal="center" vertical="center" wrapText="1"/>
    </xf>
    <xf numFmtId="0" fontId="51" fillId="3" borderId="332" xfId="32" applyFont="1" applyFill="1" applyBorder="1" applyAlignment="1">
      <alignment horizontal="center" vertical="center" wrapText="1"/>
    </xf>
    <xf numFmtId="0" fontId="51" fillId="3" borderId="362" xfId="32" applyFont="1" applyFill="1" applyBorder="1" applyAlignment="1">
      <alignment horizontal="center" vertical="center" wrapText="1"/>
    </xf>
    <xf numFmtId="0" fontId="51" fillId="3" borderId="354" xfId="32" applyFont="1" applyFill="1" applyBorder="1" applyAlignment="1">
      <alignment horizontal="center" vertical="center" wrapText="1"/>
    </xf>
    <xf numFmtId="0" fontId="51" fillId="3" borderId="353" xfId="32" applyFont="1" applyFill="1" applyBorder="1" applyAlignment="1">
      <alignment horizontal="center" vertical="center" wrapText="1"/>
    </xf>
    <xf numFmtId="0" fontId="51" fillId="3" borderId="11" xfId="32" applyFont="1" applyFill="1" applyBorder="1" applyAlignment="1">
      <alignment horizontal="center" vertical="center" wrapText="1"/>
    </xf>
    <xf numFmtId="0" fontId="51" fillId="3" borderId="3" xfId="32" applyFont="1" applyFill="1" applyBorder="1" applyAlignment="1">
      <alignment horizontal="center" vertical="center" wrapText="1"/>
    </xf>
    <xf numFmtId="0" fontId="51" fillId="3" borderId="4" xfId="32" applyFont="1" applyFill="1" applyBorder="1" applyAlignment="1">
      <alignment horizontal="center" vertical="center" wrapText="1"/>
    </xf>
    <xf numFmtId="0" fontId="52" fillId="0" borderId="0" xfId="32" applyFont="1" applyAlignment="1">
      <alignment horizontal="left" vertical="top" wrapText="1"/>
    </xf>
    <xf numFmtId="0" fontId="56" fillId="3" borderId="330" xfId="32" applyFont="1" applyFill="1" applyBorder="1" applyAlignment="1">
      <alignment horizontal="left" vertical="center" wrapText="1"/>
    </xf>
    <xf numFmtId="0" fontId="56" fillId="3" borderId="331" xfId="32" applyFont="1" applyFill="1" applyBorder="1" applyAlignment="1">
      <alignment horizontal="left" vertical="center"/>
    </xf>
    <xf numFmtId="0" fontId="56" fillId="3" borderId="332" xfId="32" applyFont="1" applyFill="1" applyBorder="1" applyAlignment="1">
      <alignment horizontal="left" vertical="center"/>
    </xf>
    <xf numFmtId="0" fontId="51" fillId="0" borderId="362" xfId="32" applyFont="1" applyBorder="1" applyAlignment="1">
      <alignment horizontal="center" vertical="center"/>
    </xf>
    <xf numFmtId="0" fontId="51" fillId="0" borderId="354" xfId="32" applyFont="1" applyBorder="1" applyAlignment="1">
      <alignment horizontal="center" vertical="center"/>
    </xf>
    <xf numFmtId="0" fontId="51" fillId="0" borderId="353" xfId="32" applyFont="1" applyBorder="1" applyAlignment="1">
      <alignment horizontal="center" vertical="center"/>
    </xf>
    <xf numFmtId="0" fontId="51" fillId="0" borderId="10" xfId="32" applyFont="1" applyBorder="1" applyAlignment="1">
      <alignment horizontal="center" vertical="center"/>
    </xf>
    <xf numFmtId="0" fontId="51" fillId="0" borderId="9" xfId="32" applyFont="1" applyBorder="1" applyAlignment="1">
      <alignment horizontal="center" vertical="center"/>
    </xf>
    <xf numFmtId="0" fontId="51" fillId="0" borderId="11" xfId="32" applyFont="1" applyBorder="1" applyAlignment="1">
      <alignment horizontal="center" vertical="center"/>
    </xf>
    <xf numFmtId="0" fontId="51" fillId="0" borderId="4" xfId="32" applyFont="1" applyBorder="1" applyAlignment="1">
      <alignment horizontal="center" vertical="center"/>
    </xf>
    <xf numFmtId="0" fontId="51" fillId="3" borderId="330" xfId="32" applyFont="1" applyFill="1" applyBorder="1" applyAlignment="1">
      <alignment horizontal="left" vertical="center"/>
    </xf>
    <xf numFmtId="0" fontId="51" fillId="3" borderId="331" xfId="32" applyFont="1" applyFill="1" applyBorder="1" applyAlignment="1">
      <alignment horizontal="left" vertical="center"/>
    </xf>
    <xf numFmtId="0" fontId="51" fillId="3" borderId="332" xfId="32" applyFont="1" applyFill="1" applyBorder="1" applyAlignment="1">
      <alignment horizontal="left" vertical="center"/>
    </xf>
    <xf numFmtId="0" fontId="52" fillId="0" borderId="331" xfId="32" applyFont="1" applyBorder="1" applyAlignment="1">
      <alignment horizontal="center" vertical="center"/>
    </xf>
    <xf numFmtId="0" fontId="51" fillId="0" borderId="10" xfId="32" applyFont="1" applyBorder="1" applyAlignment="1">
      <alignment horizontal="left" vertical="top" wrapText="1"/>
    </xf>
    <xf numFmtId="0" fontId="51" fillId="0" borderId="0" xfId="32" applyFont="1" applyAlignment="1">
      <alignment horizontal="left" vertical="top" wrapText="1"/>
    </xf>
    <xf numFmtId="0" fontId="51" fillId="0" borderId="9" xfId="32" applyFont="1" applyBorder="1" applyAlignment="1">
      <alignment horizontal="left" vertical="top" wrapText="1"/>
    </xf>
    <xf numFmtId="0" fontId="51" fillId="3" borderId="334" xfId="32" applyFont="1" applyFill="1" applyBorder="1" applyAlignment="1">
      <alignment horizontal="center" vertical="center" textRotation="255"/>
    </xf>
    <xf numFmtId="0" fontId="51" fillId="3" borderId="48" xfId="32" applyFont="1" applyFill="1" applyBorder="1" applyAlignment="1">
      <alignment horizontal="center" vertical="center" textRotation="255"/>
    </xf>
    <xf numFmtId="0" fontId="52" fillId="3" borderId="336" xfId="32" applyFont="1" applyFill="1" applyBorder="1" applyAlignment="1">
      <alignment horizontal="center" vertical="center"/>
    </xf>
    <xf numFmtId="0" fontId="51" fillId="2" borderId="330" xfId="32" applyFont="1" applyFill="1" applyBorder="1" applyAlignment="1">
      <alignment horizontal="center" vertical="center" wrapText="1"/>
    </xf>
    <xf numFmtId="0" fontId="51" fillId="2" borderId="331" xfId="32" applyFont="1" applyFill="1" applyBorder="1" applyAlignment="1">
      <alignment horizontal="center" vertical="center" wrapText="1"/>
    </xf>
    <xf numFmtId="0" fontId="51" fillId="2" borderId="332" xfId="32" applyFont="1" applyFill="1" applyBorder="1" applyAlignment="1">
      <alignment horizontal="center" vertical="center" wrapText="1"/>
    </xf>
    <xf numFmtId="0" fontId="51" fillId="0" borderId="362" xfId="32" applyFont="1" applyBorder="1" applyAlignment="1">
      <alignment horizontal="left" vertical="center" wrapText="1"/>
    </xf>
    <xf numFmtId="0" fontId="51" fillId="0" borderId="354" xfId="32" applyFont="1" applyBorder="1" applyAlignment="1">
      <alignment horizontal="left" vertical="center" wrapText="1"/>
    </xf>
    <xf numFmtId="0" fontId="51" fillId="0" borderId="353" xfId="32" applyFont="1" applyBorder="1" applyAlignment="1">
      <alignment horizontal="left" vertical="center" wrapText="1"/>
    </xf>
    <xf numFmtId="0" fontId="51" fillId="0" borderId="10" xfId="32" applyFont="1" applyBorder="1" applyAlignment="1">
      <alignment horizontal="left" vertical="center" wrapText="1"/>
    </xf>
    <xf numFmtId="0" fontId="51" fillId="0" borderId="0" xfId="32" applyFont="1" applyAlignment="1">
      <alignment horizontal="left" vertical="center" wrapText="1"/>
    </xf>
    <xf numFmtId="0" fontId="51" fillId="0" borderId="9" xfId="32" applyFont="1" applyBorder="1" applyAlignment="1">
      <alignment horizontal="left" vertical="center" wrapText="1"/>
    </xf>
    <xf numFmtId="0" fontId="51" fillId="0" borderId="11" xfId="32" applyFont="1" applyBorder="1" applyAlignment="1">
      <alignment horizontal="left" vertical="center" wrapText="1"/>
    </xf>
    <xf numFmtId="0" fontId="51" fillId="0" borderId="3" xfId="32" applyFont="1" applyBorder="1" applyAlignment="1">
      <alignment horizontal="left" vertical="center" wrapText="1"/>
    </xf>
    <xf numFmtId="0" fontId="51" fillId="0" borderId="4" xfId="32" applyFont="1" applyBorder="1" applyAlignment="1">
      <alignment horizontal="left" vertical="center" wrapText="1"/>
    </xf>
    <xf numFmtId="0" fontId="52" fillId="3" borderId="330" xfId="32" applyFont="1" applyFill="1" applyBorder="1" applyAlignment="1">
      <alignment horizontal="center" vertical="center"/>
    </xf>
    <xf numFmtId="0" fontId="52" fillId="3" borderId="332" xfId="32" applyFont="1" applyFill="1" applyBorder="1" applyAlignment="1">
      <alignment horizontal="center" vertical="center"/>
    </xf>
    <xf numFmtId="0" fontId="52" fillId="3" borderId="331" xfId="32" applyFont="1" applyFill="1" applyBorder="1" applyAlignment="1">
      <alignment horizontal="center" vertical="center"/>
    </xf>
    <xf numFmtId="0" fontId="51" fillId="3" borderId="10" xfId="32" applyFont="1" applyFill="1" applyBorder="1" applyAlignment="1">
      <alignment horizontal="center" vertical="center" wrapText="1"/>
    </xf>
    <xf numFmtId="0" fontId="51" fillId="3" borderId="0" xfId="32" applyFont="1" applyFill="1" applyAlignment="1">
      <alignment horizontal="center" vertical="center" wrapText="1"/>
    </xf>
    <xf numFmtId="0" fontId="51" fillId="3" borderId="9" xfId="32" applyFont="1" applyFill="1" applyBorder="1" applyAlignment="1">
      <alignment horizontal="center" vertical="center" wrapText="1"/>
    </xf>
    <xf numFmtId="0" fontId="51" fillId="0" borderId="10" xfId="32" applyFont="1" applyBorder="1" applyAlignment="1">
      <alignment horizontal="center" vertical="top"/>
    </xf>
    <xf numFmtId="0" fontId="51" fillId="0" borderId="0" xfId="32" applyFont="1" applyAlignment="1">
      <alignment horizontal="center" vertical="top"/>
    </xf>
    <xf numFmtId="0" fontId="51" fillId="0" borderId="9" xfId="32" applyFont="1" applyBorder="1" applyAlignment="1">
      <alignment horizontal="center" vertical="top"/>
    </xf>
    <xf numFmtId="0" fontId="51" fillId="0" borderId="11" xfId="32" applyFont="1" applyBorder="1" applyAlignment="1">
      <alignment horizontal="center" vertical="top"/>
    </xf>
    <xf numFmtId="0" fontId="51" fillId="0" borderId="3" xfId="32" applyFont="1" applyBorder="1" applyAlignment="1">
      <alignment horizontal="center" vertical="top"/>
    </xf>
    <xf numFmtId="0" fontId="51" fillId="4" borderId="330" xfId="32" applyFont="1" applyFill="1" applyBorder="1" applyAlignment="1">
      <alignment horizontal="left" vertical="center"/>
    </xf>
    <xf numFmtId="0" fontId="51" fillId="4" borderId="331" xfId="32" applyFont="1" applyFill="1" applyBorder="1" applyAlignment="1">
      <alignment horizontal="left" vertical="center"/>
    </xf>
    <xf numFmtId="0" fontId="51" fillId="4" borderId="332" xfId="32" applyFont="1" applyFill="1" applyBorder="1" applyAlignment="1">
      <alignment horizontal="left" vertical="center"/>
    </xf>
    <xf numFmtId="0" fontId="51" fillId="0" borderId="336" xfId="32" applyFont="1" applyBorder="1" applyAlignment="1">
      <alignment horizontal="center" vertical="top"/>
    </xf>
    <xf numFmtId="0" fontId="52" fillId="0" borderId="330" xfId="32" applyFont="1" applyBorder="1" applyAlignment="1">
      <alignment horizontal="center" vertical="center"/>
    </xf>
    <xf numFmtId="0" fontId="52" fillId="0" borderId="332" xfId="32" applyFont="1" applyBorder="1" applyAlignment="1">
      <alignment horizontal="center" vertical="center"/>
    </xf>
    <xf numFmtId="0" fontId="51" fillId="3" borderId="11" xfId="32" applyFont="1" applyFill="1" applyBorder="1" applyAlignment="1">
      <alignment horizontal="center" vertical="center"/>
    </xf>
    <xf numFmtId="0" fontId="51" fillId="3" borderId="4" xfId="32" applyFont="1" applyFill="1" applyBorder="1" applyAlignment="1">
      <alignment horizontal="center" vertical="center"/>
    </xf>
    <xf numFmtId="0" fontId="51" fillId="0" borderId="362" xfId="32" applyFont="1" applyBorder="1" applyAlignment="1">
      <alignment horizontal="center" vertical="top"/>
    </xf>
    <xf numFmtId="0" fontId="51" fillId="0" borderId="354" xfId="32" applyFont="1" applyBorder="1" applyAlignment="1">
      <alignment horizontal="center" vertical="top"/>
    </xf>
    <xf numFmtId="0" fontId="51" fillId="0" borderId="4" xfId="32" applyFont="1" applyBorder="1" applyAlignment="1">
      <alignment horizontal="center" vertical="top"/>
    </xf>
    <xf numFmtId="0" fontId="51" fillId="0" borderId="330" xfId="32" applyFont="1" applyBorder="1" applyAlignment="1">
      <alignment horizontal="left" vertical="center"/>
    </xf>
    <xf numFmtId="0" fontId="51" fillId="0" borderId="331" xfId="32" applyFont="1" applyBorder="1" applyAlignment="1">
      <alignment horizontal="left" vertical="center"/>
    </xf>
    <xf numFmtId="0" fontId="51" fillId="0" borderId="332" xfId="32" applyFont="1" applyBorder="1" applyAlignment="1">
      <alignment horizontal="left" vertical="center"/>
    </xf>
    <xf numFmtId="0" fontId="51" fillId="0" borderId="353" xfId="32" applyFont="1" applyBorder="1" applyAlignment="1">
      <alignment horizontal="center" vertical="top"/>
    </xf>
    <xf numFmtId="0" fontId="52" fillId="0" borderId="336" xfId="32" applyFont="1" applyBorder="1" applyAlignment="1">
      <alignment horizontal="center" vertical="top"/>
    </xf>
    <xf numFmtId="0" fontId="51" fillId="0" borderId="362" xfId="32" applyFont="1" applyBorder="1" applyAlignment="1">
      <alignment horizontal="center" vertical="center" wrapText="1"/>
    </xf>
    <xf numFmtId="0" fontId="51" fillId="0" borderId="354" xfId="32" applyFont="1" applyBorder="1" applyAlignment="1">
      <alignment horizontal="center" vertical="center" wrapText="1"/>
    </xf>
    <xf numFmtId="0" fontId="51" fillId="0" borderId="353" xfId="32" applyFont="1" applyBorder="1" applyAlignment="1">
      <alignment horizontal="center" vertical="center" wrapText="1"/>
    </xf>
    <xf numFmtId="0" fontId="51" fillId="0" borderId="11" xfId="32" applyFont="1" applyBorder="1" applyAlignment="1">
      <alignment horizontal="center" vertical="center" wrapText="1"/>
    </xf>
    <xf numFmtId="0" fontId="51" fillId="0" borderId="3" xfId="32" applyFont="1" applyBorder="1" applyAlignment="1">
      <alignment horizontal="center" vertical="center" wrapText="1"/>
    </xf>
    <xf numFmtId="0" fontId="51" fillId="0" borderId="4" xfId="32" applyFont="1" applyBorder="1" applyAlignment="1">
      <alignment horizontal="center" vertical="center" wrapText="1"/>
    </xf>
    <xf numFmtId="0" fontId="51" fillId="3" borderId="10" xfId="32" applyFont="1" applyFill="1" applyBorder="1" applyAlignment="1">
      <alignment horizontal="center" vertical="center"/>
    </xf>
    <xf numFmtId="0" fontId="51" fillId="3" borderId="0" xfId="32" applyFont="1" applyFill="1" applyAlignment="1">
      <alignment horizontal="center" vertical="center"/>
    </xf>
    <xf numFmtId="0" fontId="51" fillId="3" borderId="9" xfId="32" applyFont="1" applyFill="1" applyBorder="1" applyAlignment="1">
      <alignment horizontal="center" vertical="center"/>
    </xf>
    <xf numFmtId="0" fontId="51" fillId="3" borderId="3" xfId="32" applyFont="1" applyFill="1" applyBorder="1" applyAlignment="1">
      <alignment horizontal="center" vertical="center"/>
    </xf>
    <xf numFmtId="0" fontId="51" fillId="2" borderId="362" xfId="32" applyFont="1" applyFill="1" applyBorder="1" applyAlignment="1">
      <alignment horizontal="center" vertical="center" wrapText="1"/>
    </xf>
    <xf numFmtId="0" fontId="51" fillId="2" borderId="354" xfId="32" applyFont="1" applyFill="1" applyBorder="1" applyAlignment="1">
      <alignment horizontal="center" vertical="center" wrapText="1"/>
    </xf>
    <xf numFmtId="0" fontId="51" fillId="2" borderId="353" xfId="32" applyFont="1" applyFill="1" applyBorder="1" applyAlignment="1">
      <alignment horizontal="center" vertical="center" wrapText="1"/>
    </xf>
    <xf numFmtId="0" fontId="51" fillId="2" borderId="11" xfId="32" applyFont="1" applyFill="1" applyBorder="1" applyAlignment="1">
      <alignment horizontal="center" vertical="center" wrapText="1"/>
    </xf>
    <xf numFmtId="0" fontId="51" fillId="2" borderId="3" xfId="32" applyFont="1" applyFill="1" applyBorder="1" applyAlignment="1">
      <alignment horizontal="center" vertical="center" wrapText="1"/>
    </xf>
    <xf numFmtId="0" fontId="51" fillId="2" borderId="4" xfId="32" applyFont="1" applyFill="1" applyBorder="1" applyAlignment="1">
      <alignment horizontal="center" vertical="center" wrapText="1"/>
    </xf>
    <xf numFmtId="0" fontId="51" fillId="0" borderId="330" xfId="32" applyFont="1" applyBorder="1" applyAlignment="1">
      <alignment horizontal="center" vertical="center" wrapText="1"/>
    </xf>
    <xf numFmtId="0" fontId="51" fillId="0" borderId="331" xfId="32" applyFont="1" applyBorder="1" applyAlignment="1">
      <alignment horizontal="center" vertical="center" wrapText="1"/>
    </xf>
    <xf numFmtId="0" fontId="51" fillId="0" borderId="332" xfId="32" applyFont="1" applyBorder="1" applyAlignment="1">
      <alignment horizontal="center" vertical="center" wrapText="1"/>
    </xf>
    <xf numFmtId="0" fontId="62" fillId="0" borderId="0" xfId="0" applyFont="1" applyAlignment="1">
      <alignment vertical="center" wrapText="1"/>
    </xf>
    <xf numFmtId="0" fontId="62" fillId="0" borderId="0" xfId="0" applyFont="1" applyAlignment="1">
      <alignment horizontal="left" vertical="center" wrapText="1"/>
    </xf>
    <xf numFmtId="0" fontId="62" fillId="0" borderId="0" xfId="0" applyFont="1" applyAlignment="1">
      <alignment horizontal="left" vertical="center"/>
    </xf>
    <xf numFmtId="0" fontId="106" fillId="0" borderId="0" xfId="0" applyFont="1">
      <alignment vertical="center"/>
    </xf>
    <xf numFmtId="0" fontId="106" fillId="0" borderId="0" xfId="0" applyFont="1" applyAlignment="1">
      <alignment horizontal="right" vertical="center"/>
    </xf>
    <xf numFmtId="0" fontId="61" fillId="0" borderId="0" xfId="0" applyFont="1" applyAlignment="1">
      <alignment horizontal="center" vertical="center"/>
    </xf>
    <xf numFmtId="0" fontId="195" fillId="0" borderId="0" xfId="0" applyFont="1" applyAlignment="1">
      <alignment horizontal="center" vertical="center"/>
    </xf>
    <xf numFmtId="0" fontId="62" fillId="0" borderId="330" xfId="0" applyFont="1" applyBorder="1" applyAlignment="1">
      <alignment horizontal="center" vertical="center"/>
    </xf>
    <xf numFmtId="0" fontId="62" fillId="0" borderId="331" xfId="0" applyFont="1" applyBorder="1" applyAlignment="1">
      <alignment horizontal="center" vertical="center"/>
    </xf>
    <xf numFmtId="0" fontId="62" fillId="0" borderId="332" xfId="0" applyFont="1" applyBorder="1" applyAlignment="1">
      <alignment horizontal="center" vertical="center"/>
    </xf>
    <xf numFmtId="0" fontId="106" fillId="0" borderId="354" xfId="0" applyFont="1" applyBorder="1" applyAlignment="1">
      <alignment horizontal="center" vertical="center"/>
    </xf>
    <xf numFmtId="0" fontId="106" fillId="0" borderId="353" xfId="0" applyFont="1" applyBorder="1" applyAlignment="1">
      <alignment horizontal="center" vertical="center"/>
    </xf>
    <xf numFmtId="0" fontId="106" fillId="0" borderId="330" xfId="0" applyFont="1" applyBorder="1" applyAlignment="1">
      <alignment horizontal="center" vertical="center" wrapText="1"/>
    </xf>
    <xf numFmtId="0" fontId="106" fillId="0" borderId="331" xfId="0" applyFont="1" applyBorder="1" applyAlignment="1">
      <alignment horizontal="center" vertical="center"/>
    </xf>
    <xf numFmtId="0" fontId="106" fillId="0" borderId="332" xfId="0" applyFont="1" applyBorder="1" applyAlignment="1">
      <alignment horizontal="center" vertical="center"/>
    </xf>
    <xf numFmtId="0" fontId="106" fillId="0" borderId="330" xfId="0" applyFont="1" applyBorder="1" applyAlignment="1">
      <alignment horizontal="left" vertical="center" wrapText="1"/>
    </xf>
    <xf numFmtId="0" fontId="106" fillId="0" borderId="331" xfId="0" applyFont="1" applyBorder="1" applyAlignment="1">
      <alignment horizontal="left" vertical="center" wrapText="1"/>
    </xf>
    <xf numFmtId="0" fontId="106" fillId="0" borderId="332" xfId="0" applyFont="1" applyBorder="1" applyAlignment="1">
      <alignment horizontal="left" vertical="center" wrapText="1"/>
    </xf>
    <xf numFmtId="0" fontId="62" fillId="0" borderId="0" xfId="12" applyFont="1">
      <alignment vertical="center"/>
    </xf>
    <xf numFmtId="0" fontId="36" fillId="0" borderId="367" xfId="0" applyFont="1" applyBorder="1" applyAlignment="1">
      <alignment horizontal="left" vertical="center"/>
    </xf>
    <xf numFmtId="0" fontId="36" fillId="0" borderId="354" xfId="0" applyFont="1" applyBorder="1" applyAlignment="1">
      <alignment horizontal="left" vertical="center"/>
    </xf>
    <xf numFmtId="0" fontId="36" fillId="0" borderId="353" xfId="0" applyFont="1" applyBorder="1" applyAlignment="1">
      <alignment horizontal="left" vertical="center"/>
    </xf>
    <xf numFmtId="0" fontId="36" fillId="0" borderId="362" xfId="0" applyFont="1" applyBorder="1" applyAlignment="1">
      <alignment horizontal="center" vertical="center"/>
    </xf>
    <xf numFmtId="0" fontId="36" fillId="0" borderId="366" xfId="0" applyFont="1" applyBorder="1">
      <alignment vertical="center"/>
    </xf>
    <xf numFmtId="0" fontId="37" fillId="0" borderId="368" xfId="0" applyFont="1" applyBorder="1" applyAlignment="1">
      <alignment horizontal="left" vertical="center"/>
    </xf>
    <xf numFmtId="0" fontId="36" fillId="0" borderId="331" xfId="0" applyFont="1" applyBorder="1" applyAlignment="1">
      <alignment horizontal="left" vertical="center"/>
    </xf>
    <xf numFmtId="0" fontId="36" fillId="0" borderId="332" xfId="0" applyFont="1" applyBorder="1" applyAlignment="1">
      <alignment horizontal="left" vertical="center"/>
    </xf>
    <xf numFmtId="0" fontId="36" fillId="0" borderId="330" xfId="0" applyFont="1" applyBorder="1" applyAlignment="1">
      <alignment horizontal="center" vertical="center"/>
    </xf>
    <xf numFmtId="0" fontId="36" fillId="0" borderId="361" xfId="0" applyFont="1" applyBorder="1" applyAlignment="1">
      <alignment horizontal="center" vertical="center"/>
    </xf>
    <xf numFmtId="0" fontId="36" fillId="0" borderId="0" xfId="0" applyFont="1" applyAlignment="1">
      <alignment horizontal="right" vertical="center"/>
    </xf>
    <xf numFmtId="0" fontId="36" fillId="0" borderId="0" xfId="0" applyFont="1">
      <alignment vertical="center"/>
    </xf>
    <xf numFmtId="0" fontId="40" fillId="0" borderId="0" xfId="12" applyFont="1" applyAlignment="1">
      <alignment horizontal="center" vertical="center"/>
    </xf>
    <xf numFmtId="0" fontId="197" fillId="0" borderId="26" xfId="0" applyFont="1" applyBorder="1" applyAlignment="1">
      <alignment horizontal="center" vertical="center"/>
    </xf>
    <xf numFmtId="0" fontId="36" fillId="0" borderId="26" xfId="0" applyFont="1" applyBorder="1">
      <alignment vertical="center"/>
    </xf>
    <xf numFmtId="0" fontId="37" fillId="0" borderId="39" xfId="0" applyFont="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6" fillId="0" borderId="30" xfId="0" applyFont="1" applyBorder="1">
      <alignment vertical="center"/>
    </xf>
    <xf numFmtId="0" fontId="36" fillId="0" borderId="31" xfId="0" applyFont="1" applyBorder="1">
      <alignment vertical="center"/>
    </xf>
    <xf numFmtId="0" fontId="37" fillId="0" borderId="27" xfId="12" applyFont="1" applyBorder="1" applyAlignment="1">
      <alignment horizontal="center" vertical="center"/>
    </xf>
    <xf numFmtId="0" fontId="37" fillId="0" borderId="28" xfId="12" applyFont="1" applyBorder="1" applyAlignment="1">
      <alignment horizontal="center" vertical="center"/>
    </xf>
    <xf numFmtId="0" fontId="37" fillId="0" borderId="29" xfId="12" applyFont="1" applyBorder="1" applyAlignment="1">
      <alignment horizontal="center" vertical="center"/>
    </xf>
    <xf numFmtId="0" fontId="36" fillId="0" borderId="30" xfId="12" applyFont="1" applyBorder="1" applyAlignment="1">
      <alignment horizontal="center" vertical="center"/>
    </xf>
    <xf numFmtId="0" fontId="36" fillId="0" borderId="31" xfId="12" applyFont="1" applyBorder="1" applyAlignment="1">
      <alignment horizontal="center" vertical="center"/>
    </xf>
    <xf numFmtId="0" fontId="37" fillId="0" borderId="337" xfId="12" applyFont="1" applyBorder="1" applyAlignment="1">
      <alignment horizontal="center" vertical="center"/>
    </xf>
    <xf numFmtId="0" fontId="37" fillId="0" borderId="336" xfId="12" applyFont="1" applyBorder="1" applyAlignment="1">
      <alignment horizontal="center" vertical="center"/>
    </xf>
    <xf numFmtId="0" fontId="47" fillId="0" borderId="362" xfId="12" applyFont="1" applyBorder="1" applyAlignment="1">
      <alignment horizontal="center" vertical="center" wrapText="1"/>
    </xf>
    <xf numFmtId="0" fontId="47" fillId="0" borderId="10" xfId="12" applyFont="1" applyBorder="1" applyAlignment="1">
      <alignment horizontal="center" vertical="center" wrapText="1"/>
    </xf>
    <xf numFmtId="0" fontId="47" fillId="0" borderId="11" xfId="12" applyFont="1" applyBorder="1" applyAlignment="1">
      <alignment horizontal="center" vertical="center" wrapText="1"/>
    </xf>
    <xf numFmtId="0" fontId="47" fillId="0" borderId="301" xfId="12" applyFont="1" applyBorder="1" applyAlignment="1">
      <alignment horizontal="center" vertical="center" wrapText="1"/>
    </xf>
    <xf numFmtId="0" fontId="43" fillId="0" borderId="337" xfId="12" applyFont="1" applyBorder="1" applyAlignment="1">
      <alignment horizontal="center" vertical="center" shrinkToFit="1"/>
    </xf>
    <xf numFmtId="0" fontId="43" fillId="0" borderId="336" xfId="12" applyFont="1" applyBorder="1" applyAlignment="1">
      <alignment horizontal="center" vertical="center" shrinkToFit="1"/>
    </xf>
    <xf numFmtId="0" fontId="37" fillId="0" borderId="0" xfId="12" applyFont="1" applyAlignment="1">
      <alignment horizontal="left" vertical="center" wrapText="1"/>
    </xf>
    <xf numFmtId="0" fontId="37" fillId="0" borderId="337" xfId="12" applyFont="1" applyBorder="1" applyAlignment="1">
      <alignment horizontal="center" vertical="center" shrinkToFit="1"/>
    </xf>
    <xf numFmtId="0" fontId="37" fillId="0" borderId="336" xfId="12" applyFont="1" applyBorder="1" applyAlignment="1">
      <alignment horizontal="center" vertical="center" shrinkToFit="1"/>
    </xf>
    <xf numFmtId="0" fontId="37" fillId="0" borderId="360" xfId="12" applyFont="1" applyBorder="1" applyAlignment="1">
      <alignment horizontal="center" vertical="center" shrinkToFit="1"/>
    </xf>
    <xf numFmtId="0" fontId="37" fillId="0" borderId="303" xfId="12" applyFont="1" applyBorder="1" applyAlignment="1">
      <alignment horizontal="center" vertical="center" shrinkToFit="1"/>
    </xf>
    <xf numFmtId="0" fontId="37" fillId="0" borderId="39" xfId="12" applyFont="1" applyBorder="1" applyAlignment="1">
      <alignment horizontal="center" vertical="center" wrapText="1"/>
    </xf>
    <xf numFmtId="0" fontId="37" fillId="0" borderId="40" xfId="12" applyFont="1" applyBorder="1" applyAlignment="1">
      <alignment horizontal="center" vertical="center" wrapText="1"/>
    </xf>
    <xf numFmtId="0" fontId="37" fillId="0" borderId="40"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43" xfId="12" applyFont="1" applyBorder="1" applyAlignment="1">
      <alignment horizontal="center" vertical="center" wrapText="1"/>
    </xf>
    <xf numFmtId="0" fontId="37" fillId="0" borderId="3" xfId="12" applyFont="1" applyBorder="1" applyAlignment="1">
      <alignment horizontal="center" vertical="center" wrapText="1"/>
    </xf>
    <xf numFmtId="0" fontId="37" fillId="0" borderId="42" xfId="12" applyFont="1" applyBorder="1" applyAlignment="1">
      <alignment horizontal="center" vertical="center" wrapText="1"/>
    </xf>
    <xf numFmtId="0" fontId="37" fillId="0" borderId="359" xfId="12" applyFont="1" applyBorder="1" applyAlignment="1">
      <alignment horizontal="center" vertical="center" shrinkToFit="1"/>
    </xf>
    <xf numFmtId="0" fontId="37" fillId="0" borderId="356" xfId="12" applyFont="1" applyBorder="1" applyAlignment="1">
      <alignment horizontal="center" vertical="center" shrinkToFit="1"/>
    </xf>
    <xf numFmtId="0" fontId="37" fillId="0" borderId="356" xfId="0" applyFont="1" applyBorder="1" applyAlignment="1">
      <alignment horizontal="center" vertical="center" shrinkToFit="1"/>
    </xf>
    <xf numFmtId="0" fontId="37" fillId="0" borderId="358" xfId="0" applyFont="1" applyBorder="1" applyAlignment="1">
      <alignment horizontal="center" vertical="center" shrinkToFit="1"/>
    </xf>
    <xf numFmtId="0" fontId="152" fillId="0" borderId="336" xfId="13" applyFont="1" applyBorder="1" applyAlignment="1">
      <alignment horizontal="center" wrapText="1"/>
    </xf>
    <xf numFmtId="0" fontId="152" fillId="0" borderId="362" xfId="13" quotePrefix="1" applyFont="1" applyBorder="1" applyAlignment="1">
      <alignment horizontal="center" vertical="center"/>
    </xf>
    <xf numFmtId="0" fontId="152" fillId="0" borderId="10" xfId="13" quotePrefix="1" applyFont="1" applyBorder="1" applyAlignment="1">
      <alignment horizontal="center" vertical="center"/>
    </xf>
    <xf numFmtId="0" fontId="152" fillId="0" borderId="11" xfId="13" quotePrefix="1" applyFont="1" applyBorder="1" applyAlignment="1">
      <alignment horizontal="center" vertical="center"/>
    </xf>
    <xf numFmtId="0" fontId="152" fillId="0" borderId="336" xfId="13" applyFont="1" applyBorder="1" applyAlignment="1">
      <alignment horizontal="left" vertical="distributed" wrapText="1"/>
    </xf>
    <xf numFmtId="0" fontId="152" fillId="0" borderId="354" xfId="13" applyFont="1" applyBorder="1" applyAlignment="1">
      <alignment horizontal="left" vertical="center" wrapText="1"/>
    </xf>
    <xf numFmtId="0" fontId="152" fillId="0" borderId="353" xfId="13" applyFont="1" applyBorder="1" applyAlignment="1">
      <alignment horizontal="left" vertical="center" wrapText="1"/>
    </xf>
    <xf numFmtId="0" fontId="152" fillId="0" borderId="0" xfId="13" applyFont="1"/>
    <xf numFmtId="0" fontId="40" fillId="0" borderId="0" xfId="13" applyFont="1" applyAlignment="1">
      <alignment horizontal="center" vertical="center" wrapText="1"/>
    </xf>
    <xf numFmtId="0" fontId="152" fillId="0" borderId="330" xfId="13" applyFont="1" applyBorder="1" applyAlignment="1">
      <alignment horizontal="left" vertical="center" wrapText="1"/>
    </xf>
    <xf numFmtId="0" fontId="152" fillId="0" borderId="332" xfId="13" applyFont="1" applyBorder="1" applyAlignment="1">
      <alignment horizontal="left" vertical="center" wrapText="1"/>
    </xf>
    <xf numFmtId="0" fontId="152" fillId="0" borderId="330" xfId="13" applyFont="1" applyBorder="1" applyAlignment="1">
      <alignment horizontal="center" vertical="center" wrapText="1"/>
    </xf>
    <xf numFmtId="0" fontId="152" fillId="0" borderId="331" xfId="13" applyFont="1" applyBorder="1" applyAlignment="1">
      <alignment horizontal="center" vertical="center" wrapText="1"/>
    </xf>
    <xf numFmtId="0" fontId="152" fillId="0" borderId="332" xfId="13" applyFont="1" applyBorder="1" applyAlignment="1">
      <alignment horizontal="center" vertical="center" wrapText="1"/>
    </xf>
    <xf numFmtId="0" fontId="152" fillId="0" borderId="336" xfId="27" applyFont="1" applyBorder="1" applyAlignment="1">
      <alignment horizontal="center" vertical="center"/>
    </xf>
    <xf numFmtId="0" fontId="152" fillId="0" borderId="330" xfId="13" quotePrefix="1" applyFont="1" applyBorder="1" applyAlignment="1">
      <alignment horizontal="center" vertical="center"/>
    </xf>
    <xf numFmtId="0" fontId="152" fillId="0" borderId="11" xfId="13" applyFont="1" applyBorder="1" applyAlignment="1">
      <alignment horizontal="left" vertical="center" wrapText="1"/>
    </xf>
    <xf numFmtId="0" fontId="152" fillId="0" borderId="4" xfId="13" applyFont="1" applyBorder="1" applyAlignment="1">
      <alignment horizontal="left" vertical="center" wrapText="1"/>
    </xf>
    <xf numFmtId="0" fontId="152" fillId="0" borderId="336" xfId="13" applyFont="1" applyBorder="1" applyAlignment="1">
      <alignment horizontal="left" vertical="center" wrapText="1"/>
    </xf>
    <xf numFmtId="0" fontId="152" fillId="0" borderId="0" xfId="2" applyFont="1" applyAlignment="1">
      <alignment horizontal="left" vertical="top" wrapText="1"/>
    </xf>
    <xf numFmtId="0" fontId="152" fillId="0" borderId="0" xfId="13" applyFont="1" applyAlignment="1">
      <alignment horizontal="left" vertical="top" wrapText="1"/>
    </xf>
    <xf numFmtId="0" fontId="152" fillId="0" borderId="336" xfId="13" quotePrefix="1" applyFont="1" applyBorder="1" applyAlignment="1">
      <alignment horizontal="center" vertical="center"/>
    </xf>
    <xf numFmtId="0" fontId="152" fillId="0" borderId="336" xfId="13" applyFont="1" applyBorder="1" applyAlignment="1">
      <alignment horizontal="center" vertical="center" wrapText="1"/>
    </xf>
    <xf numFmtId="0" fontId="152" fillId="0" borderId="331" xfId="13" applyFont="1" applyBorder="1" applyAlignment="1">
      <alignment horizontal="left" vertical="center" wrapText="1"/>
    </xf>
    <xf numFmtId="0" fontId="62" fillId="0" borderId="0" xfId="3" applyFont="1">
      <alignment vertical="center"/>
    </xf>
    <xf numFmtId="0" fontId="62" fillId="0" borderId="331" xfId="3" applyFont="1" applyBorder="1" applyAlignment="1">
      <alignment horizontal="left" vertical="center" wrapText="1"/>
    </xf>
    <xf numFmtId="0" fontId="62" fillId="0" borderId="332" xfId="3" applyFont="1" applyBorder="1" applyAlignment="1">
      <alignment horizontal="left" vertical="center" wrapText="1"/>
    </xf>
    <xf numFmtId="0" fontId="62" fillId="0" borderId="0" xfId="3" applyFont="1" applyAlignment="1">
      <alignment horizontal="right" vertical="center"/>
    </xf>
    <xf numFmtId="0" fontId="107" fillId="0" borderId="0" xfId="3" applyFont="1" applyAlignment="1">
      <alignment horizontal="center" vertical="center"/>
    </xf>
    <xf numFmtId="0" fontId="107" fillId="0" borderId="330" xfId="3" applyFont="1" applyBorder="1" applyAlignment="1">
      <alignment horizontal="center" vertical="center"/>
    </xf>
    <xf numFmtId="0" fontId="107" fillId="0" borderId="331" xfId="3" applyFont="1" applyBorder="1" applyAlignment="1">
      <alignment horizontal="center" vertical="center"/>
    </xf>
    <xf numFmtId="0" fontId="107" fillId="0" borderId="332" xfId="3" applyFont="1" applyBorder="1" applyAlignment="1">
      <alignment horizontal="center" vertical="center"/>
    </xf>
    <xf numFmtId="0" fontId="62" fillId="0" borderId="354" xfId="3" applyFont="1" applyBorder="1" applyAlignment="1">
      <alignment horizontal="center" vertical="center"/>
    </xf>
    <xf numFmtId="0" fontId="62" fillId="0" borderId="353" xfId="3" applyFont="1" applyBorder="1" applyAlignment="1">
      <alignment horizontal="center" vertical="center"/>
    </xf>
    <xf numFmtId="0" fontId="62" fillId="0" borderId="0" xfId="3" applyFont="1" applyAlignment="1">
      <alignment horizontal="left" vertical="center" wrapText="1"/>
    </xf>
    <xf numFmtId="0" fontId="62" fillId="0" borderId="0" xfId="3" applyFont="1" applyAlignment="1">
      <alignment horizontal="left" vertical="center"/>
    </xf>
    <xf numFmtId="0" fontId="62" fillId="0" borderId="334" xfId="3" applyFont="1" applyBorder="1" applyAlignment="1">
      <alignment horizontal="left" vertical="center" wrapText="1" indent="1"/>
    </xf>
    <xf numFmtId="0" fontId="62" fillId="0" borderId="49" xfId="3" applyFont="1" applyBorder="1" applyAlignment="1">
      <alignment horizontal="left" vertical="center" indent="1"/>
    </xf>
    <xf numFmtId="0" fontId="62" fillId="0" borderId="48" xfId="3" applyFont="1" applyBorder="1" applyAlignment="1">
      <alignment horizontal="left" vertical="center" wrapText="1"/>
    </xf>
    <xf numFmtId="0" fontId="62" fillId="0" borderId="49" xfId="3" applyFont="1" applyBorder="1" applyAlignment="1">
      <alignment horizontal="left" vertical="center" wrapText="1"/>
    </xf>
    <xf numFmtId="0" fontId="62" fillId="0" borderId="331" xfId="3" applyFont="1" applyBorder="1" applyAlignment="1">
      <alignment horizontal="left" vertical="center"/>
    </xf>
    <xf numFmtId="0" fontId="62" fillId="0" borderId="332" xfId="3" applyFont="1" applyBorder="1" applyAlignment="1">
      <alignment horizontal="left" vertical="center"/>
    </xf>
    <xf numFmtId="0" fontId="60" fillId="0" borderId="0" xfId="12" applyFont="1">
      <alignment vertical="center"/>
    </xf>
    <xf numFmtId="0" fontId="61" fillId="0" borderId="0" xfId="12" applyFont="1" applyAlignment="1">
      <alignment horizontal="center" vertical="center"/>
    </xf>
    <xf numFmtId="0" fontId="62" fillId="0" borderId="336" xfId="12" applyFont="1" applyBorder="1" applyAlignment="1">
      <alignment horizontal="left" vertical="center"/>
    </xf>
    <xf numFmtId="0" fontId="62" fillId="0" borderId="330" xfId="12" applyFont="1" applyBorder="1" applyAlignment="1">
      <alignment horizontal="center" vertical="center"/>
    </xf>
    <xf numFmtId="0" fontId="62" fillId="0" borderId="331" xfId="12" applyFont="1" applyBorder="1" applyAlignment="1">
      <alignment horizontal="center" vertical="center"/>
    </xf>
    <xf numFmtId="0" fontId="62" fillId="0" borderId="332" xfId="12" applyFont="1" applyBorder="1" applyAlignment="1">
      <alignment horizontal="center" vertical="center"/>
    </xf>
    <xf numFmtId="0" fontId="62" fillId="0" borderId="330" xfId="12" applyFont="1" applyBorder="1" applyAlignment="1">
      <alignment horizontal="left" vertical="center"/>
    </xf>
    <xf numFmtId="0" fontId="62" fillId="0" borderId="331" xfId="12" applyFont="1" applyBorder="1" applyAlignment="1">
      <alignment horizontal="left" vertical="center"/>
    </xf>
    <xf numFmtId="0" fontId="62" fillId="0" borderId="332" xfId="12" applyFont="1" applyBorder="1" applyAlignment="1">
      <alignment horizontal="left" vertical="center"/>
    </xf>
    <xf numFmtId="0" fontId="62" fillId="0" borderId="354" xfId="12" applyFont="1" applyBorder="1" applyAlignment="1">
      <alignment horizontal="left" vertical="top" wrapText="1"/>
    </xf>
    <xf numFmtId="0" fontId="62" fillId="0" borderId="0" xfId="12" applyFont="1" applyAlignment="1">
      <alignment horizontal="left" vertical="top" wrapText="1"/>
    </xf>
    <xf numFmtId="0" fontId="62" fillId="0" borderId="362" xfId="12" applyFont="1" applyBorder="1" applyAlignment="1">
      <alignment horizontal="center" vertical="center" wrapText="1"/>
    </xf>
    <xf numFmtId="0" fontId="62" fillId="0" borderId="354" xfId="12" applyFont="1" applyBorder="1" applyAlignment="1">
      <alignment horizontal="center" vertical="center" wrapText="1"/>
    </xf>
    <xf numFmtId="0" fontId="62" fillId="0" borderId="353" xfId="12" applyFont="1" applyBorder="1" applyAlignment="1">
      <alignment horizontal="center" vertical="center" wrapText="1"/>
    </xf>
    <xf numFmtId="0" fontId="62" fillId="0" borderId="11" xfId="12" applyFont="1" applyBorder="1" applyAlignment="1">
      <alignment horizontal="center" vertical="center" wrapText="1"/>
    </xf>
    <xf numFmtId="0" fontId="62" fillId="0" borderId="3" xfId="12" applyFont="1" applyBorder="1" applyAlignment="1">
      <alignment horizontal="center" vertical="center" wrapText="1"/>
    </xf>
    <xf numFmtId="0" fontId="62" fillId="0" borderId="4" xfId="12" applyFont="1" applyBorder="1" applyAlignment="1">
      <alignment horizontal="center" vertical="center" wrapText="1"/>
    </xf>
    <xf numFmtId="0" fontId="62" fillId="0" borderId="330" xfId="12" applyFont="1" applyBorder="1" applyAlignment="1">
      <alignment horizontal="center" vertical="center" wrapText="1"/>
    </xf>
    <xf numFmtId="0" fontId="62" fillId="0" borderId="331" xfId="12" applyFont="1" applyBorder="1" applyAlignment="1">
      <alignment horizontal="center" vertical="center" wrapText="1"/>
    </xf>
    <xf numFmtId="0" fontId="62" fillId="0" borderId="10" xfId="12" applyFont="1" applyBorder="1" applyAlignment="1">
      <alignment vertical="center" textRotation="255"/>
    </xf>
    <xf numFmtId="0" fontId="62" fillId="0" borderId="9" xfId="12" applyFont="1" applyBorder="1" applyAlignment="1">
      <alignment vertical="center" textRotation="255"/>
    </xf>
    <xf numFmtId="0" fontId="62" fillId="0" borderId="11" xfId="12" applyFont="1" applyBorder="1" applyAlignment="1">
      <alignment vertical="center" textRotation="255"/>
    </xf>
    <xf numFmtId="0" fontId="62" fillId="0" borderId="4" xfId="12" applyFont="1" applyBorder="1" applyAlignment="1">
      <alignment vertical="center" textRotation="255"/>
    </xf>
    <xf numFmtId="0" fontId="62" fillId="0" borderId="64" xfId="12" applyFont="1" applyBorder="1" applyAlignment="1">
      <alignment horizontal="center" vertical="center"/>
    </xf>
    <xf numFmtId="0" fontId="62" fillId="0" borderId="65" xfId="12" applyFont="1" applyBorder="1" applyAlignment="1">
      <alignment horizontal="center" vertical="center"/>
    </xf>
    <xf numFmtId="0" fontId="62" fillId="0" borderId="67" xfId="12" applyFont="1" applyBorder="1" applyAlignment="1">
      <alignment horizontal="center" vertical="center"/>
    </xf>
    <xf numFmtId="0" fontId="62" fillId="0" borderId="68" xfId="12" applyFont="1" applyBorder="1" applyAlignment="1">
      <alignment horizontal="center" vertical="center"/>
    </xf>
    <xf numFmtId="0" fontId="62" fillId="0" borderId="65" xfId="12" applyFont="1" applyBorder="1" applyAlignment="1">
      <alignment horizontal="left" vertical="center"/>
    </xf>
    <xf numFmtId="0" fontId="62" fillId="0" borderId="66" xfId="12" applyFont="1" applyBorder="1" applyAlignment="1">
      <alignment horizontal="left" vertical="center"/>
    </xf>
    <xf numFmtId="0" fontId="62" fillId="0" borderId="68" xfId="12" applyFont="1" applyBorder="1" applyAlignment="1">
      <alignment horizontal="left" vertical="center"/>
    </xf>
    <xf numFmtId="0" fontId="62" fillId="0" borderId="69" xfId="12" applyFont="1" applyBorder="1" applyAlignment="1">
      <alignment horizontal="left" vertical="center"/>
    </xf>
    <xf numFmtId="0" fontId="62" fillId="0" borderId="67" xfId="12" applyFont="1" applyBorder="1" applyAlignment="1">
      <alignment horizontal="center" vertical="center" wrapText="1"/>
    </xf>
    <xf numFmtId="0" fontId="62" fillId="0" borderId="68" xfId="12" applyFont="1" applyBorder="1" applyAlignment="1">
      <alignment horizontal="center" vertical="center" wrapText="1"/>
    </xf>
    <xf numFmtId="0" fontId="62" fillId="0" borderId="70" xfId="12" applyFont="1" applyBorder="1" applyAlignment="1">
      <alignment horizontal="center" vertical="center" wrapText="1"/>
    </xf>
    <xf numFmtId="0" fontId="62" fillId="0" borderId="71" xfId="12" applyFont="1" applyBorder="1" applyAlignment="1">
      <alignment horizontal="center" vertical="center" wrapText="1"/>
    </xf>
    <xf numFmtId="0" fontId="62" fillId="0" borderId="68" xfId="12" applyFont="1" applyBorder="1" applyAlignment="1">
      <alignment horizontal="left" vertical="center" wrapText="1"/>
    </xf>
    <xf numFmtId="0" fontId="62" fillId="0" borderId="69" xfId="12" applyFont="1" applyBorder="1" applyAlignment="1">
      <alignment horizontal="left" vertical="center" wrapText="1"/>
    </xf>
    <xf numFmtId="0" fontId="62" fillId="0" borderId="71" xfId="12" applyFont="1" applyBorder="1" applyAlignment="1">
      <alignment horizontal="left" vertical="center" wrapText="1"/>
    </xf>
    <xf numFmtId="0" fontId="62" fillId="0" borderId="72" xfId="12" applyFont="1" applyBorder="1" applyAlignment="1">
      <alignment horizontal="left" vertical="center" wrapText="1"/>
    </xf>
    <xf numFmtId="0" fontId="62" fillId="0" borderId="354" xfId="12" applyFont="1" applyBorder="1" applyAlignment="1">
      <alignment horizontal="center" vertical="center"/>
    </xf>
    <xf numFmtId="49" fontId="62" fillId="0" borderId="354" xfId="12" applyNumberFormat="1" applyFont="1" applyBorder="1" applyAlignment="1">
      <alignment horizontal="center" vertical="center"/>
    </xf>
    <xf numFmtId="0" fontId="62" fillId="0" borderId="365" xfId="12" applyFont="1" applyBorder="1" applyAlignment="1">
      <alignment horizontal="center" vertical="center" wrapText="1"/>
    </xf>
    <xf numFmtId="0" fontId="62" fillId="0" borderId="354" xfId="12" applyFont="1" applyBorder="1" applyAlignment="1">
      <alignment horizontal="left" vertical="center"/>
    </xf>
    <xf numFmtId="0" fontId="62" fillId="0" borderId="353" xfId="12" applyFont="1" applyBorder="1" applyAlignment="1">
      <alignment horizontal="left" vertical="center"/>
    </xf>
    <xf numFmtId="0" fontId="62" fillId="0" borderId="362" xfId="12" applyFont="1" applyBorder="1" applyAlignment="1">
      <alignment horizontal="center" vertical="distributed" textRotation="255" indent="4"/>
    </xf>
    <xf numFmtId="0" fontId="62" fillId="0" borderId="354" xfId="12" applyFont="1" applyBorder="1" applyAlignment="1">
      <alignment horizontal="center" vertical="distributed" textRotation="255" indent="4"/>
    </xf>
    <xf numFmtId="0" fontId="62" fillId="0" borderId="10" xfId="12" applyFont="1" applyBorder="1" applyAlignment="1">
      <alignment horizontal="center" vertical="distributed" textRotation="255" indent="4"/>
    </xf>
    <xf numFmtId="0" fontId="62" fillId="0" borderId="0" xfId="12" applyFont="1" applyAlignment="1">
      <alignment horizontal="center" vertical="distributed" textRotation="255" indent="4"/>
    </xf>
    <xf numFmtId="0" fontId="62" fillId="0" borderId="9" xfId="12" applyFont="1" applyBorder="1" applyAlignment="1">
      <alignment horizontal="center" vertical="distributed" textRotation="255" indent="4"/>
    </xf>
    <xf numFmtId="0" fontId="62" fillId="0" borderId="11" xfId="12" applyFont="1" applyBorder="1" applyAlignment="1">
      <alignment horizontal="center" vertical="distributed" textRotation="255" indent="4"/>
    </xf>
    <xf numFmtId="0" fontId="62" fillId="0" borderId="4" xfId="12" applyFont="1" applyBorder="1" applyAlignment="1">
      <alignment horizontal="center" vertical="distributed" textRotation="255" indent="4"/>
    </xf>
    <xf numFmtId="49" fontId="62" fillId="0" borderId="331" xfId="12" applyNumberFormat="1" applyFont="1" applyBorder="1" applyAlignment="1">
      <alignment horizontal="center" vertical="center"/>
    </xf>
    <xf numFmtId="0" fontId="62" fillId="0" borderId="363" xfId="12" applyFont="1" applyBorder="1" applyAlignment="1">
      <alignment horizontal="center" vertical="center" wrapText="1"/>
    </xf>
    <xf numFmtId="0" fontId="62" fillId="0" borderId="364" xfId="12" applyFont="1" applyBorder="1" applyAlignment="1">
      <alignment horizontal="center" vertical="center"/>
    </xf>
    <xf numFmtId="0" fontId="107" fillId="0" borderId="330" xfId="0" applyFont="1" applyBorder="1" applyAlignment="1">
      <alignment horizontal="center" vertical="center"/>
    </xf>
    <xf numFmtId="0" fontId="107" fillId="0" borderId="331" xfId="0" applyFont="1" applyBorder="1" applyAlignment="1">
      <alignment horizontal="center" vertical="center"/>
    </xf>
    <xf numFmtId="0" fontId="107" fillId="0" borderId="332" xfId="0" applyFont="1" applyBorder="1" applyAlignment="1">
      <alignment horizontal="center" vertical="center"/>
    </xf>
    <xf numFmtId="0" fontId="107" fillId="0" borderId="336" xfId="0" applyFont="1" applyBorder="1" applyAlignment="1">
      <alignment horizontal="center" vertical="center"/>
    </xf>
    <xf numFmtId="0" fontId="194" fillId="0" borderId="0" xfId="0" applyFont="1">
      <alignment vertical="center"/>
    </xf>
    <xf numFmtId="0" fontId="107" fillId="0" borderId="0" xfId="0" applyFont="1" applyAlignment="1">
      <alignment horizontal="center" vertical="center" wrapText="1"/>
    </xf>
    <xf numFmtId="0" fontId="107" fillId="0" borderId="0" xfId="0" applyFont="1" applyAlignment="1">
      <alignment horizontal="center" vertical="center"/>
    </xf>
    <xf numFmtId="0" fontId="107" fillId="0" borderId="296" xfId="0" applyFont="1" applyBorder="1">
      <alignment vertical="center"/>
    </xf>
    <xf numFmtId="0" fontId="107" fillId="0" borderId="297" xfId="0" applyFont="1" applyBorder="1">
      <alignment vertical="center"/>
    </xf>
    <xf numFmtId="0" fontId="107" fillId="0" borderId="298" xfId="0" applyFont="1" applyBorder="1">
      <alignment vertical="center"/>
    </xf>
    <xf numFmtId="0" fontId="62" fillId="0" borderId="296" xfId="0" applyFont="1" applyBorder="1" applyAlignment="1">
      <alignment horizontal="center" vertical="center"/>
    </xf>
    <xf numFmtId="0" fontId="62" fillId="0" borderId="297" xfId="0" applyFont="1" applyBorder="1" applyAlignment="1">
      <alignment horizontal="center" vertical="center"/>
    </xf>
    <xf numFmtId="0" fontId="62" fillId="0" borderId="298" xfId="0" applyFont="1" applyBorder="1" applyAlignment="1">
      <alignment horizontal="center" vertical="center"/>
    </xf>
    <xf numFmtId="0" fontId="62" fillId="0" borderId="296" xfId="0" applyFont="1" applyBorder="1" applyAlignment="1">
      <alignment horizontal="left" vertical="center" wrapText="1"/>
    </xf>
    <xf numFmtId="0" fontId="62" fillId="0" borderId="297" xfId="0" applyFont="1" applyBorder="1" applyAlignment="1">
      <alignment horizontal="left" vertical="center" wrapText="1"/>
    </xf>
    <xf numFmtId="0" fontId="62" fillId="0" borderId="298" xfId="0" applyFont="1" applyBorder="1" applyAlignment="1">
      <alignment horizontal="left" vertical="center" wrapText="1"/>
    </xf>
    <xf numFmtId="0" fontId="62" fillId="0" borderId="302" xfId="0" applyFont="1" applyBorder="1" applyAlignment="1">
      <alignment vertical="center" wrapText="1"/>
    </xf>
    <xf numFmtId="0" fontId="62" fillId="0" borderId="48" xfId="0" applyFont="1" applyBorder="1" applyAlignment="1">
      <alignment vertical="center" wrapText="1"/>
    </xf>
    <xf numFmtId="0" fontId="62" fillId="0" borderId="302"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302" xfId="0" applyFont="1" applyBorder="1">
      <alignment vertical="center"/>
    </xf>
    <xf numFmtId="0" fontId="62" fillId="0" borderId="48" xfId="0" applyFont="1" applyBorder="1">
      <alignment vertical="center"/>
    </xf>
    <xf numFmtId="0" fontId="62" fillId="0" borderId="302"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62" fillId="0" borderId="49" xfId="0" applyFont="1" applyBorder="1">
      <alignment vertical="center"/>
    </xf>
    <xf numFmtId="0" fontId="62" fillId="0" borderId="49" xfId="0" applyFont="1" applyBorder="1" applyAlignment="1">
      <alignment vertical="center" wrapText="1"/>
    </xf>
    <xf numFmtId="0" fontId="62" fillId="0" borderId="49" xfId="0" applyFont="1" applyBorder="1" applyAlignment="1">
      <alignment horizontal="center" vertical="center" wrapText="1"/>
    </xf>
    <xf numFmtId="0" fontId="62" fillId="0" borderId="0" xfId="0" applyFont="1" applyAlignment="1">
      <alignment horizontal="right" vertical="center"/>
    </xf>
    <xf numFmtId="0" fontId="61" fillId="0" borderId="0" xfId="0" applyFont="1" applyAlignment="1">
      <alignment horizontal="center" vertical="center" wrapText="1"/>
    </xf>
    <xf numFmtId="0" fontId="62" fillId="0" borderId="307" xfId="0" applyFont="1" applyBorder="1" applyAlignment="1">
      <alignment horizontal="center" vertical="center"/>
    </xf>
    <xf numFmtId="0" fontId="62" fillId="0" borderId="306" xfId="0" applyFont="1" applyBorder="1" applyAlignment="1">
      <alignment horizontal="center" vertical="center"/>
    </xf>
    <xf numFmtId="0" fontId="62" fillId="0" borderId="305" xfId="0" applyFont="1" applyBorder="1" applyAlignment="1">
      <alignment horizontal="center" vertical="center"/>
    </xf>
    <xf numFmtId="0" fontId="62" fillId="0" borderId="10" xfId="0" applyFont="1" applyBorder="1" applyAlignment="1">
      <alignment horizontal="center" vertical="center"/>
    </xf>
    <xf numFmtId="0" fontId="62" fillId="0" borderId="0" xfId="0" applyFont="1" applyAlignment="1">
      <alignment horizontal="center" vertical="center"/>
    </xf>
    <xf numFmtId="0" fontId="62" fillId="0" borderId="9" xfId="0" applyFont="1" applyBorder="1" applyAlignment="1">
      <alignment horizontal="center" vertical="center"/>
    </xf>
    <xf numFmtId="0" fontId="62" fillId="0" borderId="11" xfId="0" applyFont="1" applyBorder="1" applyAlignment="1">
      <alignment horizontal="center" vertical="center"/>
    </xf>
    <xf numFmtId="0" fontId="62" fillId="0" borderId="3" xfId="0" applyFont="1" applyBorder="1" applyAlignment="1">
      <alignment horizontal="center" vertical="center"/>
    </xf>
    <xf numFmtId="0" fontId="62" fillId="0" borderId="4" xfId="0" applyFont="1" applyBorder="1" applyAlignment="1">
      <alignment horizontal="center" vertical="center"/>
    </xf>
    <xf numFmtId="0" fontId="66" fillId="0" borderId="1" xfId="8" applyFont="1" applyBorder="1" applyAlignment="1">
      <alignment horizontal="center" vertical="center"/>
    </xf>
    <xf numFmtId="0" fontId="66" fillId="0" borderId="35" xfId="8" applyFont="1" applyBorder="1" applyAlignment="1">
      <alignment horizontal="center" vertical="center"/>
    </xf>
    <xf numFmtId="0" fontId="66" fillId="0" borderId="37" xfId="8" applyFont="1" applyBorder="1" applyAlignment="1">
      <alignment horizontal="center" vertical="center"/>
    </xf>
    <xf numFmtId="0" fontId="66" fillId="0" borderId="47" xfId="8" applyFont="1" applyBorder="1" applyAlignment="1">
      <alignment horizontal="center" vertical="center"/>
    </xf>
    <xf numFmtId="0" fontId="10" fillId="0" borderId="7" xfId="8" applyFont="1" applyBorder="1" applyAlignment="1">
      <alignment horizontal="left" vertical="center" wrapText="1"/>
    </xf>
    <xf numFmtId="0" fontId="66" fillId="0" borderId="73" xfId="8" applyFont="1" applyBorder="1" applyAlignment="1">
      <alignment horizontal="center" vertical="center"/>
    </xf>
    <xf numFmtId="0" fontId="66" fillId="0" borderId="74" xfId="8" applyFont="1" applyBorder="1" applyAlignment="1">
      <alignment horizontal="center" vertical="center"/>
    </xf>
    <xf numFmtId="0" fontId="66" fillId="0" borderId="75" xfId="8" applyFont="1" applyBorder="1" applyAlignment="1">
      <alignment horizontal="center" vertical="center"/>
    </xf>
    <xf numFmtId="0" fontId="66" fillId="0" borderId="34" xfId="8" applyFont="1" applyBorder="1" applyAlignment="1">
      <alignment horizontal="center" vertical="center"/>
    </xf>
    <xf numFmtId="0" fontId="67" fillId="0" borderId="73" xfId="8" applyFont="1" applyBorder="1" applyAlignment="1">
      <alignment horizontal="center" vertical="center"/>
    </xf>
    <xf numFmtId="0" fontId="67" fillId="0" borderId="74" xfId="8" applyFont="1" applyBorder="1" applyAlignment="1">
      <alignment horizontal="center" vertical="center"/>
    </xf>
    <xf numFmtId="0" fontId="67" fillId="0" borderId="36" xfId="8" applyFont="1" applyBorder="1" applyAlignment="1">
      <alignment horizontal="center" vertical="center"/>
    </xf>
    <xf numFmtId="0" fontId="67" fillId="0" borderId="37" xfId="8" applyFont="1" applyBorder="1" applyAlignment="1">
      <alignment horizontal="center" vertical="center"/>
    </xf>
    <xf numFmtId="0" fontId="66" fillId="0" borderId="76" xfId="8" applyFont="1" applyBorder="1" applyAlignment="1">
      <alignment horizontal="center" vertical="center"/>
    </xf>
    <xf numFmtId="0" fontId="66" fillId="0" borderId="77" xfId="8" applyFont="1" applyBorder="1" applyAlignment="1">
      <alignment horizontal="center" vertical="center"/>
    </xf>
    <xf numFmtId="0" fontId="66" fillId="0" borderId="0" xfId="8" applyFont="1" applyAlignment="1">
      <alignment horizontal="center" vertical="center"/>
    </xf>
    <xf numFmtId="0" fontId="66" fillId="0" borderId="42" xfId="8" applyFont="1" applyBorder="1" applyAlignment="1">
      <alignment horizontal="center" vertical="center"/>
    </xf>
    <xf numFmtId="0" fontId="66" fillId="0" borderId="40" xfId="8" applyFont="1" applyBorder="1" applyAlignment="1">
      <alignment horizontal="center" vertical="center"/>
    </xf>
    <xf numFmtId="0" fontId="66" fillId="0" borderId="41" xfId="8" applyFont="1" applyBorder="1" applyAlignment="1">
      <alignment horizontal="center" vertical="center"/>
    </xf>
    <xf numFmtId="0" fontId="66" fillId="0" borderId="78" xfId="8" applyFont="1" applyBorder="1" applyAlignment="1">
      <alignment horizontal="center" vertical="center"/>
    </xf>
    <xf numFmtId="0" fontId="66" fillId="0" borderId="26" xfId="8" applyFont="1" applyBorder="1" applyAlignment="1">
      <alignment horizontal="center" vertical="center"/>
    </xf>
    <xf numFmtId="0" fontId="66" fillId="0" borderId="79" xfId="8" applyFont="1" applyBorder="1" applyAlignment="1">
      <alignment horizontal="center" vertical="center"/>
    </xf>
    <xf numFmtId="176" fontId="66" fillId="0" borderId="34" xfId="8" applyNumberFormat="1" applyFont="1" applyBorder="1" applyAlignment="1">
      <alignment horizontal="center" vertical="center"/>
    </xf>
    <xf numFmtId="176" fontId="66" fillId="0" borderId="1" xfId="8" applyNumberFormat="1" applyFont="1" applyBorder="1" applyAlignment="1">
      <alignment horizontal="center" vertical="center"/>
    </xf>
    <xf numFmtId="176" fontId="66" fillId="0" borderId="36" xfId="8" applyNumberFormat="1" applyFont="1" applyBorder="1" applyAlignment="1">
      <alignment horizontal="center" vertical="center"/>
    </xf>
    <xf numFmtId="176" fontId="66" fillId="0" borderId="37" xfId="8" applyNumberFormat="1" applyFont="1" applyBorder="1" applyAlignment="1">
      <alignment horizontal="center" vertical="center"/>
    </xf>
    <xf numFmtId="0" fontId="27" fillId="0" borderId="1" xfId="8" applyFont="1" applyBorder="1" applyAlignment="1">
      <alignment horizontal="center" vertical="center"/>
    </xf>
    <xf numFmtId="0" fontId="27" fillId="0" borderId="25" xfId="8" applyFont="1" applyBorder="1" applyAlignment="1">
      <alignment horizontal="center" vertical="center"/>
    </xf>
    <xf numFmtId="0" fontId="24" fillId="0" borderId="12" xfId="8" applyFont="1" applyBorder="1" applyAlignment="1">
      <alignment horizontal="center" vertical="center"/>
    </xf>
    <xf numFmtId="0" fontId="24" fillId="0" borderId="7" xfId="8" applyFont="1" applyBorder="1" applyAlignment="1">
      <alignment horizontal="center" vertical="center"/>
    </xf>
    <xf numFmtId="0" fontId="24" fillId="0" borderId="8" xfId="8" applyFont="1" applyBorder="1" applyAlignment="1">
      <alignment horizontal="center" vertical="center"/>
    </xf>
    <xf numFmtId="0" fontId="24" fillId="0" borderId="11" xfId="8" applyFont="1" applyBorder="1" applyAlignment="1">
      <alignment horizontal="center" vertical="center"/>
    </xf>
    <xf numFmtId="0" fontId="24" fillId="0" borderId="3" xfId="8" applyFont="1" applyBorder="1" applyAlignment="1">
      <alignment horizontal="center" vertical="center"/>
    </xf>
    <xf numFmtId="0" fontId="24" fillId="0" borderId="4" xfId="8" applyFont="1" applyBorder="1" applyAlignment="1">
      <alignment horizontal="center" vertical="center"/>
    </xf>
    <xf numFmtId="0" fontId="24" fillId="0" borderId="25" xfId="8" applyFont="1" applyBorder="1" applyAlignment="1">
      <alignment horizontal="center" vertical="center"/>
    </xf>
    <xf numFmtId="0" fontId="24" fillId="0" borderId="49" xfId="8" applyFont="1" applyBorder="1" applyAlignment="1">
      <alignment horizontal="center" vertical="center"/>
    </xf>
    <xf numFmtId="0" fontId="24" fillId="0" borderId="12" xfId="8" applyFont="1" applyBorder="1" applyAlignment="1">
      <alignment horizontal="center" vertical="center" textRotation="255" shrinkToFit="1"/>
    </xf>
    <xf numFmtId="0" fontId="24" fillId="0" borderId="8" xfId="8" applyFont="1" applyBorder="1" applyAlignment="1">
      <alignment horizontal="center" vertical="center" textRotation="255" shrinkToFit="1"/>
    </xf>
    <xf numFmtId="0" fontId="24" fillId="0" borderId="10" xfId="8" applyFont="1" applyBorder="1" applyAlignment="1">
      <alignment horizontal="center" vertical="center" textRotation="255" shrinkToFit="1"/>
    </xf>
    <xf numFmtId="0" fontId="24" fillId="0" borderId="9" xfId="8" applyFont="1" applyBorder="1" applyAlignment="1">
      <alignment horizontal="center" vertical="center" textRotation="255" shrinkToFit="1"/>
    </xf>
    <xf numFmtId="0" fontId="24" fillId="0" borderId="11" xfId="8" applyFont="1" applyBorder="1" applyAlignment="1">
      <alignment horizontal="center" vertical="center" textRotation="255" shrinkToFit="1"/>
    </xf>
    <xf numFmtId="0" fontId="24" fillId="0" borderId="4" xfId="8" applyFont="1" applyBorder="1" applyAlignment="1">
      <alignment horizontal="center" vertical="center" textRotation="255" shrinkToFit="1"/>
    </xf>
    <xf numFmtId="0" fontId="24" fillId="0" borderId="1" xfId="8" applyFont="1" applyBorder="1" applyAlignment="1">
      <alignment horizontal="center" vertical="center"/>
    </xf>
    <xf numFmtId="0" fontId="27" fillId="0" borderId="2" xfId="8" applyFont="1" applyBorder="1" applyAlignment="1">
      <alignment horizontal="center" vertical="center" shrinkToFit="1"/>
    </xf>
    <xf numFmtId="0" fontId="27" fillId="0" borderId="5" xfId="8" applyFont="1" applyBorder="1" applyAlignment="1">
      <alignment horizontal="center" vertical="center" shrinkToFit="1"/>
    </xf>
    <xf numFmtId="0" fontId="27" fillId="0" borderId="6" xfId="8" applyFont="1" applyBorder="1" applyAlignment="1">
      <alignment horizontal="center" vertical="center" shrinkToFit="1"/>
    </xf>
    <xf numFmtId="0" fontId="27" fillId="0" borderId="1" xfId="8" applyFont="1" applyBorder="1" applyAlignment="1">
      <alignment horizontal="center" vertical="center" shrinkToFit="1"/>
    </xf>
    <xf numFmtId="0" fontId="27" fillId="0" borderId="12" xfId="8" applyFont="1" applyBorder="1" applyAlignment="1">
      <alignment horizontal="center" vertical="center"/>
    </xf>
    <xf numFmtId="0" fontId="27" fillId="0" borderId="7" xfId="8" applyFont="1" applyBorder="1" applyAlignment="1">
      <alignment horizontal="center" vertical="center"/>
    </xf>
    <xf numFmtId="0" fontId="27" fillId="0" borderId="8" xfId="8" applyFont="1" applyBorder="1" applyAlignment="1">
      <alignment horizontal="center" vertical="center"/>
    </xf>
    <xf numFmtId="0" fontId="65" fillId="0" borderId="11" xfId="8" applyFont="1" applyBorder="1" applyAlignment="1">
      <alignment horizontal="center" vertical="center"/>
    </xf>
    <xf numFmtId="0" fontId="65" fillId="0" borderId="3" xfId="8" applyFont="1" applyBorder="1" applyAlignment="1">
      <alignment horizontal="center" vertical="center"/>
    </xf>
    <xf numFmtId="0" fontId="65" fillId="0" borderId="4" xfId="8" applyFont="1" applyBorder="1" applyAlignment="1">
      <alignment horizontal="center" vertical="center"/>
    </xf>
    <xf numFmtId="0" fontId="24" fillId="0" borderId="0" xfId="8" applyFont="1" applyAlignment="1">
      <alignment horizontal="left" vertical="center"/>
    </xf>
    <xf numFmtId="0" fontId="24" fillId="0" borderId="0" xfId="8" applyFont="1" applyAlignment="1">
      <alignment horizontal="center" vertical="center"/>
    </xf>
    <xf numFmtId="0" fontId="24" fillId="0" borderId="0" xfId="8" applyFont="1" applyAlignment="1">
      <alignment horizontal="right" vertical="center"/>
    </xf>
    <xf numFmtId="0" fontId="64" fillId="0" borderId="0" xfId="8" applyFont="1" applyAlignment="1">
      <alignment horizontal="center" vertical="center" wrapText="1"/>
    </xf>
    <xf numFmtId="0" fontId="64" fillId="0" borderId="0" xfId="8" applyFont="1" applyAlignment="1">
      <alignment horizontal="center" vertical="center"/>
    </xf>
    <xf numFmtId="0" fontId="24" fillId="0" borderId="2" xfId="8" applyFont="1" applyBorder="1" applyAlignment="1">
      <alignment horizontal="center" vertical="center"/>
    </xf>
    <xf numFmtId="0" fontId="24" fillId="0" borderId="5" xfId="8" applyFont="1" applyBorder="1" applyAlignment="1">
      <alignment horizontal="center" vertical="center"/>
    </xf>
    <xf numFmtId="0" fontId="24" fillId="0" borderId="6" xfId="8" applyFont="1" applyBorder="1" applyAlignment="1">
      <alignment horizontal="center" vertical="center"/>
    </xf>
    <xf numFmtId="0" fontId="24" fillId="0" borderId="12" xfId="8" applyFont="1" applyBorder="1" applyAlignment="1">
      <alignment horizontal="center" vertical="center" textRotation="255" wrapText="1"/>
    </xf>
    <xf numFmtId="0" fontId="24" fillId="0" borderId="8" xfId="8" applyFont="1" applyBorder="1" applyAlignment="1">
      <alignment horizontal="center" vertical="center" textRotation="255" wrapText="1"/>
    </xf>
    <xf numFmtId="0" fontId="24" fillId="0" borderId="10" xfId="8" applyFont="1" applyBorder="1" applyAlignment="1">
      <alignment horizontal="center" vertical="center" textRotation="255" wrapText="1"/>
    </xf>
    <xf numFmtId="0" fontId="24" fillId="0" borderId="9" xfId="8" applyFont="1" applyBorder="1" applyAlignment="1">
      <alignment horizontal="center" vertical="center" textRotation="255" wrapText="1"/>
    </xf>
    <xf numFmtId="0" fontId="24" fillId="0" borderId="11" xfId="8" applyFont="1" applyBorder="1" applyAlignment="1">
      <alignment horizontal="center" vertical="center" textRotation="255" wrapText="1"/>
    </xf>
    <xf numFmtId="0" fontId="24" fillId="0" borderId="4" xfId="8" applyFont="1" applyBorder="1" applyAlignment="1">
      <alignment horizontal="center" vertical="center" textRotation="255" wrapText="1"/>
    </xf>
    <xf numFmtId="0" fontId="27" fillId="0" borderId="2" xfId="8" applyFont="1" applyBorder="1" applyAlignment="1">
      <alignment horizontal="center" vertical="center"/>
    </xf>
    <xf numFmtId="58" fontId="27" fillId="0" borderId="44" xfId="8" applyNumberFormat="1" applyFont="1" applyBorder="1" applyAlignment="1">
      <alignment horizontal="center" vertical="center"/>
    </xf>
    <xf numFmtId="0" fontId="27" fillId="0" borderId="38" xfId="8" applyFont="1" applyBorder="1" applyAlignment="1">
      <alignment horizontal="center" vertical="center"/>
    </xf>
    <xf numFmtId="0" fontId="10" fillId="0" borderId="0" xfId="8" applyFont="1" applyAlignment="1">
      <alignment horizontal="left" vertical="center" wrapText="1"/>
    </xf>
    <xf numFmtId="0" fontId="10" fillId="0" borderId="0" xfId="8" applyFont="1" applyAlignment="1">
      <alignment horizontal="left" vertical="center"/>
    </xf>
    <xf numFmtId="58" fontId="27" fillId="0" borderId="32" xfId="8" applyNumberFormat="1" applyFont="1" applyBorder="1" applyAlignment="1">
      <alignment horizontal="center" vertical="center"/>
    </xf>
    <xf numFmtId="0" fontId="27" fillId="0" borderId="33" xfId="8" applyFont="1" applyBorder="1" applyAlignment="1">
      <alignment horizontal="center" vertical="center"/>
    </xf>
    <xf numFmtId="58" fontId="27" fillId="0" borderId="1" xfId="8" applyNumberFormat="1" applyFont="1" applyBorder="1" applyAlignment="1">
      <alignment horizontal="left" vertical="center"/>
    </xf>
    <xf numFmtId="0" fontId="27" fillId="0" borderId="1" xfId="8" applyFont="1" applyBorder="1" applyAlignment="1">
      <alignment horizontal="left" vertical="center"/>
    </xf>
    <xf numFmtId="58" fontId="27" fillId="0" borderId="43" xfId="8" applyNumberFormat="1" applyFont="1" applyBorder="1" applyAlignment="1">
      <alignment horizontal="center" vertical="center"/>
    </xf>
    <xf numFmtId="0" fontId="27" fillId="0" borderId="84" xfId="8" applyFont="1" applyBorder="1" applyAlignment="1">
      <alignment horizontal="center" vertical="center"/>
    </xf>
    <xf numFmtId="58" fontId="27" fillId="0" borderId="1" xfId="8" applyNumberFormat="1" applyFont="1" applyBorder="1" applyAlignment="1">
      <alignment horizontal="center" vertical="center"/>
    </xf>
    <xf numFmtId="58" fontId="27" fillId="0" borderId="12" xfId="8" applyNumberFormat="1" applyFont="1" applyBorder="1" applyAlignment="1">
      <alignment horizontal="center" vertical="center"/>
    </xf>
    <xf numFmtId="58" fontId="27" fillId="0" borderId="2" xfId="8" applyNumberFormat="1" applyFont="1" applyBorder="1" applyAlignment="1">
      <alignment horizontal="center" vertical="center"/>
    </xf>
    <xf numFmtId="0" fontId="27" fillId="0" borderId="6" xfId="8" applyFont="1" applyBorder="1" applyAlignment="1">
      <alignment horizontal="center" vertical="center"/>
    </xf>
    <xf numFmtId="58" fontId="27" fillId="0" borderId="6" xfId="8" applyNumberFormat="1" applyFont="1" applyBorder="1" applyAlignment="1">
      <alignment horizontal="center" vertical="center"/>
    </xf>
    <xf numFmtId="0" fontId="27" fillId="0" borderId="5" xfId="8" applyFont="1" applyBorder="1" applyAlignment="1">
      <alignment horizontal="center" vertical="center"/>
    </xf>
    <xf numFmtId="58" fontId="27" fillId="0" borderId="33" xfId="8" applyNumberFormat="1" applyFont="1" applyBorder="1" applyAlignment="1">
      <alignment horizontal="center" vertical="center"/>
    </xf>
    <xf numFmtId="0" fontId="27" fillId="0" borderId="82" xfId="8" applyFont="1" applyBorder="1" applyAlignment="1">
      <alignment horizontal="center" vertical="center"/>
    </xf>
    <xf numFmtId="0" fontId="27" fillId="0" borderId="83" xfId="8" applyFont="1" applyBorder="1" applyAlignment="1">
      <alignment horizontal="center" vertical="center"/>
    </xf>
    <xf numFmtId="0" fontId="27" fillId="0" borderId="32" xfId="8" applyFont="1" applyBorder="1" applyAlignment="1">
      <alignment horizontal="center" vertical="center"/>
    </xf>
    <xf numFmtId="0" fontId="27" fillId="0" borderId="34" xfId="8" applyFont="1" applyBorder="1" applyAlignment="1">
      <alignment horizontal="center" vertical="center"/>
    </xf>
    <xf numFmtId="0" fontId="27" fillId="0" borderId="35" xfId="8" applyFont="1" applyBorder="1" applyAlignment="1">
      <alignment horizontal="center" vertical="center"/>
    </xf>
    <xf numFmtId="0" fontId="65" fillId="0" borderId="27" xfId="8" applyFont="1" applyBorder="1" applyAlignment="1">
      <alignment horizontal="center" vertical="center" wrapText="1"/>
    </xf>
    <xf numFmtId="0" fontId="65" fillId="0" borderId="31" xfId="8" applyFont="1" applyBorder="1" applyAlignment="1">
      <alignment horizontal="center" vertical="center"/>
    </xf>
    <xf numFmtId="0" fontId="68" fillId="0" borderId="80" xfId="8" applyFont="1" applyBorder="1" applyAlignment="1">
      <alignment horizontal="center" vertical="center"/>
    </xf>
    <xf numFmtId="0" fontId="68" fillId="0" borderId="81" xfId="8" applyFont="1" applyBorder="1" applyAlignment="1">
      <alignment horizontal="center" vertical="center"/>
    </xf>
    <xf numFmtId="0" fontId="65" fillId="0" borderId="0" xfId="8" applyFont="1" applyAlignment="1">
      <alignment horizontal="left" vertical="center" wrapText="1"/>
    </xf>
    <xf numFmtId="9" fontId="24" fillId="0" borderId="0" xfId="8" applyNumberFormat="1" applyFont="1" applyAlignment="1">
      <alignment horizontal="center" vertical="center"/>
    </xf>
    <xf numFmtId="0" fontId="65" fillId="0" borderId="1" xfId="8" applyFont="1" applyBorder="1" applyAlignment="1">
      <alignment horizontal="center" vertical="center" wrapText="1"/>
    </xf>
    <xf numFmtId="0" fontId="26" fillId="0" borderId="1" xfId="8" applyFont="1" applyBorder="1" applyAlignment="1">
      <alignment horizontal="center" vertical="center"/>
    </xf>
    <xf numFmtId="0" fontId="66" fillId="0" borderId="36" xfId="8" applyFont="1" applyBorder="1" applyAlignment="1">
      <alignment horizontal="center" vertical="center"/>
    </xf>
    <xf numFmtId="0" fontId="27" fillId="0" borderId="27" xfId="8" applyFont="1" applyBorder="1" applyAlignment="1">
      <alignment horizontal="center" vertical="center" wrapText="1"/>
    </xf>
    <xf numFmtId="0" fontId="27" fillId="0" borderId="31" xfId="8" applyFont="1" applyBorder="1" applyAlignment="1">
      <alignment horizontal="center" vertical="center"/>
    </xf>
    <xf numFmtId="0" fontId="27" fillId="0" borderId="1" xfId="8" applyFont="1" applyBorder="1" applyAlignment="1">
      <alignment horizontal="center" vertical="center" wrapText="1"/>
    </xf>
    <xf numFmtId="0" fontId="210" fillId="0" borderId="0" xfId="3" applyFont="1" applyAlignment="1">
      <alignment horizontal="center" vertical="center" shrinkToFit="1"/>
    </xf>
    <xf numFmtId="0" fontId="62" fillId="0" borderId="85" xfId="3" applyFont="1" applyBorder="1" applyAlignment="1">
      <alignment horizontal="center" vertical="center"/>
    </xf>
    <xf numFmtId="0" fontId="62" fillId="0" borderId="43" xfId="3" applyFont="1" applyBorder="1" applyAlignment="1">
      <alignment horizontal="center" vertical="center"/>
    </xf>
    <xf numFmtId="0" fontId="62" fillId="0" borderId="4" xfId="3" applyFont="1" applyBorder="1" applyAlignment="1">
      <alignment horizontal="center" vertical="center"/>
    </xf>
    <xf numFmtId="0" fontId="62" fillId="0" borderId="49" xfId="3" applyFont="1" applyBorder="1" applyAlignment="1">
      <alignment horizontal="center" vertical="center"/>
    </xf>
    <xf numFmtId="0" fontId="62" fillId="0" borderId="11" xfId="3" applyFont="1" applyBorder="1" applyAlignment="1">
      <alignment horizontal="center" vertical="center"/>
    </xf>
    <xf numFmtId="0" fontId="130" fillId="0" borderId="49" xfId="3" applyFont="1" applyBorder="1" applyAlignment="1">
      <alignment horizontal="right" vertical="center"/>
    </xf>
    <xf numFmtId="0" fontId="130" fillId="0" borderId="136" xfId="3" applyFont="1" applyBorder="1" applyAlignment="1">
      <alignment horizontal="right" vertical="center"/>
    </xf>
    <xf numFmtId="0" fontId="62" fillId="0" borderId="336" xfId="3" applyFont="1" applyBorder="1" applyAlignment="1">
      <alignment horizontal="center" vertical="center"/>
    </xf>
    <xf numFmtId="0" fontId="62" fillId="0" borderId="330" xfId="3" applyFont="1" applyBorder="1" applyAlignment="1">
      <alignment horizontal="center" vertical="center"/>
    </xf>
    <xf numFmtId="0" fontId="62" fillId="0" borderId="331" xfId="3" applyFont="1" applyBorder="1" applyAlignment="1">
      <alignment horizontal="center" vertical="center"/>
    </xf>
    <xf numFmtId="10" fontId="130" fillId="0" borderId="330" xfId="3" applyNumberFormat="1" applyFont="1" applyBorder="1" applyAlignment="1">
      <alignment horizontal="right" vertical="center"/>
    </xf>
    <xf numFmtId="0" fontId="130" fillId="0" borderId="361" xfId="3" applyFont="1" applyBorder="1" applyAlignment="1">
      <alignment horizontal="right" vertical="center"/>
    </xf>
    <xf numFmtId="0" fontId="130" fillId="0" borderId="73" xfId="3" applyFont="1" applyBorder="1" applyAlignment="1">
      <alignment horizontal="center" vertical="center" shrinkToFit="1"/>
    </xf>
    <xf numFmtId="0" fontId="130" fillId="0" borderId="74" xfId="3" applyFont="1" applyBorder="1" applyAlignment="1">
      <alignment horizontal="center" vertical="center" shrinkToFit="1"/>
    </xf>
    <xf numFmtId="0" fontId="130" fillId="0" borderId="337" xfId="3" applyFont="1" applyBorder="1" applyAlignment="1">
      <alignment horizontal="center" vertical="center" shrinkToFit="1"/>
    </xf>
    <xf numFmtId="0" fontId="130" fillId="0" borderId="336" xfId="3" applyFont="1" applyBorder="1" applyAlignment="1">
      <alignment horizontal="center" vertical="center" shrinkToFit="1"/>
    </xf>
    <xf numFmtId="0" fontId="130" fillId="0" borderId="330" xfId="3" applyFont="1" applyBorder="1" applyAlignment="1">
      <alignment horizontal="center" vertical="center"/>
    </xf>
    <xf numFmtId="0" fontId="130" fillId="0" borderId="331" xfId="3" applyFont="1" applyBorder="1" applyAlignment="1">
      <alignment horizontal="center" vertical="center"/>
    </xf>
    <xf numFmtId="0" fontId="62" fillId="0" borderId="357" xfId="3" applyFont="1" applyBorder="1" applyAlignment="1">
      <alignment horizontal="center" vertical="center"/>
    </xf>
    <xf numFmtId="0" fontId="62" fillId="0" borderId="356" xfId="3" applyFont="1" applyBorder="1" applyAlignment="1">
      <alignment horizontal="center" vertical="center"/>
    </xf>
    <xf numFmtId="0" fontId="210" fillId="0" borderId="30" xfId="3" applyFont="1" applyBorder="1" applyAlignment="1">
      <alignment horizontal="left" vertical="center" shrinkToFit="1"/>
    </xf>
    <xf numFmtId="0" fontId="210" fillId="0" borderId="31" xfId="3" applyFont="1" applyBorder="1" applyAlignment="1">
      <alignment horizontal="left" vertical="center" shrinkToFit="1"/>
    </xf>
    <xf numFmtId="0" fontId="130" fillId="0" borderId="330" xfId="3" applyFont="1" applyBorder="1" applyAlignment="1">
      <alignment horizontal="left" vertical="center" shrinkToFit="1"/>
    </xf>
    <xf numFmtId="0" fontId="130" fillId="0" borderId="361" xfId="3" applyFont="1" applyBorder="1" applyAlignment="1">
      <alignment horizontal="left" vertical="center" shrinkToFit="1"/>
    </xf>
    <xf numFmtId="0" fontId="130" fillId="0" borderId="367" xfId="3" applyFont="1" applyBorder="1" applyAlignment="1">
      <alignment horizontal="center" vertical="center"/>
    </xf>
    <xf numFmtId="0" fontId="130" fillId="0" borderId="354" xfId="3" applyFont="1" applyBorder="1" applyAlignment="1">
      <alignment horizontal="center" vertical="center"/>
    </xf>
    <xf numFmtId="0" fontId="130" fillId="0" borderId="88" xfId="3" applyFont="1" applyBorder="1" applyAlignment="1">
      <alignment horizontal="center" vertical="center"/>
    </xf>
    <xf numFmtId="0" fontId="130" fillId="0" borderId="374" xfId="3" applyFont="1" applyBorder="1" applyAlignment="1">
      <alignment horizontal="center" vertical="center"/>
    </xf>
    <xf numFmtId="0" fontId="69" fillId="0" borderId="2" xfId="3" applyFont="1" applyBorder="1" applyAlignment="1">
      <alignment horizontal="center" vertical="center"/>
    </xf>
    <xf numFmtId="0" fontId="69" fillId="0" borderId="5" xfId="3" applyFont="1" applyBorder="1" applyAlignment="1">
      <alignment horizontal="center" vertical="center"/>
    </xf>
    <xf numFmtId="0" fontId="69" fillId="0" borderId="92" xfId="3" applyFont="1" applyBorder="1" applyAlignment="1">
      <alignment horizontal="center" vertical="center"/>
    </xf>
    <xf numFmtId="0" fontId="69" fillId="0" borderId="45" xfId="3" applyFont="1" applyBorder="1" applyAlignment="1">
      <alignment horizontal="center" vertical="center"/>
    </xf>
    <xf numFmtId="0" fontId="70" fillId="0" borderId="2" xfId="3" applyFont="1" applyBorder="1" applyAlignment="1">
      <alignment horizontal="center" vertical="center"/>
    </xf>
    <xf numFmtId="0" fontId="70" fillId="0" borderId="5" xfId="3" applyFont="1" applyBorder="1" applyAlignment="1">
      <alignment horizontal="center" vertical="center"/>
    </xf>
    <xf numFmtId="0" fontId="72" fillId="0" borderId="26" xfId="3" applyFont="1" applyBorder="1" applyAlignment="1">
      <alignment horizontal="center" vertical="center"/>
    </xf>
    <xf numFmtId="0" fontId="69" fillId="0" borderId="39" xfId="3" applyFont="1" applyBorder="1" applyAlignment="1">
      <alignment horizontal="center" vertical="center"/>
    </xf>
    <xf numFmtId="0" fontId="69" fillId="0" borderId="85" xfId="3" applyFont="1" applyBorder="1" applyAlignment="1">
      <alignment horizontal="center" vertical="center"/>
    </xf>
    <xf numFmtId="0" fontId="69" fillId="0" borderId="43" xfId="3" applyFont="1" applyBorder="1" applyAlignment="1">
      <alignment horizontal="center" vertical="center"/>
    </xf>
    <xf numFmtId="0" fontId="69" fillId="0" borderId="29" xfId="3" applyFont="1" applyBorder="1" applyAlignment="1">
      <alignment horizontal="center" vertical="center"/>
    </xf>
    <xf numFmtId="0" fontId="69" fillId="0" borderId="74" xfId="3" applyFont="1" applyBorder="1" applyAlignment="1">
      <alignment horizontal="center" vertical="center"/>
    </xf>
    <xf numFmtId="0" fontId="69" fillId="0" borderId="30" xfId="3" applyFont="1" applyBorder="1" applyAlignment="1">
      <alignment horizontal="center" vertical="center"/>
    </xf>
    <xf numFmtId="0" fontId="70" fillId="0" borderId="74" xfId="3" applyFont="1" applyBorder="1" applyAlignment="1">
      <alignment horizontal="center" vertical="center"/>
    </xf>
    <xf numFmtId="0" fontId="70" fillId="0" borderId="75" xfId="3" applyFont="1" applyBorder="1" applyAlignment="1">
      <alignment horizontal="center" vertical="center"/>
    </xf>
    <xf numFmtId="0" fontId="69" fillId="0" borderId="1" xfId="3" applyFont="1" applyBorder="1" applyAlignment="1">
      <alignment horizontal="center" vertical="center"/>
    </xf>
    <xf numFmtId="0" fontId="70" fillId="0" borderId="1" xfId="3" applyFont="1" applyBorder="1" applyAlignment="1">
      <alignment horizontal="center" vertical="center"/>
    </xf>
    <xf numFmtId="0" fontId="70" fillId="0" borderId="35" xfId="3" applyFont="1" applyBorder="1" applyAlignment="1">
      <alignment horizontal="center" vertical="center"/>
    </xf>
    <xf numFmtId="10" fontId="70" fillId="0" borderId="2" xfId="3" applyNumberFormat="1" applyFont="1" applyBorder="1" applyAlignment="1">
      <alignment horizontal="center" vertical="center"/>
    </xf>
    <xf numFmtId="0" fontId="70" fillId="0" borderId="33" xfId="3" applyFont="1" applyBorder="1" applyAlignment="1">
      <alignment horizontal="center" vertical="center"/>
    </xf>
    <xf numFmtId="0" fontId="70" fillId="0" borderId="82" xfId="3" applyFont="1" applyBorder="1" applyAlignment="1">
      <alignment horizontal="center" vertical="center"/>
    </xf>
    <xf numFmtId="0" fontId="70" fillId="0" borderId="7" xfId="3" applyFont="1" applyBorder="1" applyAlignment="1">
      <alignment horizontal="center" vertical="center"/>
    </xf>
    <xf numFmtId="0" fontId="70" fillId="0" borderId="88" xfId="3" applyFont="1" applyBorder="1" applyAlignment="1">
      <alignment horizontal="center" vertical="center"/>
    </xf>
    <xf numFmtId="0" fontId="70" fillId="0" borderId="89" xfId="3" applyFont="1" applyBorder="1" applyAlignment="1">
      <alignment horizontal="center" vertical="center"/>
    </xf>
    <xf numFmtId="0" fontId="8" fillId="0" borderId="0" xfId="3" applyAlignment="1">
      <alignment horizontal="left" vertical="center" wrapText="1"/>
    </xf>
    <xf numFmtId="0" fontId="8" fillId="0" borderId="95" xfId="3" applyBorder="1" applyAlignment="1">
      <alignment horizontal="left" vertical="center"/>
    </xf>
    <xf numFmtId="0" fontId="8" fillId="0" borderId="102" xfId="3" applyBorder="1" applyAlignment="1">
      <alignment horizontal="left" vertical="center"/>
    </xf>
    <xf numFmtId="0" fontId="8" fillId="0" borderId="7" xfId="3" applyBorder="1" applyAlignment="1">
      <alignment horizontal="center" vertical="center"/>
    </xf>
    <xf numFmtId="0" fontId="8" fillId="0" borderId="10" xfId="3" applyBorder="1" applyAlignment="1">
      <alignment horizontal="center"/>
    </xf>
    <xf numFmtId="0" fontId="8" fillId="0" borderId="0" xfId="3" applyAlignment="1">
      <alignment horizontal="center"/>
    </xf>
    <xf numFmtId="0" fontId="8" fillId="0" borderId="101" xfId="3" applyBorder="1" applyAlignment="1">
      <alignment horizontal="center"/>
    </xf>
    <xf numFmtId="0" fontId="8" fillId="0" borderId="11" xfId="3" applyBorder="1" applyAlignment="1">
      <alignment horizontal="center"/>
    </xf>
    <xf numFmtId="0" fontId="8" fillId="0" borderId="3" xfId="3" applyBorder="1" applyAlignment="1">
      <alignment horizontal="center"/>
    </xf>
    <xf numFmtId="0" fontId="8" fillId="0" borderId="100" xfId="3" applyBorder="1" applyAlignment="1">
      <alignment horizontal="center"/>
    </xf>
    <xf numFmtId="0" fontId="8" fillId="0" borderId="25" xfId="3" applyBorder="1" applyAlignment="1">
      <alignment horizontal="center" vertical="center"/>
    </xf>
    <xf numFmtId="0" fontId="8" fillId="0" borderId="103" xfId="3" applyBorder="1" applyAlignment="1">
      <alignment horizontal="center" vertical="center"/>
    </xf>
    <xf numFmtId="0" fontId="8" fillId="0" borderId="104" xfId="3" applyBorder="1" applyAlignment="1">
      <alignment horizontal="left" vertical="center"/>
    </xf>
    <xf numFmtId="0" fontId="8" fillId="0" borderId="12" xfId="3" applyBorder="1" applyAlignment="1">
      <alignment horizontal="left" vertical="center"/>
    </xf>
    <xf numFmtId="0" fontId="8" fillId="0" borderId="7" xfId="3" applyBorder="1" applyAlignment="1">
      <alignment horizontal="left" vertical="center"/>
    </xf>
    <xf numFmtId="0" fontId="8" fillId="0" borderId="98" xfId="3" applyBorder="1" applyAlignment="1">
      <alignment horizontal="left" vertical="center"/>
    </xf>
    <xf numFmtId="0" fontId="8" fillId="0" borderId="105" xfId="3" applyBorder="1" applyAlignment="1">
      <alignment horizontal="left" vertical="center"/>
    </xf>
    <xf numFmtId="0" fontId="8" fillId="0" borderId="106" xfId="3" applyBorder="1" applyAlignment="1">
      <alignment horizontal="left" vertical="center"/>
    </xf>
    <xf numFmtId="0" fontId="8" fillId="0" borderId="107" xfId="3" applyBorder="1" applyAlignment="1">
      <alignment horizontal="left" vertical="center"/>
    </xf>
    <xf numFmtId="0" fontId="73" fillId="0" borderId="0" xfId="3" applyFont="1" applyAlignment="1">
      <alignment horizontal="center" vertical="center"/>
    </xf>
    <xf numFmtId="0" fontId="8" fillId="0" borderId="90" xfId="3" applyBorder="1" applyAlignment="1">
      <alignment horizontal="center" vertical="center"/>
    </xf>
    <xf numFmtId="0" fontId="8" fillId="0" borderId="94" xfId="3" applyBorder="1" applyAlignment="1">
      <alignment horizontal="center" vertical="center"/>
    </xf>
    <xf numFmtId="0" fontId="8" fillId="0" borderId="1" xfId="3" applyBorder="1" applyAlignment="1">
      <alignment horizontal="center" vertical="center"/>
    </xf>
    <xf numFmtId="0" fontId="8" fillId="0" borderId="96" xfId="3" applyBorder="1" applyAlignment="1">
      <alignment horizontal="center" vertical="center"/>
    </xf>
    <xf numFmtId="0" fontId="8" fillId="0" borderId="97" xfId="3" applyBorder="1" applyAlignment="1">
      <alignment horizontal="left" vertical="center" wrapText="1"/>
    </xf>
    <xf numFmtId="0" fontId="8" fillId="0" borderId="99" xfId="3" applyBorder="1" applyAlignment="1">
      <alignment horizontal="left" vertical="center" wrapText="1"/>
    </xf>
    <xf numFmtId="0" fontId="8" fillId="0" borderId="11" xfId="3" applyBorder="1" applyAlignment="1">
      <alignment horizontal="left"/>
    </xf>
    <xf numFmtId="0" fontId="8" fillId="0" borderId="3" xfId="3" applyBorder="1" applyAlignment="1">
      <alignment horizontal="left"/>
    </xf>
    <xf numFmtId="0" fontId="8" fillId="0" borderId="100" xfId="3" applyBorder="1" applyAlignment="1">
      <alignment horizontal="left"/>
    </xf>
    <xf numFmtId="0" fontId="32" fillId="0" borderId="10" xfId="3" applyFont="1" applyBorder="1" applyAlignment="1">
      <alignment horizontal="left" vertical="center"/>
    </xf>
    <xf numFmtId="0" fontId="32" fillId="0" borderId="0" xfId="3" applyFont="1" applyAlignment="1">
      <alignment horizontal="left" vertical="center"/>
    </xf>
    <xf numFmtId="0" fontId="32" fillId="0" borderId="101" xfId="3" applyFont="1" applyBorder="1" applyAlignment="1">
      <alignment horizontal="left" vertical="center"/>
    </xf>
    <xf numFmtId="0" fontId="32" fillId="0" borderId="11" xfId="3" applyFont="1" applyBorder="1" applyAlignment="1">
      <alignment horizontal="left" vertical="center"/>
    </xf>
    <xf numFmtId="0" fontId="32" fillId="0" borderId="3" xfId="3" applyFont="1" applyBorder="1" applyAlignment="1">
      <alignment horizontal="left" vertical="center"/>
    </xf>
    <xf numFmtId="0" fontId="32" fillId="0" borderId="100" xfId="3" applyFont="1" applyBorder="1" applyAlignment="1">
      <alignment horizontal="left" vertical="center"/>
    </xf>
    <xf numFmtId="0" fontId="32" fillId="0" borderId="2" xfId="3" applyFont="1" applyBorder="1" applyAlignment="1">
      <alignment horizontal="left" vertical="top"/>
    </xf>
    <xf numFmtId="0" fontId="32" fillId="0" borderId="5" xfId="3" applyFont="1" applyBorder="1" applyAlignment="1">
      <alignment horizontal="left" vertical="top"/>
    </xf>
    <xf numFmtId="0" fontId="32" fillId="0" borderId="108" xfId="3" applyFont="1" applyBorder="1" applyAlignment="1">
      <alignment horizontal="left" vertical="top"/>
    </xf>
    <xf numFmtId="0" fontId="32" fillId="0" borderId="2" xfId="3" applyFont="1" applyBorder="1" applyAlignment="1">
      <alignment horizontal="left" vertical="center"/>
    </xf>
    <xf numFmtId="0" fontId="8" fillId="0" borderId="5" xfId="3" applyBorder="1" applyAlignment="1">
      <alignment horizontal="left" vertical="center"/>
    </xf>
    <xf numFmtId="0" fontId="8" fillId="0" borderId="108" xfId="3" applyBorder="1" applyAlignment="1">
      <alignment horizontal="left" vertical="center"/>
    </xf>
    <xf numFmtId="0" fontId="62" fillId="0" borderId="334" xfId="29" applyFont="1" applyBorder="1" applyAlignment="1">
      <alignment horizontal="center" vertical="center" wrapText="1" shrinkToFit="1"/>
    </xf>
    <xf numFmtId="0" fontId="62" fillId="0" borderId="48" xfId="29" applyFont="1" applyBorder="1" applyAlignment="1">
      <alignment horizontal="center" vertical="center" shrinkToFit="1"/>
    </xf>
    <xf numFmtId="0" fontId="62" fillId="0" borderId="10" xfId="29" applyFont="1" applyBorder="1" applyAlignment="1">
      <alignment horizontal="center" vertical="center" shrinkToFit="1"/>
    </xf>
    <xf numFmtId="0" fontId="62" fillId="0" borderId="49" xfId="29" applyFont="1" applyBorder="1" applyAlignment="1">
      <alignment horizontal="center" vertical="center" shrinkToFit="1"/>
    </xf>
    <xf numFmtId="0" fontId="62" fillId="0" borderId="330" xfId="29" applyFont="1" applyBorder="1" applyAlignment="1">
      <alignment horizontal="left" vertical="center"/>
    </xf>
    <xf numFmtId="0" fontId="62" fillId="0" borderId="331" xfId="29" applyFont="1" applyBorder="1" applyAlignment="1">
      <alignment horizontal="left" vertical="center"/>
    </xf>
    <xf numFmtId="0" fontId="62" fillId="0" borderId="332" xfId="29" applyFont="1" applyBorder="1" applyAlignment="1">
      <alignment horizontal="left" vertical="center"/>
    </xf>
    <xf numFmtId="0" fontId="62" fillId="0" borderId="330" xfId="29" applyFont="1" applyBorder="1" applyAlignment="1">
      <alignment horizontal="left" vertical="center" wrapText="1"/>
    </xf>
    <xf numFmtId="0" fontId="62" fillId="0" borderId="331" xfId="29" applyFont="1" applyBorder="1" applyAlignment="1">
      <alignment horizontal="left" vertical="center" wrapText="1"/>
    </xf>
    <xf numFmtId="0" fontId="62" fillId="0" borderId="332" xfId="29" applyFont="1" applyBorder="1" applyAlignment="1">
      <alignment horizontal="left" vertical="center" wrapText="1"/>
    </xf>
    <xf numFmtId="0" fontId="62" fillId="0" borderId="0" xfId="29" applyFont="1" applyAlignment="1">
      <alignment horizontal="left" vertical="center" wrapText="1"/>
    </xf>
    <xf numFmtId="0" fontId="122" fillId="0" borderId="0" xfId="29" applyFont="1" applyAlignment="1">
      <alignment horizontal="center" vertical="center" wrapText="1"/>
    </xf>
    <xf numFmtId="0" fontId="122" fillId="0" borderId="0" xfId="29" applyFont="1" applyAlignment="1">
      <alignment horizontal="center" vertical="center"/>
    </xf>
    <xf numFmtId="0" fontId="62" fillId="0" borderId="330" xfId="29" applyFont="1" applyBorder="1" applyAlignment="1">
      <alignment horizontal="center" vertical="center" wrapText="1" shrinkToFit="1"/>
    </xf>
    <xf numFmtId="0" fontId="62" fillId="0" borderId="331" xfId="29" applyFont="1" applyBorder="1" applyAlignment="1">
      <alignment horizontal="center" vertical="center" wrapText="1" shrinkToFit="1"/>
    </xf>
    <xf numFmtId="0" fontId="62" fillId="0" borderId="80" xfId="29" applyFont="1" applyBorder="1" applyAlignment="1">
      <alignment horizontal="center" vertical="center" shrinkToFit="1"/>
    </xf>
    <xf numFmtId="0" fontId="62" fillId="0" borderId="81" xfId="29" applyFont="1" applyBorder="1" applyAlignment="1">
      <alignment horizontal="center" vertical="center" shrinkToFit="1"/>
    </xf>
    <xf numFmtId="0" fontId="60" fillId="0" borderId="363" xfId="29" applyFont="1" applyBorder="1" applyAlignment="1">
      <alignment horizontal="center" vertical="center" wrapText="1"/>
    </xf>
    <xf numFmtId="0" fontId="60" fillId="0" borderId="331" xfId="29" applyFont="1" applyBorder="1" applyAlignment="1">
      <alignment horizontal="center" vertical="center" wrapText="1"/>
    </xf>
    <xf numFmtId="0" fontId="60" fillId="0" borderId="332" xfId="29" applyFont="1" applyBorder="1" applyAlignment="1">
      <alignment horizontal="center" vertical="center" wrapText="1"/>
    </xf>
    <xf numFmtId="0" fontId="62" fillId="0" borderId="240" xfId="29" applyFont="1" applyBorder="1" applyAlignment="1">
      <alignment horizontal="center" vertical="center"/>
    </xf>
    <xf numFmtId="0" fontId="62" fillId="0" borderId="241" xfId="29" applyFont="1" applyBorder="1" applyAlignment="1">
      <alignment horizontal="center" vertical="center"/>
    </xf>
    <xf numFmtId="0" fontId="62" fillId="0" borderId="242" xfId="29" applyFont="1" applyBorder="1" applyAlignment="1">
      <alignment horizontal="center" vertical="center"/>
    </xf>
    <xf numFmtId="0" fontId="60" fillId="0" borderId="330" xfId="29" applyFont="1" applyBorder="1" applyAlignment="1">
      <alignment horizontal="center" vertical="center" wrapText="1"/>
    </xf>
    <xf numFmtId="0" fontId="62" fillId="0" borderId="362" xfId="29" applyFont="1" applyBorder="1" applyAlignment="1">
      <alignment horizontal="left" vertical="center" wrapText="1"/>
    </xf>
    <xf numFmtId="0" fontId="62" fillId="0" borderId="354" xfId="29" applyFont="1" applyBorder="1" applyAlignment="1">
      <alignment horizontal="left" vertical="center" wrapText="1"/>
    </xf>
    <xf numFmtId="0" fontId="62" fillId="0" borderId="353" xfId="29" applyFont="1" applyBorder="1" applyAlignment="1">
      <alignment horizontal="left" vertical="center" wrapText="1"/>
    </xf>
    <xf numFmtId="0" fontId="82" fillId="0" borderId="97" xfId="15" applyFont="1" applyBorder="1" applyAlignment="1" applyProtection="1">
      <alignment horizontal="center" vertical="center" wrapText="1"/>
      <protection locked="0"/>
    </xf>
    <xf numFmtId="0" fontId="82" fillId="0" borderId="7" xfId="15" applyFont="1" applyBorder="1" applyAlignment="1" applyProtection="1">
      <alignment horizontal="center" vertical="center" wrapText="1"/>
      <protection locked="0"/>
    </xf>
    <xf numFmtId="0" fontId="82" fillId="0" borderId="117" xfId="15" applyFont="1" applyBorder="1" applyAlignment="1" applyProtection="1">
      <alignment horizontal="center" vertical="center" wrapText="1"/>
      <protection locked="0"/>
    </xf>
    <xf numFmtId="0" fontId="82" fillId="0" borderId="0" xfId="15" applyFont="1" applyAlignment="1" applyProtection="1">
      <alignment horizontal="center" vertical="center" wrapText="1"/>
      <protection locked="0"/>
    </xf>
    <xf numFmtId="0" fontId="82" fillId="0" borderId="118" xfId="15" applyFont="1" applyBorder="1" applyAlignment="1" applyProtection="1">
      <alignment horizontal="center" vertical="center" wrapText="1"/>
      <protection locked="0"/>
    </xf>
    <xf numFmtId="0" fontId="82" fillId="0" borderId="106" xfId="15" applyFont="1" applyBorder="1" applyAlignment="1" applyProtection="1">
      <alignment horizontal="center" vertical="center" wrapText="1"/>
      <protection locked="0"/>
    </xf>
    <xf numFmtId="0" fontId="83" fillId="0" borderId="7" xfId="15" applyFont="1" applyBorder="1" applyAlignment="1" applyProtection="1">
      <alignment horizontal="center" wrapText="1"/>
      <protection locked="0"/>
    </xf>
    <xf numFmtId="0" fontId="83" fillId="0" borderId="98" xfId="15" applyFont="1" applyBorder="1" applyAlignment="1" applyProtection="1">
      <alignment horizontal="center" wrapText="1"/>
      <protection locked="0"/>
    </xf>
    <xf numFmtId="0" fontId="83" fillId="0" borderId="0" xfId="15" applyFont="1" applyAlignment="1" applyProtection="1">
      <alignment horizontal="center" wrapText="1"/>
      <protection locked="0"/>
    </xf>
    <xf numFmtId="0" fontId="83" fillId="0" borderId="101" xfId="15" applyFont="1" applyBorder="1" applyAlignment="1" applyProtection="1">
      <alignment horizontal="center" wrapText="1"/>
      <protection locked="0"/>
    </xf>
    <xf numFmtId="0" fontId="83" fillId="0" borderId="106" xfId="15" applyFont="1" applyBorder="1" applyAlignment="1" applyProtection="1">
      <alignment horizontal="center" wrapText="1"/>
      <protection locked="0"/>
    </xf>
    <xf numFmtId="0" fontId="83" fillId="0" borderId="107" xfId="15" applyFont="1" applyBorder="1" applyAlignment="1" applyProtection="1">
      <alignment horizontal="center" wrapText="1"/>
      <protection locked="0"/>
    </xf>
    <xf numFmtId="0" fontId="77" fillId="5" borderId="11" xfId="15" applyFont="1" applyFill="1" applyBorder="1" applyAlignment="1" applyProtection="1">
      <alignment horizontal="center" vertical="center" wrapText="1"/>
      <protection locked="0"/>
    </xf>
    <xf numFmtId="0" fontId="77" fillId="5" borderId="4" xfId="15" applyFont="1" applyFill="1" applyBorder="1" applyAlignment="1" applyProtection="1">
      <alignment horizontal="center" vertical="center" wrapText="1"/>
      <protection locked="0"/>
    </xf>
    <xf numFmtId="0" fontId="78" fillId="0" borderId="11" xfId="15" applyFont="1" applyBorder="1" applyAlignment="1" applyProtection="1">
      <alignment horizontal="left" vertical="center"/>
      <protection locked="0"/>
    </xf>
    <xf numFmtId="0" fontId="78" fillId="0" borderId="3" xfId="15" applyFont="1" applyBorder="1" applyAlignment="1" applyProtection="1">
      <alignment horizontal="left" vertical="center"/>
      <protection locked="0"/>
    </xf>
    <xf numFmtId="0" fontId="78" fillId="0" borderId="4" xfId="15" applyFont="1" applyBorder="1" applyAlignment="1" applyProtection="1">
      <alignment horizontal="left" vertical="center"/>
      <protection locked="0"/>
    </xf>
    <xf numFmtId="0" fontId="74" fillId="0" borderId="1" xfId="15" applyFont="1" applyBorder="1" applyAlignment="1" applyProtection="1">
      <alignment horizontal="left" vertical="center"/>
      <protection locked="0"/>
    </xf>
    <xf numFmtId="0" fontId="74" fillId="3" borderId="1" xfId="15" applyFont="1" applyFill="1" applyBorder="1" applyAlignment="1" applyProtection="1">
      <alignment horizontal="center" vertical="center"/>
      <protection locked="0"/>
    </xf>
    <xf numFmtId="0" fontId="74" fillId="5" borderId="2" xfId="15" applyFont="1" applyFill="1" applyBorder="1" applyAlignment="1" applyProtection="1">
      <alignment horizontal="center" vertical="center"/>
      <protection locked="0"/>
    </xf>
    <xf numFmtId="0" fontId="74" fillId="5" borderId="6" xfId="15" applyFont="1" applyFill="1" applyBorder="1" applyAlignment="1" applyProtection="1">
      <alignment horizontal="center" vertical="center"/>
      <protection locked="0"/>
    </xf>
    <xf numFmtId="0" fontId="76" fillId="6" borderId="2" xfId="15" applyFont="1" applyFill="1" applyBorder="1" applyAlignment="1" applyProtection="1">
      <alignment horizontal="center" vertical="center"/>
      <protection locked="0"/>
    </xf>
    <xf numFmtId="0" fontId="76" fillId="6" borderId="5" xfId="15" applyFont="1" applyFill="1" applyBorder="1" applyAlignment="1" applyProtection="1">
      <alignment horizontal="center" vertical="center"/>
      <protection locked="0"/>
    </xf>
    <xf numFmtId="0" fontId="76" fillId="6" borderId="6" xfId="15" applyFont="1" applyFill="1" applyBorder="1" applyAlignment="1" applyProtection="1">
      <alignment horizontal="center" vertical="center"/>
      <protection locked="0"/>
    </xf>
    <xf numFmtId="0" fontId="74" fillId="0" borderId="12" xfId="15" applyFont="1" applyBorder="1" applyAlignment="1" applyProtection="1">
      <alignment horizontal="left" vertical="center" wrapText="1"/>
      <protection locked="0"/>
    </xf>
    <xf numFmtId="0" fontId="74" fillId="0" borderId="7" xfId="15" applyFont="1" applyBorder="1" applyAlignment="1" applyProtection="1">
      <alignment horizontal="left" vertical="center" wrapText="1"/>
      <protection locked="0"/>
    </xf>
    <xf numFmtId="0" fontId="74" fillId="0" borderId="8" xfId="15" applyFont="1" applyBorder="1" applyAlignment="1" applyProtection="1">
      <alignment horizontal="left" vertical="center" wrapText="1"/>
      <protection locked="0"/>
    </xf>
    <xf numFmtId="0" fontId="74" fillId="0" borderId="10" xfId="15" applyFont="1" applyBorder="1" applyAlignment="1" applyProtection="1">
      <alignment horizontal="left" vertical="center" wrapText="1"/>
      <protection locked="0"/>
    </xf>
    <xf numFmtId="0" fontId="74" fillId="0" borderId="0" xfId="15" applyFont="1" applyAlignment="1" applyProtection="1">
      <alignment horizontal="left" vertical="center" wrapText="1"/>
      <protection locked="0"/>
    </xf>
    <xf numFmtId="0" fontId="74" fillId="0" borderId="9" xfId="15" applyFont="1" applyBorder="1" applyAlignment="1" applyProtection="1">
      <alignment horizontal="left" vertical="center" wrapText="1"/>
      <protection locked="0"/>
    </xf>
    <xf numFmtId="0" fontId="74" fillId="0" borderId="11" xfId="15" applyFont="1" applyBorder="1" applyAlignment="1" applyProtection="1">
      <alignment horizontal="left" vertical="center" wrapText="1"/>
      <protection locked="0"/>
    </xf>
    <xf numFmtId="0" fontId="74" fillId="0" borderId="3" xfId="15" applyFont="1" applyBorder="1" applyAlignment="1" applyProtection="1">
      <alignment horizontal="left" vertical="center" wrapText="1"/>
      <protection locked="0"/>
    </xf>
    <xf numFmtId="0" fontId="74" fillId="0" borderId="4" xfId="15" applyFont="1" applyBorder="1" applyAlignment="1" applyProtection="1">
      <alignment horizontal="left" vertical="center" wrapText="1"/>
      <protection locked="0"/>
    </xf>
    <xf numFmtId="0" fontId="74" fillId="0" borderId="103" xfId="15" applyFont="1" applyBorder="1" applyAlignment="1" applyProtection="1">
      <alignment horizontal="center" vertical="center"/>
      <protection locked="0"/>
    </xf>
    <xf numFmtId="0" fontId="74" fillId="0" borderId="110" xfId="15" applyFont="1" applyBorder="1" applyAlignment="1" applyProtection="1">
      <alignment horizontal="center" vertical="center"/>
      <protection locked="0"/>
    </xf>
    <xf numFmtId="0" fontId="74" fillId="0" borderId="111" xfId="15" applyFont="1" applyBorder="1" applyAlignment="1" applyProtection="1">
      <alignment horizontal="center" vertical="center"/>
      <protection locked="0"/>
    </xf>
    <xf numFmtId="0" fontId="77" fillId="0" borderId="102" xfId="15" applyFont="1" applyBorder="1" applyAlignment="1" applyProtection="1">
      <alignment horizontal="center"/>
      <protection locked="0"/>
    </xf>
    <xf numFmtId="0" fontId="77" fillId="0" borderId="109" xfId="15" applyFont="1" applyBorder="1" applyAlignment="1" applyProtection="1">
      <alignment horizontal="center"/>
      <protection locked="0"/>
    </xf>
    <xf numFmtId="0" fontId="76" fillId="6" borderId="1" xfId="15" applyFont="1" applyFill="1" applyBorder="1" applyAlignment="1" applyProtection="1">
      <alignment horizontal="center" vertical="center"/>
      <protection locked="0"/>
    </xf>
    <xf numFmtId="0" fontId="76" fillId="6" borderId="25" xfId="15" applyFont="1" applyFill="1" applyBorder="1" applyAlignment="1" applyProtection="1">
      <alignment horizontal="center" vertical="center"/>
      <protection locked="0"/>
    </xf>
    <xf numFmtId="0" fontId="78" fillId="0" borderId="2" xfId="15" applyFont="1" applyBorder="1" applyAlignment="1" applyProtection="1">
      <alignment horizontal="left" vertical="center"/>
      <protection locked="0"/>
    </xf>
    <xf numFmtId="0" fontId="78" fillId="0" borderId="5" xfId="15" applyFont="1" applyBorder="1" applyAlignment="1" applyProtection="1">
      <alignment horizontal="left" vertical="center"/>
      <protection locked="0"/>
    </xf>
    <xf numFmtId="0" fontId="78" fillId="0" borderId="6" xfId="15" applyFont="1" applyBorder="1" applyAlignment="1" applyProtection="1">
      <alignment horizontal="left" vertical="center"/>
      <protection locked="0"/>
    </xf>
    <xf numFmtId="0" fontId="77" fillId="0" borderId="25" xfId="15" applyFont="1" applyBorder="1" applyAlignment="1" applyProtection="1">
      <alignment horizontal="center" vertical="center"/>
      <protection locked="0"/>
    </xf>
    <xf numFmtId="0" fontId="77" fillId="0" borderId="48" xfId="15" applyFont="1" applyBorder="1" applyAlignment="1" applyProtection="1">
      <alignment horizontal="center" vertical="center"/>
      <protection locked="0"/>
    </xf>
    <xf numFmtId="0" fontId="77" fillId="0" borderId="49" xfId="15" applyFont="1" applyBorder="1" applyAlignment="1" applyProtection="1">
      <alignment horizontal="center" vertical="center"/>
      <protection locked="0"/>
    </xf>
    <xf numFmtId="0" fontId="74" fillId="0" borderId="1" xfId="15" applyFont="1" applyBorder="1" applyProtection="1">
      <alignment vertical="center"/>
      <protection locked="0"/>
    </xf>
    <xf numFmtId="0" fontId="74" fillId="0" borderId="25" xfId="15" applyFont="1" applyBorder="1" applyAlignment="1" applyProtection="1">
      <alignment horizontal="left" vertical="center"/>
      <protection locked="0"/>
    </xf>
    <xf numFmtId="0" fontId="74" fillId="0" borderId="1" xfId="15" applyFont="1" applyBorder="1" applyAlignment="1" applyProtection="1">
      <alignment horizontal="left" vertical="center" wrapText="1"/>
      <protection locked="0"/>
    </xf>
    <xf numFmtId="0" fontId="74" fillId="0" borderId="1" xfId="15" applyFont="1" applyBorder="1" applyAlignment="1" applyProtection="1">
      <alignment horizontal="center" vertical="center"/>
      <protection locked="0"/>
    </xf>
    <xf numFmtId="0" fontId="74" fillId="3" borderId="2" xfId="15" applyFont="1" applyFill="1" applyBorder="1" applyAlignment="1" applyProtection="1">
      <alignment horizontal="center" vertical="center"/>
      <protection locked="0"/>
    </xf>
    <xf numFmtId="0" fontId="74" fillId="3" borderId="5" xfId="15" applyFont="1" applyFill="1" applyBorder="1" applyAlignment="1" applyProtection="1">
      <alignment horizontal="center" vertical="center"/>
      <protection locked="0"/>
    </xf>
    <xf numFmtId="0" fontId="74" fillId="3" borderId="6" xfId="15" applyFont="1" applyFill="1" applyBorder="1" applyAlignment="1" applyProtection="1">
      <alignment horizontal="center" vertical="center"/>
      <protection locked="0"/>
    </xf>
    <xf numFmtId="0" fontId="79" fillId="0" borderId="5" xfId="15" applyFont="1" applyBorder="1" applyAlignment="1" applyProtection="1">
      <alignment horizontal="right" vertical="top"/>
      <protection locked="0"/>
    </xf>
    <xf numFmtId="56" fontId="74" fillId="0" borderId="1" xfId="15" applyNumberFormat="1" applyFont="1" applyBorder="1" applyAlignment="1" applyProtection="1">
      <alignment horizontal="left" vertical="center" wrapText="1"/>
      <protection locked="0"/>
    </xf>
    <xf numFmtId="0" fontId="74" fillId="0" borderId="2" xfId="15" applyFont="1" applyBorder="1" applyAlignment="1" applyProtection="1">
      <alignment horizontal="center" vertical="center"/>
      <protection locked="0"/>
    </xf>
    <xf numFmtId="0" fontId="74" fillId="0" borderId="25" xfId="15" applyFont="1" applyBorder="1" applyAlignment="1" applyProtection="1">
      <alignment horizontal="center" vertical="center"/>
      <protection locked="0"/>
    </xf>
    <xf numFmtId="0" fontId="74" fillId="0" borderId="49" xfId="15" applyFont="1" applyBorder="1" applyAlignment="1" applyProtection="1">
      <alignment horizontal="center" vertical="center"/>
      <protection locked="0"/>
    </xf>
    <xf numFmtId="0" fontId="74" fillId="0" borderId="48" xfId="15" applyFont="1" applyBorder="1" applyAlignment="1" applyProtection="1">
      <alignment horizontal="center" vertical="center"/>
      <protection locked="0"/>
    </xf>
    <xf numFmtId="0" fontId="74" fillId="0" borderId="4" xfId="15" applyFont="1" applyBorder="1" applyAlignment="1" applyProtection="1">
      <alignment horizontal="center" vertical="center"/>
      <protection locked="0"/>
    </xf>
    <xf numFmtId="0" fontId="78" fillId="0" borderId="10" xfId="15" applyFont="1" applyBorder="1" applyAlignment="1" applyProtection="1">
      <alignment horizontal="left" vertical="center"/>
      <protection locked="0"/>
    </xf>
    <xf numFmtId="0" fontId="78" fillId="0" borderId="0" xfId="15" applyFont="1" applyAlignment="1" applyProtection="1">
      <alignment horizontal="left" vertical="center"/>
      <protection locked="0"/>
    </xf>
    <xf numFmtId="0" fontId="78" fillId="0" borderId="9" xfId="15" applyFont="1" applyBorder="1" applyAlignment="1" applyProtection="1">
      <alignment horizontal="left" vertical="center"/>
      <protection locked="0"/>
    </xf>
    <xf numFmtId="0" fontId="74" fillId="0" borderId="2" xfId="15" applyFont="1" applyBorder="1" applyAlignment="1" applyProtection="1">
      <alignment horizontal="left" vertical="center"/>
      <protection locked="0"/>
    </xf>
    <xf numFmtId="0" fontId="74" fillId="0" borderId="5" xfId="15" applyFont="1" applyBorder="1" applyAlignment="1" applyProtection="1">
      <alignment horizontal="left" vertical="center"/>
      <protection locked="0"/>
    </xf>
    <xf numFmtId="0" fontId="74" fillId="0" borderId="6" xfId="15" applyFont="1" applyBorder="1" applyAlignment="1" applyProtection="1">
      <alignment horizontal="left" vertical="center"/>
      <protection locked="0"/>
    </xf>
    <xf numFmtId="0" fontId="77" fillId="0" borderId="102" xfId="15" applyFont="1" applyBorder="1" applyAlignment="1" applyProtection="1">
      <alignment horizontal="center" vertical="center"/>
      <protection locked="0"/>
    </xf>
    <xf numFmtId="0" fontId="77" fillId="0" borderId="109" xfId="15" applyFont="1" applyBorder="1" applyAlignment="1" applyProtection="1">
      <alignment horizontal="center" vertical="center"/>
      <protection locked="0"/>
    </xf>
    <xf numFmtId="0" fontId="78" fillId="0" borderId="12" xfId="15" applyFont="1" applyBorder="1" applyAlignment="1" applyProtection="1">
      <alignment horizontal="left" vertical="center"/>
      <protection locked="0"/>
    </xf>
    <xf numFmtId="0" fontId="78" fillId="0" borderId="7" xfId="15" applyFont="1" applyBorder="1" applyAlignment="1" applyProtection="1">
      <alignment horizontal="left" vertical="center"/>
      <protection locked="0"/>
    </xf>
    <xf numFmtId="0" fontId="78" fillId="0" borderId="8" xfId="15" applyFont="1" applyBorder="1" applyAlignment="1" applyProtection="1">
      <alignment horizontal="left" vertical="center"/>
      <protection locked="0"/>
    </xf>
    <xf numFmtId="0" fontId="77" fillId="0" borderId="8" xfId="15" applyFont="1" applyBorder="1" applyAlignment="1" applyProtection="1">
      <alignment horizontal="center" vertical="center"/>
      <protection locked="0"/>
    </xf>
    <xf numFmtId="0" fontId="77" fillId="0" borderId="9" xfId="15" applyFont="1" applyBorder="1" applyAlignment="1" applyProtection="1">
      <alignment horizontal="center" vertical="center"/>
      <protection locked="0"/>
    </xf>
    <xf numFmtId="0" fontId="77" fillId="0" borderId="4" xfId="15" applyFont="1" applyBorder="1" applyAlignment="1" applyProtection="1">
      <alignment horizontal="center" vertical="center"/>
      <protection locked="0"/>
    </xf>
    <xf numFmtId="0" fontId="74" fillId="0" borderId="10" xfId="15" applyFont="1" applyBorder="1" applyAlignment="1" applyProtection="1">
      <alignment horizontal="left" vertical="center"/>
      <protection locked="0"/>
    </xf>
    <xf numFmtId="0" fontId="74" fillId="0" borderId="0" xfId="15" applyFont="1" applyAlignment="1" applyProtection="1">
      <alignment horizontal="left" vertical="center"/>
      <protection locked="0"/>
    </xf>
    <xf numFmtId="0" fontId="74" fillId="0" borderId="9" xfId="15" applyFont="1" applyBorder="1" applyAlignment="1" applyProtection="1">
      <alignment horizontal="left" vertical="center"/>
      <protection locked="0"/>
    </xf>
    <xf numFmtId="0" fontId="74" fillId="6" borderId="1" xfId="15" applyFont="1" applyFill="1" applyBorder="1" applyAlignment="1" applyProtection="1">
      <alignment horizontal="center" vertical="center"/>
      <protection locked="0"/>
    </xf>
    <xf numFmtId="0" fontId="74" fillId="0" borderId="6" xfId="15" applyFont="1" applyBorder="1" applyAlignment="1" applyProtection="1">
      <alignment horizontal="center" vertical="center"/>
      <protection locked="0"/>
    </xf>
    <xf numFmtId="0" fontId="74" fillId="0" borderId="3" xfId="15" applyFont="1" applyBorder="1" applyAlignment="1" applyProtection="1">
      <alignment horizontal="center" vertical="center"/>
      <protection locked="0"/>
    </xf>
    <xf numFmtId="0" fontId="75" fillId="5" borderId="0" xfId="15" applyFont="1" applyFill="1" applyAlignment="1" applyProtection="1">
      <alignment horizontal="center" vertical="center"/>
      <protection locked="0"/>
    </xf>
    <xf numFmtId="0" fontId="86" fillId="2" borderId="0" xfId="15" applyFont="1" applyFill="1" applyAlignment="1">
      <alignment horizontal="left" vertical="center" shrinkToFit="1"/>
    </xf>
    <xf numFmtId="0" fontId="86" fillId="2" borderId="3" xfId="15" applyFont="1" applyFill="1" applyBorder="1" applyAlignment="1">
      <alignment horizontal="left" vertical="center" shrinkToFit="1"/>
    </xf>
    <xf numFmtId="0" fontId="86" fillId="6" borderId="12" xfId="15" applyFont="1" applyFill="1" applyBorder="1" applyAlignment="1">
      <alignment horizontal="center" vertical="center"/>
    </xf>
    <xf numFmtId="0" fontId="86" fillId="6" borderId="7" xfId="15" applyFont="1" applyFill="1" applyBorder="1" applyAlignment="1">
      <alignment horizontal="center" vertical="center"/>
    </xf>
    <xf numFmtId="0" fontId="86" fillId="6" borderId="8" xfId="15" applyFont="1" applyFill="1" applyBorder="1" applyAlignment="1">
      <alignment horizontal="center" vertical="center"/>
    </xf>
    <xf numFmtId="180" fontId="84" fillId="2" borderId="1" xfId="15" applyNumberFormat="1" applyFont="1" applyFill="1" applyBorder="1" applyAlignment="1">
      <alignment horizontal="center" vertical="center"/>
    </xf>
    <xf numFmtId="0" fontId="87" fillId="2" borderId="12" xfId="15" applyFont="1" applyFill="1" applyBorder="1" applyAlignment="1">
      <alignment horizontal="left" vertical="center" wrapText="1"/>
    </xf>
    <xf numFmtId="0" fontId="87" fillId="2" borderId="7" xfId="15" applyFont="1" applyFill="1" applyBorder="1" applyAlignment="1">
      <alignment horizontal="left" vertical="center" wrapText="1"/>
    </xf>
    <xf numFmtId="0" fontId="87" fillId="2" borderId="8" xfId="15" applyFont="1" applyFill="1" applyBorder="1" applyAlignment="1">
      <alignment horizontal="left" vertical="center" wrapText="1"/>
    </xf>
    <xf numFmtId="0" fontId="87" fillId="2" borderId="11" xfId="15" applyFont="1" applyFill="1" applyBorder="1" applyAlignment="1">
      <alignment horizontal="left" vertical="center" wrapText="1"/>
    </xf>
    <xf numFmtId="0" fontId="87" fillId="2" borderId="3" xfId="15" applyFont="1" applyFill="1" applyBorder="1" applyAlignment="1">
      <alignment horizontal="left" vertical="center" wrapText="1"/>
    </xf>
    <xf numFmtId="0" fontId="87" fillId="2" borderId="4" xfId="15" applyFont="1" applyFill="1" applyBorder="1" applyAlignment="1">
      <alignment horizontal="left" vertical="center" wrapText="1"/>
    </xf>
    <xf numFmtId="179" fontId="85" fillId="2" borderId="1" xfId="15" applyNumberFormat="1" applyFont="1" applyFill="1" applyBorder="1" applyAlignment="1">
      <alignment horizontal="center" vertical="center" wrapText="1"/>
    </xf>
    <xf numFmtId="179" fontId="85" fillId="2" borderId="12" xfId="15" applyNumberFormat="1" applyFont="1" applyFill="1" applyBorder="1" applyAlignment="1">
      <alignment horizontal="center" vertical="center" wrapText="1"/>
    </xf>
    <xf numFmtId="179" fontId="85" fillId="2" borderId="7" xfId="15" applyNumberFormat="1" applyFont="1" applyFill="1" applyBorder="1" applyAlignment="1">
      <alignment horizontal="center" vertical="center" wrapText="1"/>
    </xf>
    <xf numFmtId="179" fontId="85" fillId="2" borderId="8" xfId="15" applyNumberFormat="1" applyFont="1" applyFill="1" applyBorder="1" applyAlignment="1">
      <alignment horizontal="center" vertical="center" wrapText="1"/>
    </xf>
    <xf numFmtId="179" fontId="85" fillId="2" borderId="11" xfId="15" applyNumberFormat="1" applyFont="1" applyFill="1" applyBorder="1" applyAlignment="1">
      <alignment horizontal="center" vertical="center" wrapText="1"/>
    </xf>
    <xf numFmtId="179" fontId="85" fillId="2" borderId="3" xfId="15" applyNumberFormat="1" applyFont="1" applyFill="1" applyBorder="1" applyAlignment="1">
      <alignment horizontal="center" vertical="center" wrapText="1"/>
    </xf>
    <xf numFmtId="179" fontId="85" fillId="2" borderId="4" xfId="15" applyNumberFormat="1" applyFont="1" applyFill="1" applyBorder="1" applyAlignment="1">
      <alignment horizontal="center" vertical="center" wrapText="1"/>
    </xf>
    <xf numFmtId="0" fontId="85" fillId="2" borderId="1" xfId="15" applyFont="1" applyFill="1" applyBorder="1" applyAlignment="1">
      <alignment horizontal="center" vertical="center"/>
    </xf>
    <xf numFmtId="0" fontId="85" fillId="2" borderId="2" xfId="15" applyFont="1" applyFill="1" applyBorder="1" applyAlignment="1">
      <alignment horizontal="center" vertical="center"/>
    </xf>
    <xf numFmtId="0" fontId="85" fillId="2" borderId="5" xfId="15" applyFont="1" applyFill="1" applyBorder="1" applyAlignment="1">
      <alignment horizontal="center" vertical="center"/>
    </xf>
    <xf numFmtId="0" fontId="85" fillId="2" borderId="6" xfId="15" applyFont="1" applyFill="1" applyBorder="1" applyAlignment="1">
      <alignment horizontal="center" vertical="center"/>
    </xf>
    <xf numFmtId="0" fontId="80" fillId="5" borderId="0" xfId="15" applyFont="1" applyFill="1" applyAlignment="1">
      <alignment horizontal="center" vertical="center"/>
    </xf>
    <xf numFmtId="0" fontId="86" fillId="6" borderId="10" xfId="15" applyFont="1" applyFill="1" applyBorder="1" applyAlignment="1">
      <alignment horizontal="center" vertical="center" wrapText="1"/>
    </xf>
    <xf numFmtId="0" fontId="86" fillId="6" borderId="0" xfId="15" applyFont="1" applyFill="1" applyAlignment="1">
      <alignment horizontal="center" vertical="center" wrapText="1"/>
    </xf>
    <xf numFmtId="0" fontId="86" fillId="6" borderId="9" xfId="15" applyFont="1" applyFill="1" applyBorder="1" applyAlignment="1">
      <alignment horizontal="center" vertical="center" wrapText="1"/>
    </xf>
    <xf numFmtId="0" fontId="87" fillId="2" borderId="25" xfId="15" applyFont="1" applyFill="1" applyBorder="1" applyAlignment="1">
      <alignment vertical="center" wrapText="1"/>
    </xf>
    <xf numFmtId="0" fontId="87" fillId="2" borderId="48" xfId="15" applyFont="1" applyFill="1" applyBorder="1" applyAlignment="1">
      <alignment vertical="center" wrapText="1"/>
    </xf>
    <xf numFmtId="0" fontId="87" fillId="2" borderId="49" xfId="15" applyFont="1" applyFill="1" applyBorder="1" applyAlignment="1">
      <alignment vertical="center" wrapText="1"/>
    </xf>
    <xf numFmtId="0" fontId="87" fillId="2" borderId="1" xfId="15" applyFont="1" applyFill="1" applyBorder="1" applyAlignment="1">
      <alignment horizontal="left" vertical="center" wrapText="1"/>
    </xf>
    <xf numFmtId="0" fontId="87" fillId="2" borderId="0" xfId="15" applyFont="1" applyFill="1" applyAlignment="1">
      <alignment horizontal="left" vertical="center" wrapText="1"/>
    </xf>
    <xf numFmtId="0" fontId="87" fillId="2" borderId="9" xfId="15" applyFont="1" applyFill="1" applyBorder="1" applyAlignment="1">
      <alignment horizontal="left" vertical="center" wrapText="1"/>
    </xf>
    <xf numFmtId="179" fontId="85" fillId="2" borderId="1" xfId="15" applyNumberFormat="1" applyFont="1" applyFill="1" applyBorder="1" applyAlignment="1">
      <alignment horizontal="center" vertical="center"/>
    </xf>
    <xf numFmtId="0" fontId="91" fillId="2" borderId="25" xfId="15" applyFont="1" applyFill="1" applyBorder="1" applyAlignment="1">
      <alignment horizontal="center" vertical="center"/>
    </xf>
    <xf numFmtId="0" fontId="91" fillId="2" borderId="49" xfId="15" applyFont="1" applyFill="1" applyBorder="1" applyAlignment="1">
      <alignment horizontal="center" vertical="center"/>
    </xf>
    <xf numFmtId="0" fontId="91" fillId="0" borderId="25" xfId="15" applyFont="1" applyBorder="1" applyAlignment="1">
      <alignment horizontal="center" vertical="center"/>
    </xf>
    <xf numFmtId="0" fontId="91" fillId="0" borderId="49" xfId="15" applyFont="1" applyBorder="1" applyAlignment="1">
      <alignment horizontal="center" vertical="center"/>
    </xf>
    <xf numFmtId="0" fontId="91" fillId="6" borderId="1" xfId="15" applyFont="1" applyFill="1" applyBorder="1" applyAlignment="1">
      <alignment horizontal="center" vertical="center"/>
    </xf>
    <xf numFmtId="0" fontId="91" fillId="0" borderId="1" xfId="15" applyFont="1" applyBorder="1" applyAlignment="1">
      <alignment horizontal="center" vertical="center"/>
    </xf>
    <xf numFmtId="0" fontId="93" fillId="7" borderId="2" xfId="15" applyFont="1" applyFill="1" applyBorder="1" applyAlignment="1">
      <alignment horizontal="center" vertical="center"/>
    </xf>
    <xf numFmtId="0" fontId="93" fillId="7" borderId="5" xfId="15" applyFont="1" applyFill="1" applyBorder="1" applyAlignment="1">
      <alignment horizontal="center" vertical="center"/>
    </xf>
    <xf numFmtId="0" fontId="93" fillId="7" borderId="6" xfId="15" applyFont="1" applyFill="1" applyBorder="1" applyAlignment="1">
      <alignment horizontal="center" vertical="center"/>
    </xf>
    <xf numFmtId="0" fontId="96" fillId="0" borderId="5" xfId="15" applyFont="1" applyBorder="1" applyAlignment="1">
      <alignment horizontal="center" vertical="center"/>
    </xf>
    <xf numFmtId="0" fontId="96" fillId="0" borderId="6" xfId="15" applyFont="1" applyBorder="1" applyAlignment="1">
      <alignment horizontal="center" vertical="center"/>
    </xf>
    <xf numFmtId="0" fontId="92" fillId="0" borderId="0" xfId="15" applyFont="1" applyAlignment="1">
      <alignment horizontal="center" vertical="center"/>
    </xf>
    <xf numFmtId="0" fontId="91" fillId="2" borderId="12" xfId="15" applyFont="1" applyFill="1" applyBorder="1" applyAlignment="1">
      <alignment horizontal="left" vertical="center"/>
    </xf>
    <xf numFmtId="0" fontId="91" fillId="2" borderId="7" xfId="15" applyFont="1" applyFill="1" applyBorder="1" applyAlignment="1">
      <alignment horizontal="left" vertical="center"/>
    </xf>
    <xf numFmtId="0" fontId="91" fillId="2" borderId="8" xfId="15" applyFont="1" applyFill="1" applyBorder="1" applyAlignment="1">
      <alignment horizontal="left" vertical="center"/>
    </xf>
    <xf numFmtId="0" fontId="91" fillId="2" borderId="11" xfId="15" applyFont="1" applyFill="1" applyBorder="1" applyAlignment="1">
      <alignment horizontal="left" vertical="center"/>
    </xf>
    <xf numFmtId="0" fontId="91" fillId="2" borderId="3" xfId="15" applyFont="1" applyFill="1" applyBorder="1" applyAlignment="1">
      <alignment horizontal="left" vertical="center"/>
    </xf>
    <xf numFmtId="0" fontId="91" fillId="2" borderId="4" xfId="15" applyFont="1" applyFill="1" applyBorder="1" applyAlignment="1">
      <alignment horizontal="left" vertical="center"/>
    </xf>
    <xf numFmtId="0" fontId="91" fillId="2" borderId="12" xfId="15" applyFont="1" applyFill="1" applyBorder="1" applyAlignment="1">
      <alignment horizontal="center" vertical="center"/>
    </xf>
    <xf numFmtId="0" fontId="91" fillId="2" borderId="7" xfId="15" applyFont="1" applyFill="1" applyBorder="1" applyAlignment="1">
      <alignment horizontal="center" vertical="center"/>
    </xf>
    <xf numFmtId="0" fontId="91" fillId="2" borderId="8" xfId="15" applyFont="1" applyFill="1" applyBorder="1" applyAlignment="1">
      <alignment horizontal="center" vertical="center"/>
    </xf>
    <xf numFmtId="0" fontId="91" fillId="2" borderId="11" xfId="15" applyFont="1" applyFill="1" applyBorder="1" applyAlignment="1">
      <alignment horizontal="center" vertical="center"/>
    </xf>
    <xf numFmtId="0" fontId="91" fillId="2" borderId="3" xfId="15" applyFont="1" applyFill="1" applyBorder="1" applyAlignment="1">
      <alignment horizontal="center" vertical="center"/>
    </xf>
    <xf numFmtId="0" fontId="91" fillId="2" borderId="4" xfId="15" applyFont="1" applyFill="1" applyBorder="1" applyAlignment="1">
      <alignment horizontal="center" vertical="center"/>
    </xf>
    <xf numFmtId="0" fontId="95" fillId="0" borderId="10" xfId="15" applyFont="1" applyBorder="1" applyAlignment="1">
      <alignment horizontal="left" vertical="center" wrapText="1"/>
    </xf>
    <xf numFmtId="0" fontId="95" fillId="0" borderId="0" xfId="15" applyFont="1" applyAlignment="1">
      <alignment horizontal="left" vertical="center" wrapText="1"/>
    </xf>
    <xf numFmtId="0" fontId="95" fillId="0" borderId="9" xfId="15" applyFont="1" applyBorder="1" applyAlignment="1">
      <alignment horizontal="left" vertical="center" wrapText="1"/>
    </xf>
    <xf numFmtId="0" fontId="37" fillId="0" borderId="362" xfId="0" applyFont="1" applyBorder="1" applyAlignment="1">
      <alignment horizontal="left" vertical="center"/>
    </xf>
    <xf numFmtId="0" fontId="37" fillId="0" borderId="354" xfId="0" applyFont="1" applyBorder="1" applyAlignment="1">
      <alignment horizontal="left" vertical="center"/>
    </xf>
    <xf numFmtId="0" fontId="37" fillId="0" borderId="353" xfId="0" applyFont="1" applyBorder="1" applyAlignment="1">
      <alignment horizontal="left" vertical="center"/>
    </xf>
    <xf numFmtId="0" fontId="37" fillId="0" borderId="336" xfId="0" applyFont="1" applyBorder="1" applyAlignment="1">
      <alignment horizontal="center" vertical="center"/>
    </xf>
    <xf numFmtId="0" fontId="37" fillId="0" borderId="336" xfId="0" applyFont="1" applyBorder="1" applyAlignment="1">
      <alignment horizontal="left" vertical="center"/>
    </xf>
    <xf numFmtId="0" fontId="37" fillId="0" borderId="0" xfId="0" applyFont="1" applyAlignment="1">
      <alignment horizontal="right" vertical="center"/>
    </xf>
    <xf numFmtId="0" fontId="40" fillId="0" borderId="0" xfId="0" applyFont="1" applyAlignment="1">
      <alignment horizontal="center" vertical="center"/>
    </xf>
    <xf numFmtId="0" fontId="41" fillId="0" borderId="354" xfId="0" applyFont="1" applyBorder="1" applyAlignment="1">
      <alignment horizontal="left" vertical="center" wrapText="1"/>
    </xf>
    <xf numFmtId="0" fontId="37" fillId="0" borderId="336" xfId="0" applyFont="1" applyBorder="1" applyAlignment="1">
      <alignment horizontal="left" vertical="center" wrapText="1"/>
    </xf>
    <xf numFmtId="0" fontId="62" fillId="0" borderId="0" xfId="8" applyFont="1">
      <alignment vertical="center"/>
    </xf>
    <xf numFmtId="0" fontId="60" fillId="0" borderId="362" xfId="8" applyFont="1" applyBorder="1" applyAlignment="1">
      <alignment horizontal="center" vertical="center" wrapText="1"/>
    </xf>
    <xf numFmtId="0" fontId="60" fillId="0" borderId="353" xfId="8" applyFont="1" applyBorder="1" applyAlignment="1">
      <alignment horizontal="center" vertical="center" wrapText="1"/>
    </xf>
    <xf numFmtId="0" fontId="60" fillId="0" borderId="10" xfId="8" applyFont="1" applyBorder="1" applyAlignment="1">
      <alignment horizontal="center" vertical="center" wrapText="1"/>
    </xf>
    <xf numFmtId="0" fontId="60" fillId="0" borderId="9" xfId="8" applyFont="1" applyBorder="1" applyAlignment="1">
      <alignment horizontal="center" vertical="center" wrapText="1"/>
    </xf>
    <xf numFmtId="0" fontId="60" fillId="0" borderId="11" xfId="8" applyFont="1" applyBorder="1" applyAlignment="1">
      <alignment horizontal="center" vertical="center" wrapText="1"/>
    </xf>
    <xf numFmtId="0" fontId="60" fillId="0" borderId="4" xfId="8" applyFont="1" applyBorder="1" applyAlignment="1">
      <alignment horizontal="center" vertical="center" wrapText="1"/>
    </xf>
    <xf numFmtId="0" fontId="60" fillId="0" borderId="336" xfId="8" applyFont="1" applyBorder="1" applyAlignment="1">
      <alignment horizontal="center" vertical="center"/>
    </xf>
    <xf numFmtId="0" fontId="60" fillId="0" borderId="330" xfId="8" applyFont="1" applyBorder="1" applyAlignment="1">
      <alignment horizontal="center" vertical="center"/>
    </xf>
    <xf numFmtId="58" fontId="60" fillId="0" borderId="362" xfId="8" applyNumberFormat="1" applyFont="1" applyBorder="1" applyAlignment="1">
      <alignment horizontal="center" vertical="center"/>
    </xf>
    <xf numFmtId="0" fontId="60" fillId="0" borderId="353" xfId="8" applyFont="1" applyBorder="1" applyAlignment="1">
      <alignment horizontal="center" vertical="center"/>
    </xf>
    <xf numFmtId="0" fontId="116" fillId="0" borderId="0" xfId="8" applyFont="1" applyAlignment="1">
      <alignment horizontal="left" vertical="center" wrapText="1"/>
    </xf>
    <xf numFmtId="0" fontId="60" fillId="0" borderId="336" xfId="8" applyFont="1" applyBorder="1" applyAlignment="1">
      <alignment horizontal="center" vertical="center" wrapText="1"/>
    </xf>
    <xf numFmtId="0" fontId="60" fillId="0" borderId="362" xfId="8" applyFont="1" applyBorder="1" applyAlignment="1">
      <alignment horizontal="right" vertical="center"/>
    </xf>
    <xf numFmtId="0" fontId="60" fillId="0" borderId="354" xfId="8" applyFont="1" applyBorder="1" applyAlignment="1">
      <alignment horizontal="right" vertical="center"/>
    </xf>
    <xf numFmtId="0" fontId="60" fillId="0" borderId="353" xfId="8" applyFont="1" applyBorder="1" applyAlignment="1">
      <alignment horizontal="right" vertical="center"/>
    </xf>
    <xf numFmtId="0" fontId="60" fillId="0" borderId="10" xfId="8" applyFont="1" applyBorder="1" applyAlignment="1">
      <alignment horizontal="right" vertical="center"/>
    </xf>
    <xf numFmtId="0" fontId="60" fillId="0" borderId="0" xfId="8" applyFont="1" applyAlignment="1">
      <alignment horizontal="right" vertical="center"/>
    </xf>
    <xf numFmtId="0" fontId="60" fillId="0" borderId="9" xfId="8" applyFont="1" applyBorder="1" applyAlignment="1">
      <alignment horizontal="right" vertical="center"/>
    </xf>
    <xf numFmtId="0" fontId="60" fillId="0" borderId="11" xfId="8" applyFont="1" applyBorder="1" applyAlignment="1">
      <alignment horizontal="right" vertical="center"/>
    </xf>
    <xf numFmtId="0" fontId="60" fillId="0" borderId="3" xfId="8" applyFont="1" applyBorder="1" applyAlignment="1">
      <alignment horizontal="right" vertical="center"/>
    </xf>
    <xf numFmtId="0" fontId="60" fillId="0" borderId="4" xfId="8" applyFont="1" applyBorder="1" applyAlignment="1">
      <alignment horizontal="right" vertical="center"/>
    </xf>
    <xf numFmtId="0" fontId="130" fillId="0" borderId="0" xfId="8" applyFont="1" applyAlignment="1">
      <alignment horizontal="center" vertical="center" wrapText="1"/>
    </xf>
    <xf numFmtId="0" fontId="130" fillId="13" borderId="336" xfId="33" applyFont="1" applyFill="1" applyBorder="1" applyAlignment="1">
      <alignment horizontal="center" vertical="center" wrapText="1"/>
    </xf>
    <xf numFmtId="0" fontId="130" fillId="13" borderId="330" xfId="33" applyFont="1" applyFill="1" applyBorder="1" applyAlignment="1">
      <alignment horizontal="left" vertical="center"/>
    </xf>
    <xf numFmtId="0" fontId="130" fillId="13" borderId="331" xfId="33" applyFont="1" applyFill="1" applyBorder="1" applyAlignment="1">
      <alignment horizontal="left" vertical="center"/>
    </xf>
    <xf numFmtId="0" fontId="130" fillId="13" borderId="332" xfId="33" applyFont="1" applyFill="1" applyBorder="1" applyAlignment="1">
      <alignment horizontal="left" vertical="center"/>
    </xf>
    <xf numFmtId="58" fontId="60" fillId="0" borderId="330" xfId="8" applyNumberFormat="1" applyFont="1" applyBorder="1" applyAlignment="1">
      <alignment horizontal="center" vertical="center"/>
    </xf>
    <xf numFmtId="58" fontId="60" fillId="0" borderId="332" xfId="8" applyNumberFormat="1" applyFont="1" applyBorder="1" applyAlignment="1">
      <alignment horizontal="center" vertical="center"/>
    </xf>
    <xf numFmtId="0" fontId="60" fillId="0" borderId="331" xfId="8" applyFont="1" applyBorder="1" applyAlignment="1">
      <alignment horizontal="center" vertical="center"/>
    </xf>
    <xf numFmtId="0" fontId="60" fillId="0" borderId="332" xfId="8" applyFont="1" applyBorder="1" applyAlignment="1">
      <alignment horizontal="center" vertical="center"/>
    </xf>
    <xf numFmtId="58" fontId="60" fillId="0" borderId="336" xfId="8" applyNumberFormat="1" applyFont="1" applyBorder="1" applyAlignment="1">
      <alignment horizontal="center" vertical="center"/>
    </xf>
    <xf numFmtId="0" fontId="116" fillId="0" borderId="0" xfId="8" applyFont="1" applyAlignment="1">
      <alignment horizontal="left" vertical="center"/>
    </xf>
    <xf numFmtId="0" fontId="24" fillId="0" borderId="336" xfId="8" applyFont="1" applyBorder="1" applyAlignment="1">
      <alignment horizontal="center" vertical="center"/>
    </xf>
    <xf numFmtId="0" fontId="24" fillId="0" borderId="334" xfId="8" applyFont="1" applyBorder="1" applyAlignment="1">
      <alignment horizontal="center" vertical="center"/>
    </xf>
    <xf numFmtId="0" fontId="10" fillId="0" borderId="354" xfId="8" applyFont="1" applyBorder="1" applyAlignment="1">
      <alignment horizontal="left" vertical="center" wrapText="1"/>
    </xf>
    <xf numFmtId="0" fontId="218" fillId="0" borderId="85" xfId="8" applyFont="1" applyBorder="1" applyAlignment="1">
      <alignment horizontal="left" vertical="center" wrapText="1"/>
    </xf>
    <xf numFmtId="0" fontId="218" fillId="0" borderId="0" xfId="8" applyFont="1" applyAlignment="1">
      <alignment horizontal="left" vertical="center" wrapText="1"/>
    </xf>
    <xf numFmtId="0" fontId="218" fillId="0" borderId="157" xfId="8" applyFont="1" applyBorder="1" applyAlignment="1">
      <alignment horizontal="left" vertical="center" wrapText="1"/>
    </xf>
    <xf numFmtId="0" fontId="12" fillId="0" borderId="0" xfId="8" applyFont="1" applyAlignment="1">
      <alignment horizontal="left" vertical="center" wrapText="1"/>
    </xf>
    <xf numFmtId="0" fontId="216" fillId="0" borderId="158" xfId="8" applyFont="1" applyBorder="1" applyAlignment="1">
      <alignment horizontal="left" vertical="center" wrapText="1"/>
    </xf>
    <xf numFmtId="0" fontId="216" fillId="0" borderId="26" xfId="8" applyFont="1" applyBorder="1" applyAlignment="1">
      <alignment horizontal="left" vertical="center" wrapText="1"/>
    </xf>
    <xf numFmtId="0" fontId="216" fillId="0" borderId="159" xfId="8" applyFont="1" applyBorder="1" applyAlignment="1">
      <alignment horizontal="left" vertical="center" wrapText="1"/>
    </xf>
    <xf numFmtId="0" fontId="215" fillId="11" borderId="85" xfId="8" applyFont="1" applyFill="1" applyBorder="1" applyAlignment="1">
      <alignment horizontal="center" vertical="center" textRotation="255" wrapText="1" shrinkToFit="1"/>
    </xf>
    <xf numFmtId="0" fontId="215" fillId="11" borderId="0" xfId="8" applyFont="1" applyFill="1" applyAlignment="1">
      <alignment horizontal="center" vertical="center" textRotation="255" wrapText="1" shrinkToFit="1"/>
    </xf>
    <xf numFmtId="0" fontId="215" fillId="11" borderId="158" xfId="8" applyFont="1" applyFill="1" applyBorder="1" applyAlignment="1">
      <alignment horizontal="center" vertical="center" textRotation="255" wrapText="1" shrinkToFit="1"/>
    </xf>
    <xf numFmtId="0" fontId="215" fillId="11" borderId="26" xfId="8" applyFont="1" applyFill="1" applyBorder="1" applyAlignment="1">
      <alignment horizontal="center" vertical="center" textRotation="255" wrapText="1" shrinkToFit="1"/>
    </xf>
    <xf numFmtId="0" fontId="12" fillId="11" borderId="39" xfId="8" applyFont="1" applyFill="1" applyBorder="1" applyAlignment="1">
      <alignment horizontal="center" vertical="center" wrapText="1"/>
    </xf>
    <xf numFmtId="0" fontId="12" fillId="11" borderId="40" xfId="8" applyFont="1" applyFill="1" applyBorder="1" applyAlignment="1">
      <alignment horizontal="center" vertical="center"/>
    </xf>
    <xf numFmtId="0" fontId="12" fillId="11" borderId="149" xfId="8" applyFont="1" applyFill="1" applyBorder="1" applyAlignment="1">
      <alignment horizontal="center" vertical="center"/>
    </xf>
    <xf numFmtId="0" fontId="12" fillId="11" borderId="384" xfId="8" applyFont="1" applyFill="1" applyBorder="1" applyAlignment="1">
      <alignment horizontal="center" vertical="center"/>
    </xf>
    <xf numFmtId="0" fontId="12" fillId="11" borderId="383" xfId="8" applyFont="1" applyFill="1" applyBorder="1" applyAlignment="1">
      <alignment horizontal="center" vertical="center"/>
    </xf>
    <xf numFmtId="0" fontId="12" fillId="11" borderId="382" xfId="8" applyFont="1" applyFill="1" applyBorder="1" applyAlignment="1">
      <alignment horizontal="center" vertical="center"/>
    </xf>
    <xf numFmtId="0" fontId="25" fillId="11" borderId="40" xfId="8" applyFont="1" applyFill="1" applyBorder="1" applyAlignment="1">
      <alignment horizontal="left" vertical="center" wrapText="1"/>
    </xf>
    <xf numFmtId="0" fontId="25" fillId="11" borderId="383" xfId="8" applyFont="1" applyFill="1" applyBorder="1" applyAlignment="1">
      <alignment horizontal="left" vertical="center" wrapText="1"/>
    </xf>
    <xf numFmtId="0" fontId="214" fillId="0" borderId="39" xfId="8" applyFont="1" applyBorder="1" applyAlignment="1">
      <alignment horizontal="center" vertical="center" wrapText="1"/>
    </xf>
    <xf numFmtId="0" fontId="214" fillId="0" borderId="40" xfId="8" applyFont="1" applyBorder="1" applyAlignment="1">
      <alignment horizontal="center" vertical="center" wrapText="1"/>
    </xf>
    <xf numFmtId="0" fontId="214" fillId="0" borderId="149" xfId="8" applyFont="1" applyBorder="1" applyAlignment="1">
      <alignment horizontal="center" vertical="center" wrapText="1"/>
    </xf>
    <xf numFmtId="0" fontId="214" fillId="0" borderId="85" xfId="8" applyFont="1" applyBorder="1" applyAlignment="1">
      <alignment horizontal="center" vertical="center" wrapText="1"/>
    </xf>
    <xf numFmtId="0" fontId="214" fillId="0" borderId="0" xfId="8" applyFont="1" applyAlignment="1">
      <alignment horizontal="center" vertical="center" wrapText="1"/>
    </xf>
    <xf numFmtId="0" fontId="214" fillId="0" borderId="157" xfId="8" applyFont="1" applyBorder="1" applyAlignment="1">
      <alignment horizontal="center" vertical="center" wrapText="1"/>
    </xf>
    <xf numFmtId="0" fontId="214" fillId="0" borderId="158" xfId="8" applyFont="1" applyBorder="1" applyAlignment="1">
      <alignment horizontal="center" vertical="center" wrapText="1"/>
    </xf>
    <xf numFmtId="0" fontId="214" fillId="0" borderId="26" xfId="8" applyFont="1" applyBorder="1" applyAlignment="1">
      <alignment horizontal="center" vertical="center" wrapText="1"/>
    </xf>
    <xf numFmtId="0" fontId="214" fillId="0" borderId="159" xfId="8" applyFont="1" applyBorder="1" applyAlignment="1">
      <alignment horizontal="center" vertical="center" wrapText="1"/>
    </xf>
    <xf numFmtId="0" fontId="65" fillId="0" borderId="336" xfId="8" applyFont="1" applyBorder="1" applyAlignment="1">
      <alignment horizontal="center" vertical="center" wrapText="1"/>
    </xf>
    <xf numFmtId="0" fontId="65" fillId="0" borderId="336" xfId="8" applyFont="1" applyBorder="1" applyAlignment="1">
      <alignment horizontal="center" vertical="center" wrapText="1"/>
      <extLst>
        <ext xmlns:xfpb="http://schemas.microsoft.com/office/spreadsheetml/2022/featurepropertybag" uri="{C7286773-470A-42A8-94C5-96B5CB345126}">
          <xfpb:xfComplement i="0"/>
        </ext>
      </extLst>
    </xf>
    <xf numFmtId="0" fontId="66" fillId="0" borderId="135" xfId="8" applyFont="1" applyBorder="1" applyAlignment="1">
      <alignment horizontal="center" vertical="center"/>
    </xf>
    <xf numFmtId="0" fontId="66" fillId="0" borderId="49" xfId="8" applyFont="1" applyBorder="1" applyAlignment="1">
      <alignment horizontal="center" vertical="center"/>
    </xf>
    <xf numFmtId="0" fontId="66" fillId="0" borderId="360" xfId="8" applyFont="1" applyBorder="1" applyAlignment="1">
      <alignment horizontal="center" vertical="center"/>
    </xf>
    <xf numFmtId="0" fontId="66" fillId="0" borderId="303" xfId="8" applyFont="1" applyBorder="1" applyAlignment="1">
      <alignment horizontal="center" vertical="center"/>
    </xf>
    <xf numFmtId="0" fontId="24" fillId="0" borderId="136" xfId="8" applyFont="1" applyBorder="1" applyAlignment="1">
      <alignment horizontal="center" vertical="center"/>
    </xf>
    <xf numFmtId="0" fontId="24" fillId="0" borderId="303" xfId="8" applyFont="1" applyBorder="1" applyAlignment="1">
      <alignment horizontal="center" vertical="center"/>
    </xf>
    <xf numFmtId="0" fontId="24" fillId="0" borderId="304" xfId="8" applyFont="1" applyBorder="1" applyAlignment="1">
      <alignment horizontal="center" vertical="center"/>
    </xf>
    <xf numFmtId="0" fontId="214" fillId="0" borderId="362" xfId="8" applyFont="1" applyBorder="1" applyAlignment="1">
      <alignment horizontal="center" vertical="center" textRotation="255" wrapText="1" shrinkToFit="1"/>
    </xf>
    <xf numFmtId="0" fontId="214" fillId="0" borderId="353" xfId="8" applyFont="1" applyBorder="1" applyAlignment="1">
      <alignment horizontal="center" vertical="center" textRotation="255" wrapText="1" shrinkToFit="1"/>
    </xf>
    <xf numFmtId="0" fontId="214" fillId="0" borderId="10" xfId="8" applyFont="1" applyBorder="1" applyAlignment="1">
      <alignment horizontal="center" vertical="center" textRotation="255" wrapText="1" shrinkToFit="1"/>
    </xf>
    <xf numFmtId="0" fontId="214" fillId="0" borderId="9" xfId="8" applyFont="1" applyBorder="1" applyAlignment="1">
      <alignment horizontal="center" vertical="center" textRotation="255" wrapText="1" shrinkToFit="1"/>
    </xf>
    <xf numFmtId="0" fontId="24" fillId="0" borderId="362" xfId="8" applyFont="1" applyBorder="1" applyAlignment="1">
      <alignment horizontal="center" vertical="center" wrapText="1"/>
    </xf>
    <xf numFmtId="0" fontId="24" fillId="0" borderId="354" xfId="8" applyFont="1" applyBorder="1" applyAlignment="1">
      <alignment horizontal="center" vertical="center" wrapText="1"/>
    </xf>
    <xf numFmtId="0" fontId="24" fillId="0" borderId="353" xfId="8" applyFont="1" applyBorder="1" applyAlignment="1">
      <alignment horizontal="center" vertical="center" wrapText="1"/>
    </xf>
    <xf numFmtId="0" fontId="24" fillId="0" borderId="10" xfId="8" applyFont="1" applyBorder="1" applyAlignment="1">
      <alignment horizontal="center" vertical="center" wrapText="1"/>
    </xf>
    <xf numFmtId="0" fontId="24" fillId="0" borderId="0" xfId="8" applyFont="1" applyAlignment="1">
      <alignment horizontal="center" vertical="center" wrapText="1"/>
    </xf>
    <xf numFmtId="0" fontId="24" fillId="0" borderId="9" xfId="8" applyFont="1" applyBorder="1" applyAlignment="1">
      <alignment horizontal="center" vertical="center" wrapText="1"/>
    </xf>
    <xf numFmtId="0" fontId="24" fillId="0" borderId="11" xfId="8" applyFont="1" applyBorder="1" applyAlignment="1">
      <alignment horizontal="center" vertical="center" wrapText="1"/>
    </xf>
    <xf numFmtId="0" fontId="24" fillId="0" borderId="3" xfId="8" applyFont="1" applyBorder="1" applyAlignment="1">
      <alignment horizontal="center" vertical="center" wrapText="1"/>
    </xf>
    <xf numFmtId="0" fontId="24" fillId="0" borderId="4" xfId="8" applyFont="1" applyBorder="1" applyAlignment="1">
      <alignment horizontal="center" vertical="center" wrapText="1"/>
    </xf>
    <xf numFmtId="0" fontId="24" fillId="0" borderId="362" xfId="8" applyFont="1" applyBorder="1" applyAlignment="1">
      <alignment horizontal="center" vertical="center"/>
    </xf>
    <xf numFmtId="0" fontId="24" fillId="0" borderId="354" xfId="8" applyFont="1" applyBorder="1" applyAlignment="1">
      <alignment horizontal="center" vertical="center"/>
    </xf>
    <xf numFmtId="0" fontId="24" fillId="0" borderId="353" xfId="8" applyFont="1" applyBorder="1" applyAlignment="1">
      <alignment horizontal="center" vertical="center"/>
    </xf>
    <xf numFmtId="0" fontId="24" fillId="0" borderId="10" xfId="8" applyFont="1" applyBorder="1" applyAlignment="1">
      <alignment horizontal="center" vertical="center"/>
    </xf>
    <xf numFmtId="0" fontId="24" fillId="0" borderId="9" xfId="8" applyFont="1" applyBorder="1" applyAlignment="1">
      <alignment horizontal="center" vertical="center"/>
    </xf>
    <xf numFmtId="0" fontId="65" fillId="0" borderId="336" xfId="8" applyFont="1" applyBorder="1" applyAlignment="1">
      <alignment horizontal="center" vertical="center" shrinkToFit="1"/>
    </xf>
    <xf numFmtId="0" fontId="24" fillId="0" borderId="39" xfId="8" applyFont="1" applyBorder="1" applyAlignment="1">
      <alignment horizontal="center" vertical="center"/>
    </xf>
    <xf numFmtId="0" fontId="24" fillId="0" borderId="40" xfId="8" applyFont="1" applyBorder="1" applyAlignment="1">
      <alignment horizontal="center" vertical="center"/>
    </xf>
    <xf numFmtId="0" fontId="24" fillId="0" borderId="41" xfId="8" applyFont="1" applyBorder="1" applyAlignment="1">
      <alignment horizontal="center" vertical="center"/>
    </xf>
    <xf numFmtId="0" fontId="24" fillId="0" borderId="158" xfId="8" applyFont="1" applyBorder="1" applyAlignment="1">
      <alignment horizontal="center" vertical="center"/>
    </xf>
    <xf numFmtId="0" fontId="24" fillId="0" borderId="26" xfId="8" applyFont="1" applyBorder="1" applyAlignment="1">
      <alignment horizontal="center" vertical="center"/>
    </xf>
    <xf numFmtId="0" fontId="24" fillId="0" borderId="79" xfId="8" applyFont="1" applyBorder="1" applyAlignment="1">
      <alignment horizontal="center" vertical="center"/>
    </xf>
    <xf numFmtId="0" fontId="24" fillId="0" borderId="42" xfId="8" applyFont="1" applyBorder="1" applyAlignment="1">
      <alignment horizontal="center" vertical="center"/>
    </xf>
    <xf numFmtId="0" fontId="24" fillId="0" borderId="149" xfId="8" applyFont="1" applyBorder="1" applyAlignment="1">
      <alignment horizontal="center" vertical="center"/>
    </xf>
    <xf numFmtId="0" fontId="24" fillId="0" borderId="78" xfId="8" applyFont="1" applyBorder="1" applyAlignment="1">
      <alignment horizontal="center" vertical="center"/>
    </xf>
    <xf numFmtId="0" fontId="24" fillId="0" borderId="159" xfId="8" applyFont="1" applyBorder="1" applyAlignment="1">
      <alignment horizontal="center" vertical="center"/>
    </xf>
    <xf numFmtId="0" fontId="65" fillId="0" borderId="336" xfId="8" applyFont="1" applyBorder="1" applyAlignment="1">
      <alignment horizontal="center" vertical="center"/>
    </xf>
    <xf numFmtId="0" fontId="24" fillId="0" borderId="39" xfId="8" applyFont="1" applyBorder="1" applyAlignment="1">
      <alignment horizontal="center" vertical="center" wrapText="1"/>
    </xf>
    <xf numFmtId="0" fontId="24" fillId="0" borderId="40" xfId="8" applyFont="1" applyBorder="1" applyAlignment="1">
      <alignment horizontal="center" vertical="center" wrapText="1"/>
    </xf>
    <xf numFmtId="0" fontId="24" fillId="0" borderId="149" xfId="8" applyFont="1" applyBorder="1" applyAlignment="1">
      <alignment horizontal="center" vertical="center" wrapText="1"/>
    </xf>
    <xf numFmtId="0" fontId="24" fillId="0" borderId="85" xfId="8" applyFont="1" applyBorder="1" applyAlignment="1">
      <alignment horizontal="center" vertical="center" wrapText="1"/>
    </xf>
    <xf numFmtId="0" fontId="24" fillId="0" borderId="157" xfId="8" applyFont="1" applyBorder="1" applyAlignment="1">
      <alignment horizontal="center" vertical="center" wrapText="1"/>
    </xf>
    <xf numFmtId="0" fontId="24" fillId="0" borderId="158" xfId="8" applyFont="1" applyBorder="1" applyAlignment="1">
      <alignment horizontal="center" vertical="center" wrapText="1"/>
    </xf>
    <xf numFmtId="0" fontId="24" fillId="0" borderId="26" xfId="8" applyFont="1" applyBorder="1" applyAlignment="1">
      <alignment horizontal="center" vertical="center" wrapText="1"/>
    </xf>
    <xf numFmtId="0" fontId="24" fillId="0" borderId="159" xfId="8" applyFont="1" applyBorder="1" applyAlignment="1">
      <alignment horizontal="center" vertical="center" wrapText="1"/>
    </xf>
    <xf numFmtId="0" fontId="65" fillId="0" borderId="362" xfId="8" applyFont="1" applyBorder="1" applyAlignment="1">
      <alignment horizontal="center" vertical="center" wrapText="1"/>
    </xf>
    <xf numFmtId="0" fontId="65" fillId="0" borderId="354" xfId="8" applyFont="1" applyBorder="1" applyAlignment="1">
      <alignment horizontal="center" vertical="center" wrapText="1"/>
    </xf>
    <xf numFmtId="0" fontId="65" fillId="0" borderId="353" xfId="8" applyFont="1" applyBorder="1" applyAlignment="1">
      <alignment horizontal="center" vertical="center" wrapText="1"/>
    </xf>
    <xf numFmtId="0" fontId="65" fillId="0" borderId="11" xfId="8" applyFont="1" applyBorder="1" applyAlignment="1">
      <alignment horizontal="center" vertical="center" wrapText="1"/>
    </xf>
    <xf numFmtId="0" fontId="65" fillId="0" borderId="3" xfId="8" applyFont="1" applyBorder="1" applyAlignment="1">
      <alignment horizontal="center" vertical="center" wrapText="1"/>
    </xf>
    <xf numFmtId="0" fontId="65" fillId="0" borderId="4" xfId="8" applyFont="1" applyBorder="1" applyAlignment="1">
      <alignment horizontal="center" vertical="center" wrapText="1"/>
    </xf>
    <xf numFmtId="0" fontId="24" fillId="0" borderId="362" xfId="8" applyFont="1" applyBorder="1" applyAlignment="1">
      <alignment horizontal="center" vertical="center" textRotation="255" wrapText="1"/>
    </xf>
    <xf numFmtId="0" fontId="24" fillId="0" borderId="353" xfId="8" applyFont="1" applyBorder="1" applyAlignment="1">
      <alignment horizontal="center" vertical="center" textRotation="255" wrapText="1"/>
    </xf>
    <xf numFmtId="0" fontId="65" fillId="0" borderId="362" xfId="8" applyFont="1" applyBorder="1" applyAlignment="1">
      <alignment horizontal="center" vertical="center"/>
    </xf>
    <xf numFmtId="0" fontId="65" fillId="0" borderId="354" xfId="8" applyFont="1" applyBorder="1" applyAlignment="1">
      <alignment horizontal="center" vertical="center"/>
    </xf>
    <xf numFmtId="0" fontId="65" fillId="0" borderId="353" xfId="8" applyFont="1" applyBorder="1" applyAlignment="1">
      <alignment horizontal="center" vertical="center"/>
    </xf>
    <xf numFmtId="0" fontId="65" fillId="0" borderId="334" xfId="8" applyFont="1" applyBorder="1" applyAlignment="1">
      <alignment horizontal="center" vertical="center" shrinkToFit="1"/>
    </xf>
    <xf numFmtId="0" fontId="12" fillId="0" borderId="292" xfId="8" applyFont="1" applyBorder="1" applyAlignment="1">
      <alignment horizontal="center" vertical="center"/>
    </xf>
    <xf numFmtId="0" fontId="12" fillId="0" borderId="0" xfId="8" applyFont="1" applyAlignment="1">
      <alignment horizontal="center" vertical="center"/>
    </xf>
    <xf numFmtId="0" fontId="12" fillId="0" borderId="26" xfId="8" applyFont="1" applyBorder="1" applyAlignment="1">
      <alignment horizontal="center" vertical="center"/>
    </xf>
    <xf numFmtId="0" fontId="9" fillId="0" borderId="292" xfId="8" applyFont="1" applyBorder="1" applyAlignment="1">
      <alignment horizontal="center" vertical="center"/>
    </xf>
    <xf numFmtId="0" fontId="9" fillId="0" borderId="0" xfId="8" applyFont="1" applyAlignment="1">
      <alignment horizontal="center" vertical="center"/>
    </xf>
    <xf numFmtId="0" fontId="9" fillId="0" borderId="26" xfId="8" applyFont="1" applyBorder="1" applyAlignment="1">
      <alignment horizontal="center" vertical="center"/>
    </xf>
    <xf numFmtId="0" fontId="25" fillId="0" borderId="292" xfId="8" applyFont="1" applyBorder="1" applyAlignment="1">
      <alignment horizontal="center" vertical="center" wrapText="1"/>
    </xf>
    <xf numFmtId="0" fontId="25" fillId="0" borderId="0" xfId="8" applyFont="1" applyAlignment="1">
      <alignment horizontal="center" vertical="center" wrapText="1"/>
    </xf>
    <xf numFmtId="0" fontId="25" fillId="0" borderId="26" xfId="8" applyFont="1" applyBorder="1" applyAlignment="1">
      <alignment horizontal="center" vertical="center" wrapText="1"/>
    </xf>
    <xf numFmtId="0" fontId="25" fillId="0" borderId="10" xfId="8" applyFont="1" applyBorder="1" applyAlignment="1">
      <alignment horizontal="center" vertical="center" wrapText="1"/>
    </xf>
    <xf numFmtId="0" fontId="9" fillId="0" borderId="381" xfId="8"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85" xfId="8"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158" xfId="8" applyFont="1" applyBorder="1" applyAlignment="1">
      <alignment horizontal="center" vertical="center" wrapText="1"/>
      <extLst>
        <ext xmlns:xfpb="http://schemas.microsoft.com/office/spreadsheetml/2022/featurepropertybag" uri="{C7286773-470A-42A8-94C5-96B5CB345126}">
          <xfpb:xfComplement i="0"/>
        </ext>
      </extLst>
    </xf>
    <xf numFmtId="0" fontId="12" fillId="0" borderId="380" xfId="8" applyFont="1" applyBorder="1" applyAlignment="1">
      <alignment horizontal="center" vertical="center"/>
    </xf>
    <xf numFmtId="0" fontId="12" fillId="0" borderId="157" xfId="8" applyFont="1" applyBorder="1" applyAlignment="1">
      <alignment horizontal="center" vertical="center"/>
    </xf>
    <xf numFmtId="0" fontId="12" fillId="0" borderId="159" xfId="8" applyFont="1" applyBorder="1" applyAlignment="1">
      <alignment horizontal="center" vertical="center"/>
    </xf>
    <xf numFmtId="0" fontId="12" fillId="0" borderId="292" xfId="8" applyFont="1" applyBorder="1" applyAlignment="1">
      <alignment horizontal="center" vertical="center"/>
      <extLst>
        <ext xmlns:xfpb="http://schemas.microsoft.com/office/spreadsheetml/2022/featurepropertybag" uri="{C7286773-470A-42A8-94C5-96B5CB345126}">
          <xfpb:xfComplement i="0"/>
        </ext>
      </extLst>
    </xf>
    <xf numFmtId="0" fontId="12" fillId="0" borderId="0" xfId="8" applyFont="1" applyAlignment="1">
      <alignment horizontal="center" vertical="center"/>
      <extLst>
        <ext xmlns:xfpb="http://schemas.microsoft.com/office/spreadsheetml/2022/featurepropertybag" uri="{C7286773-470A-42A8-94C5-96B5CB345126}">
          <xfpb:xfComplement i="0"/>
        </ext>
      </extLst>
    </xf>
    <xf numFmtId="0" fontId="12" fillId="0" borderId="26" xfId="8" applyFont="1" applyBorder="1" applyAlignment="1">
      <alignment horizontal="center" vertical="center"/>
      <extLst>
        <ext xmlns:xfpb="http://schemas.microsoft.com/office/spreadsheetml/2022/featurepropertybag" uri="{C7286773-470A-42A8-94C5-96B5CB345126}">
          <xfpb:xfComplement i="0"/>
        </ext>
      </extLst>
    </xf>
    <xf numFmtId="0" fontId="12" fillId="0" borderId="85" xfId="8" applyFont="1" applyBorder="1" applyAlignment="1">
      <alignment horizontal="left" vertical="center" wrapText="1"/>
    </xf>
    <xf numFmtId="0" fontId="12" fillId="0" borderId="157" xfId="8" applyFont="1" applyBorder="1" applyAlignment="1">
      <alignment horizontal="left" vertical="center" wrapText="1"/>
    </xf>
    <xf numFmtId="0" fontId="12" fillId="0" borderId="0" xfId="8" applyFont="1" applyAlignment="1">
      <alignment horizontal="left" vertical="center"/>
    </xf>
    <xf numFmtId="0" fontId="12" fillId="0" borderId="0" xfId="8" applyFont="1">
      <alignment vertical="center"/>
    </xf>
    <xf numFmtId="0" fontId="208" fillId="0" borderId="0" xfId="8" applyFont="1">
      <alignment vertical="center"/>
    </xf>
    <xf numFmtId="0" fontId="60" fillId="0" borderId="334" xfId="8" applyFont="1" applyBorder="1" applyAlignment="1">
      <alignment horizontal="center" vertical="center" wrapText="1"/>
    </xf>
    <xf numFmtId="0" fontId="60" fillId="0" borderId="48" xfId="8" applyFont="1" applyBorder="1" applyAlignment="1">
      <alignment horizontal="center" vertical="center" wrapText="1"/>
    </xf>
    <xf numFmtId="0" fontId="60" fillId="0" borderId="49" xfId="8" applyFont="1" applyBorder="1" applyAlignment="1">
      <alignment horizontal="center" vertical="center" wrapText="1"/>
    </xf>
    <xf numFmtId="0" fontId="60" fillId="0" borderId="354" xfId="8" applyFont="1" applyBorder="1" applyAlignment="1">
      <alignment horizontal="center" vertical="center" wrapText="1"/>
    </xf>
    <xf numFmtId="0" fontId="60" fillId="0" borderId="0" xfId="8" applyFont="1" applyAlignment="1">
      <alignment horizontal="center" vertical="center" wrapText="1"/>
    </xf>
    <xf numFmtId="0" fontId="60" fillId="0" borderId="3" xfId="8" applyFont="1" applyBorder="1" applyAlignment="1">
      <alignment horizontal="center" vertical="center" wrapText="1"/>
    </xf>
    <xf numFmtId="0" fontId="60" fillId="0" borderId="330" xfId="8" applyFont="1" applyBorder="1" applyAlignment="1">
      <alignment horizontal="center" vertical="center" wrapText="1"/>
    </xf>
    <xf numFmtId="0" fontId="60" fillId="0" borderId="331" xfId="8" applyFont="1" applyBorder="1" applyAlignment="1">
      <alignment horizontal="center" vertical="center" wrapText="1"/>
    </xf>
    <xf numFmtId="0" fontId="60" fillId="0" borderId="332" xfId="8" applyFont="1" applyBorder="1" applyAlignment="1">
      <alignment horizontal="center" vertical="center" wrapText="1"/>
    </xf>
    <xf numFmtId="0" fontId="37" fillId="0" borderId="0" xfId="3" applyFont="1" applyAlignment="1">
      <alignment horizontal="right" vertical="center"/>
    </xf>
    <xf numFmtId="0" fontId="40" fillId="0" borderId="0" xfId="3" applyFont="1" applyAlignment="1">
      <alignment horizontal="center" vertical="center"/>
    </xf>
    <xf numFmtId="0" fontId="37" fillId="0" borderId="73" xfId="3" applyFont="1" applyBorder="1" applyAlignment="1">
      <alignment horizontal="left" vertical="center"/>
    </xf>
    <xf numFmtId="0" fontId="37" fillId="0" borderId="74" xfId="3" applyFont="1" applyBorder="1" applyAlignment="1">
      <alignment horizontal="left" vertical="center"/>
    </xf>
    <xf numFmtId="0" fontId="37" fillId="0" borderId="74" xfId="3" applyFont="1" applyBorder="1" applyAlignment="1">
      <alignment horizontal="center" vertical="center"/>
    </xf>
    <xf numFmtId="0" fontId="37" fillId="0" borderId="75" xfId="3" applyFont="1" applyBorder="1" applyAlignment="1">
      <alignment horizontal="center" vertical="center"/>
    </xf>
    <xf numFmtId="0" fontId="37" fillId="0" borderId="337" xfId="3" applyFont="1" applyBorder="1" applyAlignment="1">
      <alignment horizontal="left" vertical="center"/>
    </xf>
    <xf numFmtId="0" fontId="37" fillId="0" borderId="336" xfId="3" applyFont="1" applyBorder="1" applyAlignment="1">
      <alignment horizontal="left" vertical="center"/>
    </xf>
    <xf numFmtId="0" fontId="37" fillId="0" borderId="336" xfId="3" applyFont="1" applyBorder="1" applyAlignment="1">
      <alignment horizontal="center" vertical="center"/>
    </xf>
    <xf numFmtId="0" fontId="37" fillId="0" borderId="301" xfId="3" applyFont="1" applyBorder="1" applyAlignment="1">
      <alignment horizontal="center" vertical="center"/>
    </xf>
    <xf numFmtId="0" fontId="37" fillId="0" borderId="360" xfId="3" applyFont="1" applyBorder="1" applyAlignment="1">
      <alignment horizontal="left" vertical="center"/>
    </xf>
    <xf numFmtId="0" fontId="37" fillId="0" borderId="303" xfId="3" applyFont="1" applyBorder="1" applyAlignment="1">
      <alignment horizontal="left" vertical="center"/>
    </xf>
    <xf numFmtId="0" fontId="37" fillId="0" borderId="303" xfId="3" applyFont="1" applyBorder="1" applyAlignment="1">
      <alignment horizontal="center" vertical="center"/>
    </xf>
    <xf numFmtId="0" fontId="37" fillId="0" borderId="304" xfId="3" applyFont="1" applyBorder="1" applyAlignment="1">
      <alignment horizontal="center" vertical="center"/>
    </xf>
    <xf numFmtId="0" fontId="37" fillId="0" borderId="73" xfId="3" applyFont="1" applyBorder="1" applyAlignment="1">
      <alignment horizontal="center" vertical="center"/>
    </xf>
    <xf numFmtId="0" fontId="39" fillId="0" borderId="74" xfId="3" applyFont="1" applyBorder="1" applyAlignment="1">
      <alignment horizontal="center" vertical="center"/>
    </xf>
    <xf numFmtId="0" fontId="39" fillId="0" borderId="75" xfId="3" applyFont="1" applyBorder="1" applyAlignment="1">
      <alignment horizontal="center" vertical="center"/>
    </xf>
    <xf numFmtId="0" fontId="204" fillId="0" borderId="0" xfId="3" applyFont="1" applyAlignment="1">
      <alignment horizontal="left" vertical="center" wrapText="1"/>
    </xf>
    <xf numFmtId="0" fontId="37" fillId="0" borderId="135" xfId="3" applyFont="1" applyBorder="1" applyAlignment="1">
      <alignment horizontal="center" vertical="center"/>
    </xf>
    <xf numFmtId="0" fontId="37" fillId="0" borderId="49" xfId="3" applyFont="1" applyBorder="1" applyAlignment="1">
      <alignment horizontal="center" vertical="center"/>
    </xf>
    <xf numFmtId="0" fontId="37" fillId="0" borderId="136" xfId="3" applyFont="1" applyBorder="1" applyAlignment="1">
      <alignment horizontal="center" vertical="center"/>
    </xf>
    <xf numFmtId="0" fontId="105" fillId="2" borderId="0" xfId="5" applyFont="1" applyFill="1" applyAlignment="1">
      <alignment horizontal="left" vertical="center" wrapText="1"/>
    </xf>
    <xf numFmtId="0" fontId="104" fillId="2" borderId="142" xfId="5" applyFont="1" applyFill="1" applyBorder="1" applyAlignment="1">
      <alignment horizontal="right" vertical="center"/>
    </xf>
    <xf numFmtId="0" fontId="104" fillId="2" borderId="143" xfId="5" applyFont="1" applyFill="1" applyBorder="1" applyAlignment="1">
      <alignment horizontal="right" vertical="center"/>
    </xf>
    <xf numFmtId="0" fontId="103" fillId="2" borderId="1" xfId="5" applyFont="1" applyFill="1" applyBorder="1" applyAlignment="1">
      <alignment horizontal="left" vertical="center" wrapText="1"/>
    </xf>
    <xf numFmtId="0" fontId="104" fillId="2" borderId="12" xfId="5" applyFont="1" applyFill="1" applyBorder="1" applyAlignment="1">
      <alignment horizontal="right" vertical="center"/>
    </xf>
    <xf numFmtId="0" fontId="104" fillId="2" borderId="11" xfId="5" applyFont="1" applyFill="1" applyBorder="1" applyAlignment="1">
      <alignment horizontal="right" vertical="center"/>
    </xf>
    <xf numFmtId="0" fontId="104" fillId="2" borderId="146" xfId="5" applyFont="1" applyFill="1" applyBorder="1" applyAlignment="1">
      <alignment horizontal="center" vertical="center"/>
    </xf>
    <xf numFmtId="0" fontId="104" fillId="2" borderId="147" xfId="5" applyFont="1" applyFill="1" applyBorder="1" applyAlignment="1">
      <alignment horizontal="center" vertical="center"/>
    </xf>
    <xf numFmtId="0" fontId="103" fillId="2" borderId="2" xfId="5" applyFont="1" applyFill="1" applyBorder="1" applyAlignment="1">
      <alignment horizontal="center" vertical="center"/>
    </xf>
    <xf numFmtId="0" fontId="103" fillId="2" borderId="5" xfId="5" applyFont="1" applyFill="1" applyBorder="1" applyAlignment="1">
      <alignment horizontal="center" vertical="center"/>
    </xf>
    <xf numFmtId="0" fontId="103" fillId="2" borderId="6" xfId="5" applyFont="1" applyFill="1" applyBorder="1" applyAlignment="1">
      <alignment horizontal="center" vertical="center"/>
    </xf>
    <xf numFmtId="0" fontId="103" fillId="2" borderId="108" xfId="5" applyFont="1" applyFill="1" applyBorder="1" applyAlignment="1">
      <alignment horizontal="center" vertical="center"/>
    </xf>
    <xf numFmtId="0" fontId="103" fillId="2" borderId="12" xfId="5" applyFont="1" applyFill="1" applyBorder="1" applyAlignment="1">
      <alignment horizontal="center" vertical="center"/>
    </xf>
    <xf numFmtId="0" fontId="103" fillId="2" borderId="7" xfId="5" applyFont="1" applyFill="1" applyBorder="1" applyAlignment="1">
      <alignment horizontal="center" vertical="center"/>
    </xf>
    <xf numFmtId="0" fontId="103" fillId="2" borderId="8" xfId="5" applyFont="1" applyFill="1" applyBorder="1" applyAlignment="1">
      <alignment horizontal="center" vertical="center"/>
    </xf>
    <xf numFmtId="0" fontId="103" fillId="2" borderId="98" xfId="5" applyFont="1" applyFill="1" applyBorder="1" applyAlignment="1">
      <alignment horizontal="center" vertical="center"/>
    </xf>
    <xf numFmtId="0" fontId="104" fillId="2" borderId="2" xfId="5" applyFont="1" applyFill="1" applyBorder="1" applyAlignment="1">
      <alignment horizontal="center" vertical="center"/>
    </xf>
    <xf numFmtId="0" fontId="104" fillId="2" borderId="5" xfId="5" applyFont="1" applyFill="1" applyBorder="1" applyAlignment="1">
      <alignment horizontal="center" vertical="center"/>
    </xf>
    <xf numFmtId="0" fontId="104" fillId="2" borderId="6" xfId="5" applyFont="1" applyFill="1" applyBorder="1" applyAlignment="1">
      <alignment horizontal="center" vertical="center"/>
    </xf>
    <xf numFmtId="0" fontId="104" fillId="2" borderId="108" xfId="5" applyFont="1" applyFill="1" applyBorder="1" applyAlignment="1">
      <alignment horizontal="center" vertical="center"/>
    </xf>
    <xf numFmtId="0" fontId="103" fillId="2" borderId="1" xfId="5" applyFont="1" applyFill="1" applyBorder="1" applyAlignment="1">
      <alignment horizontal="center" vertical="center"/>
    </xf>
    <xf numFmtId="0" fontId="103" fillId="2" borderId="96" xfId="5" applyFont="1" applyFill="1" applyBorder="1" applyAlignment="1">
      <alignment horizontal="center" vertical="center"/>
    </xf>
    <xf numFmtId="0" fontId="103" fillId="2" borderId="132" xfId="5" applyFont="1" applyFill="1" applyBorder="1" applyAlignment="1">
      <alignment horizontal="center" vertical="center"/>
    </xf>
    <xf numFmtId="0" fontId="103" fillId="2" borderId="137" xfId="5" applyFont="1" applyFill="1" applyBorder="1" applyAlignment="1">
      <alignment horizontal="center" vertical="center"/>
    </xf>
    <xf numFmtId="0" fontId="103" fillId="2" borderId="93" xfId="5" applyFont="1" applyFill="1" applyBorder="1" applyAlignment="1">
      <alignment horizontal="center" vertical="center"/>
    </xf>
    <xf numFmtId="0" fontId="103" fillId="2" borderId="90" xfId="5" applyFont="1" applyFill="1" applyBorder="1" applyAlignment="1">
      <alignment horizontal="center" vertical="center"/>
    </xf>
    <xf numFmtId="0" fontId="103" fillId="2" borderId="94" xfId="5" applyFont="1" applyFill="1" applyBorder="1" applyAlignment="1">
      <alignment horizontal="center" vertical="center"/>
    </xf>
    <xf numFmtId="0" fontId="104" fillId="2" borderId="1" xfId="5" applyFont="1" applyFill="1" applyBorder="1" applyAlignment="1">
      <alignment horizontal="center" vertical="center"/>
    </xf>
    <xf numFmtId="0" fontId="104" fillId="2" borderId="96" xfId="5" applyFont="1" applyFill="1" applyBorder="1" applyAlignment="1">
      <alignment horizontal="center" vertical="center"/>
    </xf>
    <xf numFmtId="0" fontId="104" fillId="2" borderId="90" xfId="5" applyFont="1" applyFill="1" applyBorder="1" applyAlignment="1">
      <alignment horizontal="center" vertical="center"/>
    </xf>
    <xf numFmtId="0" fontId="104" fillId="2" borderId="94" xfId="5" applyFont="1" applyFill="1" applyBorder="1" applyAlignment="1">
      <alignment horizontal="center" vertical="center"/>
    </xf>
    <xf numFmtId="0" fontId="102" fillId="2" borderId="0" xfId="5" applyFont="1" applyFill="1" applyAlignment="1">
      <alignment horizontal="right" vertical="center"/>
    </xf>
    <xf numFmtId="0" fontId="102" fillId="2" borderId="0" xfId="5" applyFont="1" applyFill="1" applyAlignment="1">
      <alignment horizontal="center" vertical="center"/>
    </xf>
    <xf numFmtId="0" fontId="103" fillId="2" borderId="93" xfId="5" applyFont="1" applyFill="1" applyBorder="1" applyAlignment="1">
      <alignment horizontal="left" vertical="center"/>
    </xf>
    <xf numFmtId="0" fontId="103" fillId="2" borderId="90" xfId="5" applyFont="1" applyFill="1" applyBorder="1" applyAlignment="1">
      <alignment horizontal="left" vertical="center"/>
    </xf>
    <xf numFmtId="0" fontId="14" fillId="2" borderId="90" xfId="5" applyFill="1" applyBorder="1" applyAlignment="1">
      <alignment horizontal="center" vertical="center"/>
    </xf>
    <xf numFmtId="0" fontId="14" fillId="2" borderId="94" xfId="5" applyFill="1" applyBorder="1" applyAlignment="1">
      <alignment horizontal="center" vertical="center"/>
    </xf>
    <xf numFmtId="0" fontId="103" fillId="2" borderId="95" xfId="5" applyFont="1" applyFill="1" applyBorder="1" applyAlignment="1">
      <alignment horizontal="left" vertical="center"/>
    </xf>
    <xf numFmtId="0" fontId="103" fillId="2" borderId="1" xfId="5" applyFont="1" applyFill="1" applyBorder="1" applyAlignment="1">
      <alignment horizontal="left" vertical="center"/>
    </xf>
    <xf numFmtId="0" fontId="14" fillId="2" borderId="1" xfId="5" applyFill="1" applyBorder="1" applyAlignment="1">
      <alignment horizontal="center" vertical="center"/>
    </xf>
    <xf numFmtId="0" fontId="14" fillId="2" borderId="96" xfId="5" applyFill="1" applyBorder="1" applyAlignment="1">
      <alignment horizontal="center" vertical="center"/>
    </xf>
    <xf numFmtId="0" fontId="103" fillId="2" borderId="104" xfId="5" applyFont="1" applyFill="1" applyBorder="1" applyAlignment="1">
      <alignment horizontal="left" vertical="center"/>
    </xf>
    <xf numFmtId="0" fontId="103" fillId="2" borderId="132" xfId="5" applyFont="1" applyFill="1" applyBorder="1" applyAlignment="1">
      <alignment horizontal="left" vertical="center"/>
    </xf>
    <xf numFmtId="0" fontId="14" fillId="2" borderId="132" xfId="5" applyFill="1" applyBorder="1" applyAlignment="1">
      <alignment horizontal="center" vertical="center"/>
    </xf>
    <xf numFmtId="0" fontId="14" fillId="2" borderId="137" xfId="5" applyFill="1" applyBorder="1" applyAlignment="1">
      <alignment horizontal="center" vertical="center"/>
    </xf>
    <xf numFmtId="0" fontId="103" fillId="2" borderId="138" xfId="5" applyFont="1" applyFill="1" applyBorder="1" applyAlignment="1">
      <alignment horizontal="left" vertical="center" wrapText="1"/>
    </xf>
    <xf numFmtId="0" fontId="103" fillId="2" borderId="139" xfId="5" applyFont="1" applyFill="1" applyBorder="1" applyAlignment="1">
      <alignment horizontal="center" vertical="center"/>
    </xf>
    <xf numFmtId="0" fontId="103" fillId="2" borderId="140" xfId="5" applyFont="1" applyFill="1" applyBorder="1" applyAlignment="1">
      <alignment horizontal="center" vertical="center"/>
    </xf>
    <xf numFmtId="0" fontId="103" fillId="2" borderId="141" xfId="5" applyFont="1" applyFill="1" applyBorder="1" applyAlignment="1">
      <alignment horizontal="center" vertical="center"/>
    </xf>
    <xf numFmtId="0" fontId="112" fillId="0" borderId="0" xfId="12" applyFont="1" applyAlignment="1">
      <alignment horizontal="center" vertical="center" wrapText="1"/>
    </xf>
    <xf numFmtId="0" fontId="112" fillId="0" borderId="0" xfId="12" applyFont="1" applyAlignment="1">
      <alignment horizontal="center" vertical="center"/>
    </xf>
    <xf numFmtId="49" fontId="112" fillId="0" borderId="336" xfId="29" applyNumberFormat="1" applyFont="1" applyBorder="1" applyAlignment="1">
      <alignment horizontal="center" vertical="center" shrinkToFit="1"/>
    </xf>
    <xf numFmtId="0" fontId="112" fillId="0" borderId="0" xfId="29" applyFont="1" applyAlignment="1">
      <alignment horizontal="left" vertical="center" wrapText="1" indent="3"/>
    </xf>
    <xf numFmtId="0" fontId="116" fillId="0" borderId="362" xfId="29" applyFont="1" applyBorder="1" applyAlignment="1">
      <alignment horizontal="center" vertical="center" wrapText="1"/>
    </xf>
    <xf numFmtId="0" fontId="116" fillId="0" borderId="354" xfId="29" applyFont="1" applyBorder="1" applyAlignment="1">
      <alignment horizontal="center" vertical="center" wrapText="1"/>
    </xf>
    <xf numFmtId="0" fontId="116" fillId="0" borderId="10" xfId="29" applyFont="1" applyBorder="1" applyAlignment="1">
      <alignment horizontal="center" vertical="center" wrapText="1"/>
    </xf>
    <xf numFmtId="0" fontId="116" fillId="0" borderId="0" xfId="29" applyFont="1" applyAlignment="1">
      <alignment horizontal="center" vertical="center" wrapText="1"/>
    </xf>
    <xf numFmtId="0" fontId="116" fillId="0" borderId="11" xfId="29" applyFont="1" applyBorder="1" applyAlignment="1">
      <alignment horizontal="center" vertical="center" wrapText="1"/>
    </xf>
    <xf numFmtId="0" fontId="116" fillId="0" borderId="3" xfId="29" applyFont="1" applyBorder="1" applyAlignment="1">
      <alignment horizontal="center" vertical="center" wrapText="1"/>
    </xf>
    <xf numFmtId="0" fontId="130" fillId="0" borderId="354" xfId="29" applyFont="1" applyBorder="1" applyAlignment="1">
      <alignment horizontal="center" vertical="center" wrapText="1"/>
    </xf>
    <xf numFmtId="0" fontId="130" fillId="0" borderId="0" xfId="29" applyFont="1" applyAlignment="1">
      <alignment horizontal="center" vertical="center" wrapText="1"/>
    </xf>
    <xf numFmtId="0" fontId="130" fillId="0" borderId="3" xfId="29" applyFont="1" applyBorder="1" applyAlignment="1">
      <alignment horizontal="center" vertical="center" wrapText="1"/>
    </xf>
    <xf numFmtId="0" fontId="62" fillId="0" borderId="354" xfId="29" applyFont="1" applyBorder="1" applyAlignment="1">
      <alignment horizontal="center" vertical="center" wrapText="1"/>
    </xf>
    <xf numFmtId="0" fontId="62" fillId="0" borderId="0" xfId="29" applyFont="1" applyAlignment="1">
      <alignment horizontal="center" vertical="center" wrapText="1"/>
    </xf>
    <xf numFmtId="0" fontId="62" fillId="0" borderId="3" xfId="29" applyFont="1" applyBorder="1" applyAlignment="1">
      <alignment horizontal="center" vertical="center" wrapText="1"/>
    </xf>
    <xf numFmtId="49" fontId="112" fillId="0" borderId="336" xfId="29" applyNumberFormat="1" applyFont="1" applyBorder="1" applyAlignment="1">
      <alignment horizontal="center" vertical="center"/>
    </xf>
    <xf numFmtId="0" fontId="112" fillId="0" borderId="336" xfId="29" applyFont="1" applyBorder="1" applyAlignment="1">
      <alignment horizontal="center" vertical="center" wrapText="1"/>
    </xf>
    <xf numFmtId="199" fontId="130" fillId="0" borderId="354" xfId="29" applyNumberFormat="1" applyFont="1" applyBorder="1" applyAlignment="1">
      <alignment horizontal="center" vertical="center" wrapText="1"/>
    </xf>
    <xf numFmtId="199" fontId="130" fillId="0" borderId="0" xfId="29" applyNumberFormat="1" applyFont="1" applyAlignment="1">
      <alignment horizontal="center" vertical="center" wrapText="1"/>
    </xf>
    <xf numFmtId="199" fontId="130" fillId="0" borderId="3" xfId="29" applyNumberFormat="1" applyFont="1" applyBorder="1" applyAlignment="1">
      <alignment horizontal="center" vertical="center" wrapText="1"/>
    </xf>
    <xf numFmtId="0" fontId="106" fillId="0" borderId="0" xfId="12" applyFont="1" applyAlignment="1">
      <alignment horizontal="right" vertical="center"/>
    </xf>
    <xf numFmtId="49" fontId="60" fillId="0" borderId="336" xfId="29" applyNumberFormat="1" applyFont="1" applyBorder="1" applyAlignment="1">
      <alignment horizontal="center" vertical="center" shrinkToFit="1"/>
    </xf>
    <xf numFmtId="0" fontId="62" fillId="0" borderId="336" xfId="29" applyFont="1" applyBorder="1" applyAlignment="1">
      <alignment horizontal="center" vertical="center" wrapText="1"/>
    </xf>
    <xf numFmtId="0" fontId="130" fillId="0" borderId="336" xfId="29" applyFont="1" applyBorder="1" applyAlignment="1">
      <alignment horizontal="center" vertical="center" wrapText="1"/>
    </xf>
    <xf numFmtId="0" fontId="107" fillId="0" borderId="362" xfId="29" applyFont="1" applyBorder="1" applyAlignment="1">
      <alignment horizontal="center" vertical="center" wrapText="1"/>
    </xf>
    <xf numFmtId="0" fontId="107" fillId="0" borderId="353" xfId="29" applyFont="1" applyBorder="1" applyAlignment="1">
      <alignment horizontal="center" vertical="center" wrapText="1"/>
    </xf>
    <xf numFmtId="0" fontId="107" fillId="0" borderId="10" xfId="29" applyFont="1" applyBorder="1" applyAlignment="1">
      <alignment horizontal="center" vertical="center" wrapText="1"/>
    </xf>
    <xf numFmtId="0" fontId="107" fillId="0" borderId="9" xfId="29" applyFont="1" applyBorder="1" applyAlignment="1">
      <alignment horizontal="center" vertical="center" wrapText="1"/>
    </xf>
    <xf numFmtId="0" fontId="107" fillId="0" borderId="11" xfId="29" applyFont="1" applyBorder="1" applyAlignment="1">
      <alignment horizontal="center" vertical="center" wrapText="1"/>
    </xf>
    <xf numFmtId="0" fontId="107" fillId="0" borderId="4" xfId="29" applyFont="1" applyBorder="1" applyAlignment="1">
      <alignment horizontal="center" vertical="center" wrapText="1"/>
    </xf>
    <xf numFmtId="0" fontId="107" fillId="0" borderId="336" xfId="29" applyFont="1" applyBorder="1" applyAlignment="1">
      <alignment horizontal="center" vertical="center" wrapText="1"/>
    </xf>
    <xf numFmtId="0" fontId="24" fillId="2" borderId="1" xfId="8" applyFont="1" applyFill="1" applyBorder="1" applyAlignment="1">
      <alignment horizontal="center" vertical="center"/>
    </xf>
    <xf numFmtId="0" fontId="24" fillId="2" borderId="35" xfId="8" applyFont="1" applyFill="1" applyBorder="1" applyAlignment="1">
      <alignment horizontal="center" vertical="center"/>
    </xf>
    <xf numFmtId="0" fontId="24" fillId="2" borderId="37" xfId="8" applyFont="1" applyFill="1" applyBorder="1" applyAlignment="1">
      <alignment horizontal="center" vertical="center"/>
    </xf>
    <xf numFmtId="0" fontId="24" fillId="2" borderId="47" xfId="8" applyFont="1" applyFill="1" applyBorder="1" applyAlignment="1">
      <alignment horizontal="center" vertical="center"/>
    </xf>
    <xf numFmtId="0" fontId="24" fillId="2" borderId="12" xfId="8" applyFont="1" applyFill="1" applyBorder="1" applyAlignment="1">
      <alignment horizontal="center" vertical="center"/>
    </xf>
    <xf numFmtId="0" fontId="24" fillId="2" borderId="7" xfId="8" applyFont="1" applyFill="1" applyBorder="1" applyAlignment="1">
      <alignment horizontal="center" vertical="center"/>
    </xf>
    <xf numFmtId="0" fontId="24" fillId="2" borderId="8" xfId="8" applyFont="1" applyFill="1" applyBorder="1" applyAlignment="1">
      <alignment horizontal="center" vertical="center"/>
    </xf>
    <xf numFmtId="0" fontId="24" fillId="2" borderId="11" xfId="8" applyFont="1" applyFill="1" applyBorder="1" applyAlignment="1">
      <alignment horizontal="center" vertical="center"/>
    </xf>
    <xf numFmtId="0" fontId="24" fillId="2" borderId="3" xfId="8" applyFont="1" applyFill="1" applyBorder="1" applyAlignment="1">
      <alignment horizontal="center" vertical="center"/>
    </xf>
    <xf numFmtId="0" fontId="24" fillId="2" borderId="4" xfId="8" applyFont="1" applyFill="1" applyBorder="1" applyAlignment="1">
      <alignment horizontal="center" vertical="center"/>
    </xf>
    <xf numFmtId="0" fontId="64" fillId="2" borderId="0" xfId="8" applyFont="1" applyFill="1" applyAlignment="1">
      <alignment horizontal="center" vertical="center"/>
    </xf>
    <xf numFmtId="0" fontId="24" fillId="2" borderId="25" xfId="8" applyFont="1" applyFill="1" applyBorder="1" applyAlignment="1">
      <alignment horizontal="center" vertical="center"/>
    </xf>
    <xf numFmtId="0" fontId="24" fillId="2" borderId="12" xfId="8" applyFont="1" applyFill="1" applyBorder="1" applyAlignment="1">
      <alignment horizontal="center" vertical="center" textRotation="255" wrapText="1"/>
    </xf>
    <xf numFmtId="0" fontId="24" fillId="2" borderId="8" xfId="8" applyFont="1" applyFill="1" applyBorder="1" applyAlignment="1">
      <alignment horizontal="center" vertical="center" textRotation="255" wrapText="1"/>
    </xf>
    <xf numFmtId="0" fontId="24" fillId="2" borderId="10" xfId="8" applyFont="1" applyFill="1" applyBorder="1" applyAlignment="1">
      <alignment horizontal="center" vertical="center" textRotation="255" wrapText="1"/>
    </xf>
    <xf numFmtId="0" fontId="24" fillId="2" borderId="9" xfId="8" applyFont="1" applyFill="1" applyBorder="1" applyAlignment="1">
      <alignment horizontal="center" vertical="center" textRotation="255" wrapText="1"/>
    </xf>
    <xf numFmtId="0" fontId="24" fillId="2" borderId="11" xfId="8" applyFont="1" applyFill="1" applyBorder="1" applyAlignment="1">
      <alignment horizontal="center" vertical="center" textRotation="255" wrapText="1"/>
    </xf>
    <xf numFmtId="0" fontId="24" fillId="2" borderId="4" xfId="8" applyFont="1" applyFill="1" applyBorder="1" applyAlignment="1">
      <alignment horizontal="center" vertical="center" textRotation="255" wrapText="1"/>
    </xf>
    <xf numFmtId="0" fontId="24" fillId="2" borderId="0" xfId="8" applyFont="1" applyFill="1" applyAlignment="1">
      <alignment horizontal="center" vertical="center"/>
    </xf>
    <xf numFmtId="0" fontId="24" fillId="2" borderId="0" xfId="8" applyFont="1" applyFill="1" applyAlignment="1">
      <alignment horizontal="left" vertical="center"/>
    </xf>
    <xf numFmtId="0" fontId="24" fillId="2" borderId="34" xfId="8" applyFont="1" applyFill="1" applyBorder="1" applyAlignment="1">
      <alignment horizontal="center" vertical="center"/>
    </xf>
    <xf numFmtId="0" fontId="24" fillId="2" borderId="36" xfId="8" applyFont="1" applyFill="1" applyBorder="1" applyAlignment="1">
      <alignment horizontal="center" vertical="center"/>
    </xf>
    <xf numFmtId="0" fontId="24" fillId="2" borderId="12" xfId="8" applyFont="1" applyFill="1" applyBorder="1" applyAlignment="1">
      <alignment horizontal="center" vertical="center" wrapText="1"/>
    </xf>
    <xf numFmtId="0" fontId="24" fillId="2" borderId="10" xfId="8" applyFont="1" applyFill="1" applyBorder="1" applyAlignment="1">
      <alignment horizontal="center" vertical="center"/>
    </xf>
    <xf numFmtId="0" fontId="24" fillId="2" borderId="9" xfId="8" applyFont="1" applyFill="1" applyBorder="1" applyAlignment="1">
      <alignment horizontal="center" vertical="center"/>
    </xf>
    <xf numFmtId="0" fontId="10" fillId="2" borderId="7" xfId="8" applyFont="1" applyFill="1" applyBorder="1" applyAlignment="1">
      <alignment horizontal="left" vertical="center" wrapText="1"/>
    </xf>
    <xf numFmtId="0" fontId="24" fillId="2" borderId="39" xfId="8" applyFont="1" applyFill="1" applyBorder="1" applyAlignment="1">
      <alignment horizontal="center" vertical="center" wrapText="1"/>
    </xf>
    <xf numFmtId="0" fontId="24" fillId="2" borderId="40" xfId="8" applyFont="1" applyFill="1" applyBorder="1" applyAlignment="1">
      <alignment horizontal="center" vertical="center"/>
    </xf>
    <xf numFmtId="0" fontId="24" fillId="2" borderId="149" xfId="8" applyFont="1" applyFill="1" applyBorder="1" applyAlignment="1">
      <alignment horizontal="center" vertical="center"/>
    </xf>
    <xf numFmtId="0" fontId="24" fillId="2" borderId="43" xfId="8" applyFont="1" applyFill="1" applyBorder="1" applyAlignment="1">
      <alignment horizontal="center" vertical="center"/>
    </xf>
    <xf numFmtId="0" fontId="24" fillId="2" borderId="84" xfId="8" applyFont="1" applyFill="1" applyBorder="1" applyAlignment="1">
      <alignment horizontal="center" vertical="center"/>
    </xf>
    <xf numFmtId="0" fontId="24" fillId="2" borderId="73" xfId="8" applyFont="1" applyFill="1" applyBorder="1" applyAlignment="1">
      <alignment horizontal="center" vertical="center"/>
    </xf>
    <xf numFmtId="0" fontId="24" fillId="2" borderId="74" xfId="8" applyFont="1" applyFill="1" applyBorder="1" applyAlignment="1">
      <alignment horizontal="center" vertical="center"/>
    </xf>
    <xf numFmtId="0" fontId="24" fillId="2" borderId="75" xfId="8" applyFont="1" applyFill="1" applyBorder="1" applyAlignment="1">
      <alignment horizontal="center" vertical="center"/>
    </xf>
    <xf numFmtId="0" fontId="65" fillId="2" borderId="1" xfId="8" applyFont="1" applyFill="1" applyBorder="1" applyAlignment="1">
      <alignment horizontal="center" vertical="center"/>
    </xf>
    <xf numFmtId="0" fontId="24" fillId="2" borderId="73" xfId="8" applyFont="1" applyFill="1" applyBorder="1" applyAlignment="1">
      <alignment horizontal="center" vertical="center" wrapText="1"/>
    </xf>
    <xf numFmtId="0" fontId="65" fillId="2" borderId="0" xfId="8" applyFont="1" applyFill="1" applyAlignment="1">
      <alignment horizontal="left" vertical="center" wrapText="1"/>
    </xf>
    <xf numFmtId="9" fontId="24" fillId="2" borderId="0" xfId="8" applyNumberFormat="1" applyFont="1" applyFill="1" applyAlignment="1">
      <alignment horizontal="center" vertical="center"/>
    </xf>
    <xf numFmtId="0" fontId="27" fillId="2" borderId="73" xfId="8" applyFont="1" applyFill="1" applyBorder="1" applyAlignment="1">
      <alignment horizontal="center" vertical="center" wrapText="1"/>
    </xf>
    <xf numFmtId="0" fontId="27" fillId="2" borderId="74" xfId="8" applyFont="1" applyFill="1" applyBorder="1" applyAlignment="1">
      <alignment horizontal="center" vertical="center" wrapText="1"/>
    </xf>
    <xf numFmtId="0" fontId="27" fillId="2" borderId="34" xfId="8" applyFont="1" applyFill="1" applyBorder="1" applyAlignment="1">
      <alignment horizontal="center" vertical="center" wrapText="1"/>
    </xf>
    <xf numFmtId="0" fontId="27" fillId="2" borderId="1" xfId="8" applyFont="1" applyFill="1" applyBorder="1" applyAlignment="1">
      <alignment horizontal="center" vertical="center" wrapText="1"/>
    </xf>
    <xf numFmtId="0" fontId="27" fillId="2" borderId="36" xfId="8" applyFont="1" applyFill="1" applyBorder="1" applyAlignment="1">
      <alignment horizontal="center" vertical="center" wrapText="1"/>
    </xf>
    <xf numFmtId="0" fontId="27" fillId="2" borderId="37" xfId="8" applyFont="1" applyFill="1" applyBorder="1" applyAlignment="1">
      <alignment horizontal="center" vertical="center" wrapText="1"/>
    </xf>
    <xf numFmtId="0" fontId="26" fillId="2" borderId="74" xfId="8" applyFont="1" applyFill="1" applyBorder="1" applyAlignment="1">
      <alignment horizontal="center" vertical="center"/>
    </xf>
    <xf numFmtId="0" fontId="26" fillId="2" borderId="75" xfId="8" applyFont="1" applyFill="1" applyBorder="1" applyAlignment="1">
      <alignment horizontal="center" vertical="center"/>
    </xf>
    <xf numFmtId="0" fontId="26" fillId="2" borderId="1" xfId="8" applyFont="1" applyFill="1" applyBorder="1" applyAlignment="1">
      <alignment horizontal="center" vertical="center"/>
    </xf>
    <xf numFmtId="0" fontId="26" fillId="2" borderId="35" xfId="8" applyFont="1" applyFill="1" applyBorder="1" applyAlignment="1">
      <alignment horizontal="center" vertical="center"/>
    </xf>
    <xf numFmtId="0" fontId="26" fillId="2" borderId="37" xfId="8" applyFont="1" applyFill="1" applyBorder="1" applyAlignment="1">
      <alignment horizontal="center" vertical="center"/>
    </xf>
    <xf numFmtId="0" fontId="26" fillId="2" borderId="47" xfId="8" applyFont="1" applyFill="1" applyBorder="1" applyAlignment="1">
      <alignment horizontal="center" vertical="center"/>
    </xf>
    <xf numFmtId="0" fontId="68" fillId="2" borderId="80" xfId="8" applyFont="1" applyFill="1" applyBorder="1" applyAlignment="1">
      <alignment horizontal="center" vertical="center"/>
    </xf>
    <xf numFmtId="0" fontId="68" fillId="2" borderId="81" xfId="8" applyFont="1" applyFill="1" applyBorder="1" applyAlignment="1">
      <alignment horizontal="center" vertical="center"/>
    </xf>
    <xf numFmtId="0" fontId="24" fillId="2" borderId="0" xfId="8" applyFont="1" applyFill="1" applyAlignment="1">
      <alignment horizontal="right" vertical="center"/>
    </xf>
    <xf numFmtId="0" fontId="64" fillId="2" borderId="0" xfId="8" applyFont="1" applyFill="1" applyAlignment="1">
      <alignment horizontal="center" vertical="center" wrapText="1"/>
    </xf>
    <xf numFmtId="0" fontId="27" fillId="2" borderId="1" xfId="8" applyFont="1" applyFill="1" applyBorder="1" applyAlignment="1">
      <alignment horizontal="center" vertical="center"/>
    </xf>
    <xf numFmtId="58" fontId="27" fillId="2" borderId="12" xfId="8" applyNumberFormat="1" applyFont="1" applyFill="1" applyBorder="1" applyAlignment="1">
      <alignment horizontal="center" vertical="center"/>
    </xf>
    <xf numFmtId="0" fontId="27" fillId="2" borderId="8" xfId="8" applyFont="1" applyFill="1" applyBorder="1" applyAlignment="1">
      <alignment horizontal="center" vertical="center"/>
    </xf>
    <xf numFmtId="0" fontId="27" fillId="2" borderId="2" xfId="8" applyFont="1" applyFill="1" applyBorder="1" applyAlignment="1">
      <alignment horizontal="center" vertical="center"/>
    </xf>
    <xf numFmtId="58" fontId="27" fillId="2" borderId="1" xfId="8" applyNumberFormat="1" applyFont="1" applyFill="1" applyBorder="1" applyAlignment="1">
      <alignment horizontal="center" vertical="center"/>
    </xf>
    <xf numFmtId="0" fontId="27" fillId="2" borderId="6" xfId="8" applyFont="1" applyFill="1" applyBorder="1" applyAlignment="1">
      <alignment horizontal="center" vertical="center"/>
    </xf>
    <xf numFmtId="58" fontId="27" fillId="2" borderId="2" xfId="8" applyNumberFormat="1" applyFont="1" applyFill="1" applyBorder="1" applyAlignment="1">
      <alignment horizontal="center" vertical="center"/>
    </xf>
    <xf numFmtId="58" fontId="27" fillId="2" borderId="6" xfId="8" applyNumberFormat="1" applyFont="1" applyFill="1" applyBorder="1" applyAlignment="1">
      <alignment horizontal="center" vertical="center"/>
    </xf>
    <xf numFmtId="0" fontId="27" fillId="2" borderId="5" xfId="8" applyFont="1" applyFill="1" applyBorder="1" applyAlignment="1">
      <alignment horizontal="center" vertical="center"/>
    </xf>
    <xf numFmtId="58" fontId="27" fillId="2" borderId="1" xfId="8" applyNumberFormat="1" applyFont="1" applyFill="1" applyBorder="1" applyAlignment="1">
      <alignment horizontal="left" vertical="center"/>
    </xf>
    <xf numFmtId="0" fontId="27" fillId="2" borderId="1" xfId="8" applyFont="1" applyFill="1" applyBorder="1" applyAlignment="1">
      <alignment horizontal="left" vertical="center"/>
    </xf>
    <xf numFmtId="0" fontId="10" fillId="2" borderId="0" xfId="8" applyFont="1" applyFill="1" applyAlignment="1">
      <alignment horizontal="left" vertical="center" wrapText="1"/>
    </xf>
    <xf numFmtId="0" fontId="10" fillId="2" borderId="0" xfId="8" applyFont="1" applyFill="1" applyAlignment="1">
      <alignment horizontal="left" vertical="center"/>
    </xf>
    <xf numFmtId="0" fontId="27" fillId="2" borderId="39" xfId="8" applyFont="1" applyFill="1" applyBorder="1" applyAlignment="1">
      <alignment horizontal="center" vertical="center" wrapText="1"/>
    </xf>
    <xf numFmtId="0" fontId="27" fillId="2" borderId="149" xfId="8" applyFont="1" applyFill="1" applyBorder="1" applyAlignment="1">
      <alignment horizontal="center" vertical="center" wrapText="1"/>
    </xf>
    <xf numFmtId="0" fontId="27" fillId="2" borderId="85" xfId="8" applyFont="1" applyFill="1" applyBorder="1" applyAlignment="1">
      <alignment horizontal="center" vertical="center" wrapText="1"/>
    </xf>
    <xf numFmtId="0" fontId="27" fillId="2" borderId="157" xfId="8" applyFont="1" applyFill="1" applyBorder="1" applyAlignment="1">
      <alignment horizontal="center" vertical="center" wrapText="1"/>
    </xf>
    <xf numFmtId="0" fontId="27" fillId="2" borderId="158" xfId="8" applyFont="1" applyFill="1" applyBorder="1" applyAlignment="1">
      <alignment horizontal="center" vertical="center" wrapText="1"/>
    </xf>
    <xf numFmtId="0" fontId="27" fillId="2" borderId="159" xfId="8" applyFont="1" applyFill="1" applyBorder="1" applyAlignment="1">
      <alignment horizontal="center" vertical="center" wrapText="1"/>
    </xf>
    <xf numFmtId="0" fontId="24" fillId="2" borderId="39" xfId="8" applyFont="1" applyFill="1" applyBorder="1" applyAlignment="1">
      <alignment horizontal="center" vertical="center"/>
    </xf>
    <xf numFmtId="0" fontId="24" fillId="2" borderId="85" xfId="8" applyFont="1" applyFill="1" applyBorder="1" applyAlignment="1">
      <alignment horizontal="center" vertical="center"/>
    </xf>
    <xf numFmtId="0" fontId="24" fillId="2" borderId="157" xfId="8" applyFont="1" applyFill="1" applyBorder="1" applyAlignment="1">
      <alignment horizontal="center" vertical="center"/>
    </xf>
    <xf numFmtId="0" fontId="24" fillId="2" borderId="158" xfId="8" applyFont="1" applyFill="1" applyBorder="1" applyAlignment="1">
      <alignment horizontal="center" vertical="center"/>
    </xf>
    <xf numFmtId="0" fontId="24" fillId="2" borderId="159" xfId="8" applyFont="1" applyFill="1" applyBorder="1" applyAlignment="1">
      <alignment horizontal="center" vertical="center"/>
    </xf>
    <xf numFmtId="58" fontId="60" fillId="0" borderId="336" xfId="8" applyNumberFormat="1" applyFont="1" applyBorder="1" applyAlignment="1">
      <alignment horizontal="left" vertical="center"/>
    </xf>
    <xf numFmtId="0" fontId="60" fillId="0" borderId="336" xfId="8" applyFont="1" applyBorder="1" applyAlignment="1">
      <alignment horizontal="left" vertical="center"/>
    </xf>
    <xf numFmtId="9" fontId="62" fillId="0" borderId="10" xfId="8" applyNumberFormat="1" applyFont="1" applyBorder="1" applyAlignment="1">
      <alignment horizontal="center" vertical="center"/>
    </xf>
    <xf numFmtId="9" fontId="62" fillId="0" borderId="11" xfId="8" applyNumberFormat="1" applyFont="1" applyBorder="1" applyAlignment="1">
      <alignment horizontal="center" vertical="center"/>
    </xf>
    <xf numFmtId="0" fontId="60" fillId="0" borderId="336" xfId="8" applyFont="1" applyBorder="1" applyAlignment="1">
      <alignment horizontal="left" vertical="center" wrapText="1"/>
    </xf>
    <xf numFmtId="9" fontId="62" fillId="0" borderId="336" xfId="8" applyNumberFormat="1" applyFont="1" applyBorder="1" applyAlignment="1">
      <alignment horizontal="center" vertical="center"/>
    </xf>
    <xf numFmtId="0" fontId="60" fillId="0" borderId="336" xfId="8" applyFont="1" applyBorder="1" applyAlignment="1">
      <alignment horizontal="right" vertical="center"/>
    </xf>
    <xf numFmtId="0" fontId="130" fillId="0" borderId="336" xfId="8" applyFont="1" applyBorder="1" applyAlignment="1">
      <alignment horizontal="center" vertical="center" wrapText="1"/>
    </xf>
    <xf numFmtId="0" fontId="130" fillId="0" borderId="336" xfId="8" applyFont="1" applyBorder="1" applyAlignment="1">
      <alignment horizontal="center" vertical="center"/>
    </xf>
    <xf numFmtId="0" fontId="62" fillId="0" borderId="0" xfId="8" applyFont="1" applyAlignment="1">
      <alignment horizontal="right" vertical="center"/>
    </xf>
    <xf numFmtId="0" fontId="130" fillId="0" borderId="0" xfId="8" applyFont="1" applyAlignment="1">
      <alignment horizontal="center" vertical="center"/>
    </xf>
    <xf numFmtId="9" fontId="62" fillId="0" borderId="362" xfId="8" applyNumberFormat="1" applyFont="1" applyBorder="1" applyAlignment="1">
      <alignment horizontal="center" vertical="center"/>
    </xf>
    <xf numFmtId="0" fontId="62" fillId="0" borderId="361" xfId="3" applyFont="1" applyBorder="1" applyAlignment="1">
      <alignment horizontal="center" vertical="center"/>
    </xf>
    <xf numFmtId="0" fontId="62" fillId="0" borderId="330" xfId="3" applyFont="1" applyBorder="1" applyAlignment="1">
      <alignment horizontal="left" vertical="center"/>
    </xf>
    <xf numFmtId="0" fontId="62" fillId="0" borderId="361" xfId="3" applyFont="1" applyBorder="1" applyAlignment="1">
      <alignment horizontal="left" vertical="center"/>
    </xf>
    <xf numFmtId="0" fontId="62" fillId="0" borderId="337" xfId="3" applyFont="1" applyBorder="1" applyAlignment="1">
      <alignment horizontal="center" vertical="center"/>
    </xf>
    <xf numFmtId="0" fontId="62" fillId="0" borderId="336" xfId="3" applyFont="1" applyBorder="1" applyAlignment="1">
      <alignment horizontal="center"/>
    </xf>
    <xf numFmtId="0" fontId="62" fillId="0" borderId="301" xfId="3" applyFont="1" applyBorder="1" applyAlignment="1">
      <alignment horizontal="center"/>
    </xf>
    <xf numFmtId="0" fontId="62" fillId="0" borderId="301" xfId="3" applyFont="1" applyBorder="1" applyAlignment="1">
      <alignment horizontal="center" vertical="center"/>
    </xf>
    <xf numFmtId="0" fontId="62" fillId="0" borderId="303" xfId="3" applyFont="1" applyBorder="1" applyAlignment="1">
      <alignment horizontal="left" vertical="center"/>
    </xf>
    <xf numFmtId="0" fontId="62" fillId="0" borderId="304" xfId="3" applyFont="1" applyBorder="1" applyAlignment="1">
      <alignment horizontal="left" vertical="center"/>
    </xf>
    <xf numFmtId="0" fontId="62" fillId="0" borderId="337" xfId="3" applyFont="1" applyBorder="1" applyAlignment="1">
      <alignment horizontal="center" vertical="center" wrapText="1"/>
    </xf>
    <xf numFmtId="0" fontId="62" fillId="0" borderId="336" xfId="3" applyFont="1" applyBorder="1" applyAlignment="1">
      <alignment horizontal="left" vertical="center"/>
    </xf>
    <xf numFmtId="0" fontId="62" fillId="0" borderId="301" xfId="3" applyFont="1" applyBorder="1" applyAlignment="1">
      <alignment horizontal="left" vertical="center"/>
    </xf>
    <xf numFmtId="0" fontId="210" fillId="0" borderId="30" xfId="3" applyFont="1" applyBorder="1" applyAlignment="1">
      <alignment horizontal="center" vertical="center"/>
    </xf>
    <xf numFmtId="0" fontId="210" fillId="0" borderId="28" xfId="3" applyFont="1" applyBorder="1" applyAlignment="1">
      <alignment horizontal="center" vertical="center"/>
    </xf>
    <xf numFmtId="0" fontId="210" fillId="0" borderId="31" xfId="3" applyFont="1" applyBorder="1" applyAlignment="1">
      <alignment horizontal="center" vertical="center"/>
    </xf>
    <xf numFmtId="0" fontId="62" fillId="0" borderId="355" xfId="3" applyFont="1" applyBorder="1" applyAlignment="1">
      <alignment horizontal="center" vertical="center"/>
    </xf>
    <xf numFmtId="0" fontId="61" fillId="0" borderId="0" xfId="3" applyFont="1" applyAlignment="1">
      <alignment horizontal="center" vertical="center"/>
    </xf>
    <xf numFmtId="0" fontId="62" fillId="0" borderId="74" xfId="3" applyFont="1" applyBorder="1" applyAlignment="1">
      <alignment horizontal="right" vertical="center"/>
    </xf>
    <xf numFmtId="0" fontId="62" fillId="0" borderId="75" xfId="3" applyFont="1" applyBorder="1" applyAlignment="1">
      <alignment horizontal="right" vertical="center"/>
    </xf>
    <xf numFmtId="0" fontId="37" fillId="0" borderId="0" xfId="34" applyFont="1" applyAlignment="1">
      <alignment horizontal="left" vertical="center" wrapText="1"/>
    </xf>
    <xf numFmtId="0" fontId="152" fillId="0" borderId="330" xfId="34" applyFont="1" applyBorder="1" applyAlignment="1">
      <alignment horizontal="center" vertical="center"/>
    </xf>
    <xf numFmtId="0" fontId="152" fillId="0" borderId="331" xfId="34" applyFont="1" applyBorder="1" applyAlignment="1">
      <alignment horizontal="center" vertical="center"/>
    </xf>
    <xf numFmtId="0" fontId="152" fillId="0" borderId="331" xfId="34" applyFont="1" applyBorder="1" applyAlignment="1">
      <alignment horizontal="left" vertical="center"/>
    </xf>
    <xf numFmtId="0" fontId="152" fillId="0" borderId="332" xfId="34" applyFont="1" applyBorder="1" applyAlignment="1">
      <alignment horizontal="left" vertical="center"/>
    </xf>
    <xf numFmtId="0" fontId="37" fillId="0" borderId="0" xfId="34" applyFont="1">
      <alignment vertical="center"/>
    </xf>
    <xf numFmtId="0" fontId="152" fillId="0" borderId="336" xfId="34" applyFont="1" applyBorder="1" applyAlignment="1">
      <alignment horizontal="center" vertical="center"/>
    </xf>
    <xf numFmtId="0" fontId="37" fillId="0" borderId="0" xfId="34" applyFont="1" applyAlignment="1">
      <alignment horizontal="right" vertical="top"/>
    </xf>
    <xf numFmtId="0" fontId="40" fillId="0" borderId="0" xfId="34" applyFont="1" applyAlignment="1">
      <alignment horizontal="center" vertical="center"/>
    </xf>
    <xf numFmtId="0" fontId="152" fillId="0" borderId="336" xfId="34" applyFont="1" applyBorder="1" applyAlignment="1">
      <alignment horizontal="distributed" vertical="center" indent="1"/>
    </xf>
    <xf numFmtId="0" fontId="152" fillId="0" borderId="336" xfId="34" applyFont="1" applyBorder="1" applyAlignment="1">
      <alignment horizontal="left" vertical="center" indent="1"/>
    </xf>
    <xf numFmtId="0" fontId="152" fillId="0" borderId="0" xfId="34" applyFont="1" applyAlignment="1">
      <alignment horizontal="right" vertical="center"/>
    </xf>
    <xf numFmtId="0" fontId="152" fillId="0" borderId="332" xfId="34" applyFont="1" applyBorder="1" applyAlignment="1">
      <alignment horizontal="center" vertical="center"/>
    </xf>
    <xf numFmtId="0" fontId="152" fillId="0" borderId="336" xfId="34" applyFont="1" applyBorder="1" applyAlignment="1">
      <alignment horizontal="center" vertical="center" textRotation="255"/>
    </xf>
    <xf numFmtId="0" fontId="152" fillId="0" borderId="49" xfId="34" applyFont="1" applyBorder="1" applyAlignment="1">
      <alignment horizontal="center" vertical="center" textRotation="255"/>
    </xf>
    <xf numFmtId="0" fontId="152" fillId="0" borderId="362" xfId="34" applyFont="1" applyBorder="1" applyAlignment="1">
      <alignment horizontal="center" vertical="center"/>
    </xf>
    <xf numFmtId="0" fontId="152" fillId="0" borderId="354" xfId="34" applyFont="1" applyBorder="1" applyAlignment="1">
      <alignment horizontal="center" vertical="center"/>
    </xf>
    <xf numFmtId="0" fontId="152" fillId="0" borderId="353" xfId="34" applyFont="1" applyBorder="1" applyAlignment="1">
      <alignment horizontal="center" vertical="center"/>
    </xf>
    <xf numFmtId="0" fontId="152" fillId="0" borderId="48" xfId="34" applyFont="1" applyBorder="1" applyAlignment="1">
      <alignment horizontal="center" vertical="center"/>
    </xf>
    <xf numFmtId="0" fontId="152" fillId="0" borderId="49" xfId="34" applyFont="1" applyBorder="1" applyAlignment="1">
      <alignment horizontal="center" vertical="center"/>
    </xf>
    <xf numFmtId="0" fontId="152" fillId="0" borderId="362" xfId="34" applyFont="1" applyBorder="1" applyAlignment="1">
      <alignment horizontal="left" vertical="center" wrapText="1"/>
    </xf>
    <xf numFmtId="0" fontId="152" fillId="0" borderId="354" xfId="34" applyFont="1" applyBorder="1" applyAlignment="1">
      <alignment horizontal="left" vertical="center"/>
    </xf>
    <xf numFmtId="0" fontId="152" fillId="0" borderId="353" xfId="34" applyFont="1" applyBorder="1" applyAlignment="1">
      <alignment horizontal="left" vertical="center"/>
    </xf>
    <xf numFmtId="0" fontId="152" fillId="0" borderId="10" xfId="34" applyFont="1" applyBorder="1" applyAlignment="1">
      <alignment horizontal="left" vertical="center"/>
    </xf>
    <xf numFmtId="0" fontId="152" fillId="0" borderId="0" xfId="34" applyFont="1" applyAlignment="1">
      <alignment horizontal="left" vertical="center"/>
    </xf>
    <xf numFmtId="0" fontId="152" fillId="0" borderId="9" xfId="34" applyFont="1" applyBorder="1" applyAlignment="1">
      <alignment horizontal="left" vertical="center"/>
    </xf>
    <xf numFmtId="0" fontId="152" fillId="0" borderId="11" xfId="34" applyFont="1" applyBorder="1" applyAlignment="1">
      <alignment horizontal="left" vertical="center"/>
    </xf>
    <xf numFmtId="0" fontId="152" fillId="0" borderId="3" xfId="34" applyFont="1" applyBorder="1" applyAlignment="1">
      <alignment horizontal="left" vertical="center"/>
    </xf>
    <xf numFmtId="0" fontId="152" fillId="0" borderId="4" xfId="34" applyFont="1" applyBorder="1" applyAlignment="1">
      <alignment horizontal="left" vertical="center"/>
    </xf>
    <xf numFmtId="0" fontId="37" fillId="0" borderId="0" xfId="3" applyFont="1" applyAlignment="1">
      <alignment vertical="center" wrapText="1"/>
    </xf>
    <xf numFmtId="0" fontId="152" fillId="0" borderId="330" xfId="34" applyFont="1" applyBorder="1" applyAlignment="1">
      <alignment horizontal="left" vertical="center"/>
    </xf>
    <xf numFmtId="0" fontId="152" fillId="0" borderId="10" xfId="34" applyFont="1" applyBorder="1" applyAlignment="1">
      <alignment horizontal="center" vertical="center"/>
    </xf>
    <xf numFmtId="0" fontId="152" fillId="0" borderId="0" xfId="34" applyFont="1" applyAlignment="1">
      <alignment horizontal="center" vertical="center"/>
    </xf>
    <xf numFmtId="0" fontId="152" fillId="0" borderId="9" xfId="34" applyFont="1" applyBorder="1" applyAlignment="1">
      <alignment horizontal="center" vertical="center"/>
    </xf>
    <xf numFmtId="0" fontId="152" fillId="0" borderId="11" xfId="34" applyFont="1" applyBorder="1" applyAlignment="1">
      <alignment horizontal="center" vertical="center"/>
    </xf>
    <xf numFmtId="0" fontId="152" fillId="0" borderId="3" xfId="34" applyFont="1" applyBorder="1" applyAlignment="1">
      <alignment horizontal="center" vertical="center"/>
    </xf>
    <xf numFmtId="0" fontId="152" fillId="0" borderId="4" xfId="34" applyFont="1" applyBorder="1" applyAlignment="1">
      <alignment horizontal="center" vertical="center"/>
    </xf>
    <xf numFmtId="0" fontId="152" fillId="0" borderId="362" xfId="34" applyFont="1" applyBorder="1" applyAlignment="1">
      <alignment horizontal="left" vertical="center"/>
    </xf>
    <xf numFmtId="0" fontId="37" fillId="0" borderId="0" xfId="34" applyFont="1" applyAlignment="1">
      <alignment horizontal="left" vertical="center"/>
    </xf>
    <xf numFmtId="0" fontId="152" fillId="0" borderId="362" xfId="34" applyFont="1" applyBorder="1" applyAlignment="1">
      <alignment horizontal="center" vertical="center" textRotation="255"/>
    </xf>
    <xf numFmtId="0" fontId="152" fillId="0" borderId="353" xfId="34" applyFont="1" applyBorder="1" applyAlignment="1">
      <alignment horizontal="center" vertical="center" textRotation="255"/>
    </xf>
    <xf numFmtId="0" fontId="152" fillId="0" borderId="10" xfId="34" applyFont="1" applyBorder="1" applyAlignment="1">
      <alignment horizontal="center" vertical="center" textRotation="255"/>
    </xf>
    <xf numFmtId="0" fontId="152" fillId="0" borderId="9" xfId="34" applyFont="1" applyBorder="1" applyAlignment="1">
      <alignment horizontal="center" vertical="center" textRotation="255"/>
    </xf>
    <xf numFmtId="0" fontId="152" fillId="0" borderId="11" xfId="34" applyFont="1" applyBorder="1" applyAlignment="1">
      <alignment horizontal="center" vertical="center" textRotation="255"/>
    </xf>
    <xf numFmtId="0" fontId="152" fillId="0" borderId="4" xfId="34" applyFont="1" applyBorder="1" applyAlignment="1">
      <alignment horizontal="center" vertical="center" textRotation="255"/>
    </xf>
    <xf numFmtId="0" fontId="8" fillId="0" borderId="0" xfId="18" applyAlignment="1">
      <alignment horizontal="right" vertical="center"/>
    </xf>
    <xf numFmtId="0" fontId="111" fillId="0" borderId="0" xfId="18" applyFont="1" applyAlignment="1">
      <alignment horizontal="center" vertical="center"/>
    </xf>
    <xf numFmtId="0" fontId="8" fillId="0" borderId="1" xfId="18" applyBorder="1" applyAlignment="1">
      <alignment horizontal="center" vertical="center"/>
    </xf>
    <xf numFmtId="0" fontId="8" fillId="0" borderId="2" xfId="18" applyBorder="1" applyAlignment="1">
      <alignment horizontal="center" vertical="center"/>
    </xf>
    <xf numFmtId="0" fontId="8" fillId="0" borderId="5" xfId="18" applyBorder="1" applyAlignment="1">
      <alignment horizontal="center" vertical="center"/>
    </xf>
    <xf numFmtId="0" fontId="8" fillId="0" borderId="6" xfId="18" applyBorder="1" applyAlignment="1">
      <alignment horizontal="center" vertical="center"/>
    </xf>
    <xf numFmtId="0" fontId="8" fillId="0" borderId="2" xfId="18" applyBorder="1" applyAlignment="1">
      <alignment horizontal="center" vertical="center" shrinkToFit="1"/>
    </xf>
    <xf numFmtId="0" fontId="8" fillId="0" borderId="6" xfId="18" applyBorder="1" applyAlignment="1">
      <alignment horizontal="center" vertical="center" shrinkToFit="1"/>
    </xf>
    <xf numFmtId="0" fontId="8" fillId="0" borderId="2" xfId="18" applyBorder="1" applyAlignment="1">
      <alignment horizontal="left" vertical="center" wrapText="1"/>
    </xf>
    <xf numFmtId="0" fontId="8" fillId="0" borderId="5" xfId="18" applyBorder="1" applyAlignment="1">
      <alignment horizontal="left" vertical="center"/>
    </xf>
    <xf numFmtId="0" fontId="8" fillId="0" borderId="6" xfId="18" applyBorder="1" applyAlignment="1">
      <alignment horizontal="left" vertical="center"/>
    </xf>
    <xf numFmtId="0" fontId="8" fillId="0" borderId="0" xfId="18" applyAlignment="1">
      <alignment horizontal="left" vertical="center" wrapText="1"/>
    </xf>
    <xf numFmtId="0" fontId="8" fillId="0" borderId="0" xfId="18" applyAlignment="1">
      <alignment horizontal="left" vertical="center"/>
    </xf>
    <xf numFmtId="184" fontId="112" fillId="0" borderId="310" xfId="12" applyNumberFormat="1" applyFont="1" applyBorder="1" applyAlignment="1">
      <alignment horizontal="center" vertical="center"/>
    </xf>
    <xf numFmtId="184" fontId="112" fillId="0" borderId="350" xfId="12" applyNumberFormat="1" applyFont="1" applyBorder="1" applyAlignment="1">
      <alignment horizontal="center" vertical="center"/>
    </xf>
    <xf numFmtId="0" fontId="112" fillId="0" borderId="166" xfId="12" applyFont="1" applyBorder="1" applyAlignment="1">
      <alignment horizontal="center" vertical="center"/>
    </xf>
    <xf numFmtId="0" fontId="112" fillId="0" borderId="167" xfId="12" applyFont="1" applyBorder="1" applyAlignment="1">
      <alignment horizontal="center" vertical="center"/>
    </xf>
    <xf numFmtId="0" fontId="112" fillId="0" borderId="0" xfId="12" applyFont="1">
      <alignment vertical="center"/>
    </xf>
    <xf numFmtId="0" fontId="112" fillId="0" borderId="0" xfId="12" applyFont="1" applyAlignment="1">
      <alignment horizontal="right" vertical="center"/>
    </xf>
    <xf numFmtId="0" fontId="62" fillId="0" borderId="0" xfId="12" applyFont="1" applyAlignment="1">
      <alignment horizontal="left" vertical="center" wrapText="1"/>
    </xf>
    <xf numFmtId="0" fontId="60" fillId="0" borderId="303" xfId="12" applyFont="1" applyBorder="1" applyAlignment="1">
      <alignment horizontal="center" vertical="center" wrapText="1" shrinkToFit="1"/>
    </xf>
    <xf numFmtId="0" fontId="60" fillId="0" borderId="304" xfId="12" applyFont="1" applyBorder="1" applyAlignment="1">
      <alignment horizontal="center" vertical="center" wrapText="1" shrinkToFit="1"/>
    </xf>
    <xf numFmtId="0" fontId="112" fillId="0" borderId="336" xfId="12" applyFont="1" applyBorder="1" applyAlignment="1" applyProtection="1">
      <alignment horizontal="center" vertical="center"/>
      <protection locked="0"/>
    </xf>
    <xf numFmtId="0" fontId="112" fillId="0" borderId="301" xfId="12" applyFont="1" applyBorder="1" applyAlignment="1" applyProtection="1">
      <alignment horizontal="center" vertical="center"/>
      <protection locked="0"/>
    </xf>
    <xf numFmtId="0" fontId="112" fillId="0" borderId="163" xfId="12" applyFont="1" applyBorder="1" applyAlignment="1">
      <alignment horizontal="left" vertical="center" indent="1"/>
    </xf>
    <xf numFmtId="0" fontId="112" fillId="0" borderId="164" xfId="12" applyFont="1" applyBorder="1" applyAlignment="1">
      <alignment horizontal="left" vertical="center" indent="1"/>
    </xf>
    <xf numFmtId="0" fontId="112" fillId="0" borderId="165" xfId="12" applyFont="1" applyBorder="1" applyAlignment="1">
      <alignment horizontal="left" vertical="center" indent="1"/>
    </xf>
    <xf numFmtId="0" fontId="112" fillId="0" borderId="319" xfId="12" applyFont="1" applyBorder="1" applyAlignment="1">
      <alignment horizontal="left" vertical="center" indent="1"/>
    </xf>
    <xf numFmtId="0" fontId="112" fillId="0" borderId="321" xfId="3" applyFont="1" applyBorder="1" applyAlignment="1">
      <alignment horizontal="center" vertical="center"/>
    </xf>
    <xf numFmtId="0" fontId="112" fillId="0" borderId="309" xfId="3" applyFont="1" applyBorder="1" applyAlignment="1" applyProtection="1">
      <alignment horizontal="center" vertical="center"/>
      <protection locked="0"/>
    </xf>
    <xf numFmtId="0" fontId="60" fillId="0" borderId="309" xfId="3" applyFont="1" applyBorder="1" applyAlignment="1" applyProtection="1">
      <alignment horizontal="left" vertical="center" wrapText="1"/>
      <protection locked="0"/>
    </xf>
    <xf numFmtId="0" fontId="112" fillId="0" borderId="309" xfId="3" applyFont="1" applyBorder="1" applyAlignment="1">
      <alignment horizontal="center" vertical="center" shrinkToFit="1"/>
    </xf>
    <xf numFmtId="0" fontId="62" fillId="0" borderId="309" xfId="3" applyFont="1" applyBorder="1" applyAlignment="1" applyProtection="1">
      <alignment horizontal="center" vertical="center"/>
      <protection locked="0"/>
    </xf>
    <xf numFmtId="0" fontId="62" fillId="0" borderId="321" xfId="3" applyFont="1" applyBorder="1" applyAlignment="1">
      <alignment horizontal="center" vertical="center" wrapText="1"/>
    </xf>
    <xf numFmtId="0" fontId="116" fillId="0" borderId="334" xfId="12" applyFont="1" applyBorder="1" applyAlignment="1">
      <alignment horizontal="center" vertical="center" wrapText="1"/>
    </xf>
    <xf numFmtId="38" fontId="112" fillId="7" borderId="309" xfId="19" applyFont="1" applyFill="1" applyBorder="1" applyAlignment="1" applyProtection="1">
      <alignment horizontal="center" vertical="center"/>
    </xf>
    <xf numFmtId="38" fontId="112" fillId="7" borderId="326" xfId="19" applyFont="1" applyFill="1" applyBorder="1" applyAlignment="1" applyProtection="1">
      <alignment horizontal="center" vertical="center"/>
    </xf>
    <xf numFmtId="0" fontId="112" fillId="0" borderId="349" xfId="12" applyFont="1" applyBorder="1" applyAlignment="1">
      <alignment horizontal="left" vertical="center" shrinkToFit="1"/>
    </xf>
    <xf numFmtId="0" fontId="112" fillId="0" borderId="325" xfId="12" applyFont="1" applyBorder="1" applyAlignment="1">
      <alignment horizontal="left" vertical="center" shrinkToFit="1"/>
    </xf>
    <xf numFmtId="0" fontId="112" fillId="0" borderId="320" xfId="12" applyFont="1" applyBorder="1" applyAlignment="1">
      <alignment horizontal="left" vertical="center" shrinkToFit="1"/>
    </xf>
    <xf numFmtId="0" fontId="112" fillId="0" borderId="348" xfId="12" applyFont="1" applyBorder="1" applyAlignment="1">
      <alignment horizontal="left" vertical="center" shrinkToFit="1"/>
    </xf>
    <xf numFmtId="0" fontId="112" fillId="0" borderId="347" xfId="12" applyFont="1" applyBorder="1" applyAlignment="1">
      <alignment horizontal="left" vertical="center" shrinkToFit="1"/>
    </xf>
    <xf numFmtId="0" fontId="112" fillId="0" borderId="346" xfId="12" applyFont="1" applyBorder="1" applyAlignment="1">
      <alignment horizontal="left" vertical="center" shrinkToFit="1"/>
    </xf>
    <xf numFmtId="0" fontId="112" fillId="0" borderId="345" xfId="12" applyFont="1" applyBorder="1" applyAlignment="1">
      <alignment horizontal="center" vertical="center"/>
    </xf>
    <xf numFmtId="0" fontId="112" fillId="0" borderId="319" xfId="12" applyFont="1" applyBorder="1" applyAlignment="1">
      <alignment horizontal="center" vertical="center"/>
    </xf>
    <xf numFmtId="181" fontId="112" fillId="0" borderId="318" xfId="12" applyNumberFormat="1" applyFont="1" applyBorder="1" applyAlignment="1">
      <alignment horizontal="right" vertical="center"/>
    </xf>
    <xf numFmtId="184" fontId="112" fillId="0" borderId="315" xfId="12" applyNumberFormat="1" applyFont="1" applyBorder="1" applyAlignment="1">
      <alignment horizontal="center" vertical="center"/>
    </xf>
    <xf numFmtId="184" fontId="112" fillId="0" borderId="344" xfId="12" applyNumberFormat="1" applyFont="1" applyBorder="1" applyAlignment="1">
      <alignment horizontal="center" vertical="center"/>
    </xf>
    <xf numFmtId="181" fontId="112" fillId="0" borderId="321" xfId="12" applyNumberFormat="1" applyFont="1" applyBorder="1" applyAlignment="1" applyProtection="1">
      <alignment horizontal="right" vertical="center"/>
      <protection locked="0"/>
    </xf>
    <xf numFmtId="182" fontId="112" fillId="0" borderId="323" xfId="12" applyNumberFormat="1" applyFont="1" applyBorder="1" applyAlignment="1">
      <alignment horizontal="center" vertical="center"/>
    </xf>
    <xf numFmtId="182" fontId="112" fillId="0" borderId="352" xfId="12" applyNumberFormat="1" applyFont="1" applyBorder="1" applyAlignment="1">
      <alignment horizontal="center" vertical="center"/>
    </xf>
    <xf numFmtId="0" fontId="112" fillId="0" borderId="351" xfId="12" applyFont="1" applyBorder="1" applyAlignment="1">
      <alignment horizontal="center" vertical="center"/>
    </xf>
    <xf numFmtId="0" fontId="112" fillId="0" borderId="314" xfId="12" applyFont="1" applyBorder="1" applyAlignment="1">
      <alignment horizontal="center" vertical="center"/>
    </xf>
    <xf numFmtId="181" fontId="112" fillId="0" borderId="313" xfId="12" applyNumberFormat="1" applyFont="1" applyBorder="1" applyAlignment="1">
      <alignment horizontal="right" vertical="center"/>
    </xf>
    <xf numFmtId="0" fontId="62" fillId="0" borderId="309" xfId="3" applyFont="1" applyBorder="1" applyAlignment="1">
      <alignment horizontal="center" vertical="center"/>
    </xf>
    <xf numFmtId="0" fontId="62" fillId="0" borderId="309" xfId="3" applyFont="1" applyBorder="1" applyAlignment="1">
      <alignment horizontal="left" vertical="center" wrapText="1"/>
    </xf>
    <xf numFmtId="0" fontId="112" fillId="0" borderId="170" xfId="12" applyFont="1" applyBorder="1" applyAlignment="1">
      <alignment horizontal="center" vertical="center"/>
    </xf>
    <xf numFmtId="0" fontId="112" fillId="0" borderId="40" xfId="12" applyFont="1" applyBorder="1" applyAlignment="1">
      <alignment horizontal="center" vertical="center"/>
    </xf>
    <xf numFmtId="0" fontId="112" fillId="0" borderId="171" xfId="12" applyFont="1" applyBorder="1" applyAlignment="1">
      <alignment horizontal="center" vertical="center"/>
    </xf>
    <xf numFmtId="0" fontId="112" fillId="0" borderId="172" xfId="12" applyFont="1" applyBorder="1" applyAlignment="1">
      <alignment horizontal="center" vertical="center"/>
    </xf>
    <xf numFmtId="0" fontId="112" fillId="0" borderId="39" xfId="12" applyFont="1" applyBorder="1" applyAlignment="1">
      <alignment horizontal="center" vertical="center"/>
    </xf>
    <xf numFmtId="0" fontId="112" fillId="0" borderId="169" xfId="12" applyFont="1" applyBorder="1" applyAlignment="1">
      <alignment horizontal="center" vertical="center"/>
    </xf>
    <xf numFmtId="0" fontId="112" fillId="0" borderId="85" xfId="12" applyFont="1" applyBorder="1" applyAlignment="1">
      <alignment horizontal="center" vertical="center"/>
    </xf>
    <xf numFmtId="0" fontId="116" fillId="0" borderId="168" xfId="12" applyFont="1" applyBorder="1" applyAlignment="1">
      <alignment horizontal="center" vertical="center" wrapText="1"/>
    </xf>
    <xf numFmtId="0" fontId="116" fillId="0" borderId="173" xfId="12" applyFont="1" applyBorder="1" applyAlignment="1">
      <alignment horizontal="center" vertical="center" wrapText="1"/>
    </xf>
    <xf numFmtId="0" fontId="60" fillId="0" borderId="39" xfId="12" applyFont="1" applyBorder="1" applyAlignment="1">
      <alignment horizontal="left" vertical="center" wrapText="1" shrinkToFit="1"/>
    </xf>
    <xf numFmtId="0" fontId="60" fillId="0" borderId="40" xfId="12" applyFont="1" applyBorder="1" applyAlignment="1">
      <alignment horizontal="left" vertical="center" wrapText="1" shrinkToFit="1"/>
    </xf>
    <xf numFmtId="0" fontId="60" fillId="0" borderId="158" xfId="12" applyFont="1" applyBorder="1" applyAlignment="1">
      <alignment horizontal="left" vertical="center" wrapText="1" shrinkToFit="1"/>
    </xf>
    <xf numFmtId="0" fontId="60" fillId="0" borderId="26" xfId="12" applyFont="1" applyBorder="1" applyAlignment="1">
      <alignment horizontal="left" vertical="center" wrapText="1" shrinkToFit="1"/>
    </xf>
    <xf numFmtId="0" fontId="60" fillId="0" borderId="74" xfId="12" applyFont="1" applyBorder="1" applyAlignment="1">
      <alignment horizontal="center" vertical="center" wrapText="1" shrinkToFit="1"/>
    </xf>
    <xf numFmtId="0" fontId="60" fillId="0" borderId="75" xfId="12" applyFont="1" applyBorder="1" applyAlignment="1">
      <alignment horizontal="center" vertical="center" wrapText="1" shrinkToFit="1"/>
    </xf>
    <xf numFmtId="0" fontId="112" fillId="0" borderId="334" xfId="12" applyFont="1" applyBorder="1" applyAlignment="1" applyProtection="1">
      <alignment horizontal="center" vertical="center"/>
      <protection locked="0"/>
    </xf>
    <xf numFmtId="0" fontId="112" fillId="0" borderId="333" xfId="12" applyFont="1" applyBorder="1" applyAlignment="1" applyProtection="1">
      <alignment horizontal="center" vertical="center"/>
      <protection locked="0"/>
    </xf>
    <xf numFmtId="38" fontId="112" fillId="7" borderId="327" xfId="19" applyFont="1" applyFill="1" applyBorder="1" applyAlignment="1" applyProtection="1">
      <alignment horizontal="center" vertical="center"/>
    </xf>
    <xf numFmtId="38" fontId="112" fillId="7" borderId="328" xfId="19" applyFont="1" applyFill="1" applyBorder="1" applyAlignment="1" applyProtection="1">
      <alignment horizontal="center" vertical="center"/>
    </xf>
    <xf numFmtId="0" fontId="112" fillId="0" borderId="343" xfId="12" applyFont="1" applyBorder="1" applyAlignment="1">
      <alignment horizontal="center" vertical="center"/>
    </xf>
    <xf numFmtId="0" fontId="112" fillId="0" borderId="342" xfId="12" applyFont="1" applyBorder="1" applyAlignment="1">
      <alignment horizontal="center" vertical="center"/>
    </xf>
    <xf numFmtId="181" fontId="112" fillId="7" borderId="329" xfId="12" applyNumberFormat="1" applyFont="1" applyFill="1" applyBorder="1" applyAlignment="1" applyProtection="1">
      <alignment horizontal="right" vertical="center"/>
      <protection locked="0"/>
    </xf>
    <xf numFmtId="184" fontId="112" fillId="0" borderId="339" xfId="12" applyNumberFormat="1" applyFont="1" applyBorder="1" applyAlignment="1">
      <alignment horizontal="center" vertical="center"/>
    </xf>
    <xf numFmtId="184" fontId="112" fillId="0" borderId="338" xfId="12" applyNumberFormat="1" applyFont="1" applyBorder="1" applyAlignment="1">
      <alignment horizontal="center" vertical="center"/>
    </xf>
    <xf numFmtId="0" fontId="36" fillId="0" borderId="330" xfId="8" applyFont="1" applyBorder="1" applyAlignment="1">
      <alignment horizontal="center" vertical="center"/>
    </xf>
    <xf numFmtId="0" fontId="36" fillId="0" borderId="332" xfId="8" applyFont="1" applyBorder="1" applyAlignment="1">
      <alignment horizontal="center" vertical="center"/>
    </xf>
    <xf numFmtId="0" fontId="37" fillId="0" borderId="330" xfId="18" applyFont="1" applyBorder="1" applyAlignment="1">
      <alignment horizontal="center" vertical="center"/>
    </xf>
    <xf numFmtId="0" fontId="37" fillId="0" borderId="331" xfId="18" applyFont="1" applyBorder="1" applyAlignment="1">
      <alignment horizontal="center" vertical="center"/>
    </xf>
    <xf numFmtId="0" fontId="37" fillId="0" borderId="332" xfId="18" applyFont="1" applyBorder="1" applyAlignment="1">
      <alignment horizontal="center" vertical="center"/>
    </xf>
    <xf numFmtId="0" fontId="24" fillId="0" borderId="0" xfId="18" applyFont="1" applyAlignment="1">
      <alignment horizontal="left" vertical="center" wrapText="1"/>
    </xf>
    <xf numFmtId="0" fontId="24" fillId="0" borderId="0" xfId="18" applyFont="1" applyAlignment="1">
      <alignment horizontal="left" vertical="center"/>
    </xf>
    <xf numFmtId="0" fontId="37" fillId="0" borderId="0" xfId="18" applyFont="1" applyAlignment="1">
      <alignment horizontal="right" vertical="center"/>
    </xf>
    <xf numFmtId="0" fontId="40" fillId="0" borderId="0" xfId="18" applyFont="1" applyAlignment="1">
      <alignment horizontal="center" vertical="center"/>
    </xf>
    <xf numFmtId="0" fontId="37" fillId="0" borderId="336" xfId="18" applyFont="1" applyBorder="1" applyAlignment="1">
      <alignment horizontal="left" vertical="center"/>
    </xf>
    <xf numFmtId="0" fontId="37" fillId="0" borderId="330" xfId="18" applyFont="1" applyBorder="1" applyAlignment="1">
      <alignment horizontal="left" vertical="center"/>
    </xf>
    <xf numFmtId="0" fontId="37" fillId="0" borderId="332" xfId="18" applyFont="1" applyBorder="1" applyAlignment="1">
      <alignment horizontal="left" vertical="center"/>
    </xf>
    <xf numFmtId="0" fontId="36" fillId="0" borderId="330" xfId="8" applyFont="1" applyBorder="1" applyAlignment="1">
      <alignment horizontal="center" vertical="center" wrapText="1"/>
    </xf>
    <xf numFmtId="0" fontId="36" fillId="0" borderId="331" xfId="8" applyFont="1" applyBorder="1" applyAlignment="1">
      <alignment horizontal="center" vertical="center" wrapText="1"/>
    </xf>
    <xf numFmtId="0" fontId="36" fillId="0" borderId="332" xfId="8" applyFont="1" applyBorder="1" applyAlignment="1">
      <alignment horizontal="center" vertical="center" wrapText="1"/>
    </xf>
    <xf numFmtId="0" fontId="62" fillId="0" borderId="336" xfId="3" applyFont="1" applyBorder="1" applyAlignment="1">
      <alignment horizontal="center" vertical="center" wrapText="1"/>
    </xf>
    <xf numFmtId="0" fontId="62" fillId="0" borderId="330" xfId="3" applyFont="1" applyBorder="1" applyAlignment="1">
      <alignment horizontal="center" vertical="center" wrapText="1"/>
    </xf>
    <xf numFmtId="0" fontId="62" fillId="0" borderId="332" xfId="3" applyFont="1" applyBorder="1" applyAlignment="1">
      <alignment horizontal="center" vertical="center" wrapText="1"/>
    </xf>
    <xf numFmtId="0" fontId="62" fillId="0" borderId="357" xfId="3" applyFont="1" applyBorder="1" applyAlignment="1">
      <alignment horizontal="left" vertical="center"/>
    </xf>
    <xf numFmtId="0" fontId="62" fillId="0" borderId="356" xfId="3" applyFont="1" applyBorder="1" applyAlignment="1">
      <alignment horizontal="left" vertical="center"/>
    </xf>
    <xf numFmtId="0" fontId="62" fillId="0" borderId="355" xfId="3" applyFont="1" applyBorder="1" applyAlignment="1">
      <alignment horizontal="left" vertical="center"/>
    </xf>
    <xf numFmtId="0" fontId="62" fillId="0" borderId="358" xfId="3" applyFont="1" applyBorder="1" applyAlignment="1">
      <alignment horizontal="left" vertical="center"/>
    </xf>
    <xf numFmtId="0" fontId="62" fillId="0" borderId="369" xfId="3" applyFont="1" applyBorder="1" applyAlignment="1">
      <alignment horizontal="center" vertical="center"/>
    </xf>
    <xf numFmtId="0" fontId="62" fillId="0" borderId="136" xfId="3" applyFont="1" applyBorder="1" applyAlignment="1">
      <alignment horizontal="center" vertical="center"/>
    </xf>
    <xf numFmtId="0" fontId="62" fillId="0" borderId="150" xfId="3" applyFont="1" applyBorder="1" applyAlignment="1">
      <alignment horizontal="center" vertical="center" textRotation="255" wrapText="1"/>
    </xf>
    <xf numFmtId="0" fontId="62" fillId="0" borderId="152" xfId="3" applyFont="1" applyBorder="1" applyAlignment="1">
      <alignment horizontal="center" vertical="center" textRotation="255" wrapText="1"/>
    </xf>
    <xf numFmtId="0" fontId="62" fillId="0" borderId="377" xfId="3" applyFont="1" applyBorder="1" applyAlignment="1">
      <alignment horizontal="center" vertical="center"/>
    </xf>
    <xf numFmtId="0" fontId="62" fillId="0" borderId="376" xfId="3" applyFont="1" applyBorder="1" applyAlignment="1">
      <alignment horizontal="center" vertical="center"/>
    </xf>
    <xf numFmtId="0" fontId="62" fillId="0" borderId="379" xfId="3" applyFont="1" applyBorder="1" applyAlignment="1">
      <alignment horizontal="center" vertical="center"/>
    </xf>
    <xf numFmtId="0" fontId="62" fillId="0" borderId="378" xfId="3" applyFont="1" applyBorder="1" applyAlignment="1">
      <alignment horizontal="center" vertical="center"/>
    </xf>
    <xf numFmtId="0" fontId="62" fillId="0" borderId="332" xfId="3" applyFont="1" applyBorder="1" applyAlignment="1">
      <alignment horizontal="center" vertical="center"/>
    </xf>
    <xf numFmtId="0" fontId="62" fillId="0" borderId="3" xfId="3" applyFont="1" applyBorder="1" applyAlignment="1">
      <alignment horizontal="center" vertical="center"/>
    </xf>
    <xf numFmtId="0" fontId="62" fillId="0" borderId="27" xfId="3" applyFont="1" applyBorder="1" applyAlignment="1">
      <alignment horizontal="distributed" vertical="center"/>
    </xf>
    <xf numFmtId="0" fontId="62" fillId="0" borderId="29" xfId="3" applyFont="1" applyBorder="1" applyAlignment="1">
      <alignment horizontal="distributed" vertical="center"/>
    </xf>
    <xf numFmtId="0" fontId="62" fillId="0" borderId="30" xfId="3" applyFont="1" applyBorder="1">
      <alignment vertical="center"/>
    </xf>
    <xf numFmtId="0" fontId="62" fillId="0" borderId="28" xfId="3" applyFont="1" applyBorder="1">
      <alignment vertical="center"/>
    </xf>
    <xf numFmtId="0" fontId="62" fillId="0" borderId="31" xfId="3" applyFont="1" applyBorder="1">
      <alignment vertical="center"/>
    </xf>
    <xf numFmtId="0" fontId="112" fillId="0" borderId="0" xfId="3" applyFont="1" applyAlignment="1">
      <alignment horizontal="center" vertical="center"/>
    </xf>
    <xf numFmtId="0" fontId="62" fillId="0" borderId="368" xfId="3" applyFont="1" applyBorder="1" applyAlignment="1">
      <alignment horizontal="distributed" vertical="center"/>
    </xf>
    <xf numFmtId="0" fontId="62" fillId="0" borderId="332" xfId="3" applyFont="1" applyBorder="1" applyAlignment="1">
      <alignment horizontal="distributed" vertical="center"/>
    </xf>
    <xf numFmtId="0" fontId="153" fillId="0" borderId="0" xfId="3" applyFont="1" applyAlignment="1">
      <alignment horizontal="center" vertical="center" wrapText="1"/>
    </xf>
    <xf numFmtId="0" fontId="153" fillId="0" borderId="0" xfId="3" applyFont="1" applyAlignment="1">
      <alignment horizontal="center" vertical="center"/>
    </xf>
    <xf numFmtId="0" fontId="37" fillId="0" borderId="336" xfId="3" applyFont="1" applyBorder="1" applyAlignment="1">
      <alignment horizontal="left" vertical="center" wrapText="1"/>
    </xf>
    <xf numFmtId="0" fontId="37" fillId="0" borderId="334" xfId="3" applyFont="1" applyBorder="1" applyAlignment="1">
      <alignment horizontal="left" vertical="center" wrapText="1"/>
    </xf>
    <xf numFmtId="0" fontId="153" fillId="0" borderId="330" xfId="3" applyFont="1" applyBorder="1" applyAlignment="1">
      <alignment horizontal="center" vertical="center"/>
    </xf>
    <xf numFmtId="0" fontId="153" fillId="0" borderId="331" xfId="3" applyFont="1" applyBorder="1" applyAlignment="1">
      <alignment horizontal="center" vertical="center"/>
    </xf>
    <xf numFmtId="0" fontId="153" fillId="0" borderId="332" xfId="3" applyFont="1" applyBorder="1" applyAlignment="1">
      <alignment horizontal="center" vertical="center"/>
    </xf>
    <xf numFmtId="0" fontId="37" fillId="0" borderId="362" xfId="3" applyFont="1" applyBorder="1" applyAlignment="1">
      <alignment horizontal="center" vertical="center"/>
    </xf>
    <xf numFmtId="0" fontId="37" fillId="0" borderId="354" xfId="3" applyFont="1" applyBorder="1" applyAlignment="1">
      <alignment horizontal="center" vertical="center"/>
    </xf>
    <xf numFmtId="0" fontId="37" fillId="0" borderId="353" xfId="3" applyFont="1" applyBorder="1" applyAlignment="1">
      <alignment horizontal="center" vertical="center"/>
    </xf>
    <xf numFmtId="0" fontId="37" fillId="0" borderId="368" xfId="3" applyFont="1" applyBorder="1" applyAlignment="1">
      <alignment horizontal="center" vertical="center"/>
    </xf>
    <xf numFmtId="0" fontId="37" fillId="0" borderId="331" xfId="3" applyFont="1" applyBorder="1" applyAlignment="1">
      <alignment horizontal="center" vertical="center"/>
    </xf>
    <xf numFmtId="0" fontId="37" fillId="0" borderId="330" xfId="3" applyFont="1" applyBorder="1" applyAlignment="1">
      <alignment horizontal="center" vertical="center"/>
    </xf>
    <xf numFmtId="0" fontId="37" fillId="0" borderId="361" xfId="3" applyFont="1" applyBorder="1" applyAlignment="1">
      <alignment horizontal="center" vertical="center"/>
    </xf>
    <xf numFmtId="0" fontId="37" fillId="0" borderId="336" xfId="3" applyFont="1" applyBorder="1" applyAlignment="1">
      <alignment vertical="center" textRotation="255" wrapText="1"/>
    </xf>
    <xf numFmtId="0" fontId="37" fillId="0" borderId="334" xfId="3" applyFont="1" applyBorder="1" applyAlignment="1">
      <alignment horizontal="center" vertical="center"/>
    </xf>
    <xf numFmtId="0" fontId="37" fillId="0" borderId="49" xfId="3" applyFont="1" applyBorder="1" applyAlignment="1">
      <alignment horizontal="center" vertical="center" textRotation="255" wrapText="1"/>
    </xf>
    <xf numFmtId="0" fontId="37" fillId="0" borderId="336" xfId="3" applyFont="1" applyBorder="1" applyAlignment="1">
      <alignment horizontal="center" vertical="center" textRotation="255" wrapText="1"/>
    </xf>
    <xf numFmtId="0" fontId="37" fillId="0" borderId="336" xfId="3" applyFont="1" applyBorder="1" applyAlignment="1">
      <alignment horizontal="center" vertical="center" wrapText="1"/>
    </xf>
    <xf numFmtId="0" fontId="37" fillId="0" borderId="336" xfId="3" applyFont="1" applyBorder="1">
      <alignment vertical="center"/>
    </xf>
    <xf numFmtId="0" fontId="37" fillId="8" borderId="336" xfId="3" applyFont="1" applyFill="1" applyBorder="1" applyAlignment="1">
      <alignment horizontal="center" vertical="center"/>
    </xf>
    <xf numFmtId="0" fontId="8" fillId="0" borderId="0" xfId="3" applyAlignment="1">
      <alignment horizontal="right" vertical="center"/>
    </xf>
    <xf numFmtId="0" fontId="117" fillId="0" borderId="0" xfId="3" applyFont="1" applyAlignment="1">
      <alignment horizontal="center" vertical="center"/>
    </xf>
    <xf numFmtId="0" fontId="8" fillId="0" borderId="27" xfId="3" applyBorder="1" applyAlignment="1">
      <alignment horizontal="distributed" vertical="center"/>
    </xf>
    <xf numFmtId="0" fontId="8" fillId="0" borderId="29" xfId="3" applyBorder="1" applyAlignment="1">
      <alignment horizontal="distributed" vertical="center"/>
    </xf>
    <xf numFmtId="0" fontId="8" fillId="0" borderId="30" xfId="3" applyBorder="1">
      <alignment vertical="center"/>
    </xf>
    <xf numFmtId="0" fontId="8" fillId="0" borderId="28" xfId="3" applyBorder="1">
      <alignment vertical="center"/>
    </xf>
    <xf numFmtId="0" fontId="8" fillId="0" borderId="31" xfId="3" applyBorder="1">
      <alignment vertical="center"/>
    </xf>
    <xf numFmtId="0" fontId="8" fillId="0" borderId="32" xfId="3" applyBorder="1" applyAlignment="1">
      <alignment horizontal="distributed" vertical="center"/>
    </xf>
    <xf numFmtId="0" fontId="8" fillId="0" borderId="6" xfId="3" applyBorder="1" applyAlignment="1">
      <alignment horizontal="distributed" vertical="center"/>
    </xf>
    <xf numFmtId="0" fontId="8" fillId="0" borderId="2" xfId="3" applyBorder="1">
      <alignment vertical="center"/>
    </xf>
    <xf numFmtId="0" fontId="8" fillId="0" borderId="5" xfId="3" applyBorder="1">
      <alignment vertical="center"/>
    </xf>
    <xf numFmtId="0" fontId="8" fillId="0" borderId="33" xfId="3" applyBorder="1">
      <alignment vertical="center"/>
    </xf>
    <xf numFmtId="0" fontId="8" fillId="0" borderId="2" xfId="3" applyBorder="1" applyAlignment="1">
      <alignment horizontal="center" vertical="center"/>
    </xf>
    <xf numFmtId="0" fontId="8" fillId="0" borderId="5" xfId="3" applyBorder="1" applyAlignment="1">
      <alignment horizontal="center" vertical="center"/>
    </xf>
    <xf numFmtId="0" fontId="8" fillId="0" borderId="33" xfId="3" applyBorder="1" applyAlignment="1">
      <alignment horizontal="center" vertical="center"/>
    </xf>
    <xf numFmtId="0" fontId="8" fillId="0" borderId="174" xfId="3" applyBorder="1" applyAlignment="1">
      <alignment horizontal="distributed" vertical="center"/>
    </xf>
    <xf numFmtId="0" fontId="8" fillId="0" borderId="150" xfId="3" applyBorder="1" applyAlignment="1">
      <alignment horizontal="distributed" vertical="center"/>
    </xf>
    <xf numFmtId="0" fontId="8" fillId="0" borderId="6" xfId="3" applyBorder="1">
      <alignment vertical="center"/>
    </xf>
    <xf numFmtId="0" fontId="8" fillId="0" borderId="25" xfId="3" applyBorder="1" applyAlignment="1">
      <alignment horizontal="distributed" vertical="center"/>
    </xf>
    <xf numFmtId="0" fontId="8" fillId="0" borderId="48" xfId="3" applyBorder="1" applyAlignment="1">
      <alignment horizontal="distributed" vertical="center"/>
    </xf>
    <xf numFmtId="0" fontId="8" fillId="0" borderId="12" xfId="3" applyBorder="1">
      <alignment vertical="center"/>
    </xf>
    <xf numFmtId="0" fontId="8" fillId="0" borderId="83" xfId="3" applyBorder="1">
      <alignment vertical="center"/>
    </xf>
    <xf numFmtId="0" fontId="8" fillId="0" borderId="10" xfId="3" applyBorder="1">
      <alignment vertical="center"/>
    </xf>
    <xf numFmtId="0" fontId="8" fillId="0" borderId="157" xfId="3" applyBorder="1">
      <alignment vertical="center"/>
    </xf>
    <xf numFmtId="0" fontId="8" fillId="0" borderId="7" xfId="3" applyBorder="1">
      <alignment vertical="center"/>
    </xf>
    <xf numFmtId="0" fontId="8" fillId="0" borderId="8" xfId="3" applyBorder="1">
      <alignment vertical="center"/>
    </xf>
    <xf numFmtId="0" fontId="8" fillId="0" borderId="175" xfId="3" applyBorder="1" applyAlignment="1">
      <alignment horizontal="distributed" vertical="center"/>
    </xf>
    <xf numFmtId="0" fontId="8" fillId="0" borderId="143" xfId="3" applyBorder="1" applyAlignment="1">
      <alignment horizontal="distributed" vertical="center"/>
    </xf>
    <xf numFmtId="0" fontId="8" fillId="0" borderId="142" xfId="3" applyBorder="1" applyAlignment="1">
      <alignment horizontal="center" vertical="center"/>
    </xf>
    <xf numFmtId="0" fontId="8" fillId="0" borderId="143" xfId="3" applyBorder="1" applyAlignment="1">
      <alignment horizontal="center" vertical="center"/>
    </xf>
    <xf numFmtId="0" fontId="8" fillId="0" borderId="176" xfId="3" applyBorder="1" applyAlignment="1">
      <alignment horizontal="center" vertical="center"/>
    </xf>
    <xf numFmtId="0" fontId="8" fillId="0" borderId="177" xfId="3" applyBorder="1" applyAlignment="1">
      <alignment vertical="center" textRotation="255" wrapText="1"/>
    </xf>
    <xf numFmtId="0" fontId="8" fillId="0" borderId="150" xfId="3" applyBorder="1" applyAlignment="1">
      <alignment vertical="center" textRotation="255" wrapText="1"/>
    </xf>
    <xf numFmtId="0" fontId="8" fillId="0" borderId="181" xfId="3" applyBorder="1" applyAlignment="1">
      <alignment vertical="center" textRotation="255" wrapText="1"/>
    </xf>
    <xf numFmtId="0" fontId="8" fillId="0" borderId="179" xfId="3" applyBorder="1" applyAlignment="1">
      <alignment horizontal="distributed" vertical="center"/>
    </xf>
    <xf numFmtId="0" fontId="8" fillId="0" borderId="138" xfId="3" applyBorder="1">
      <alignment vertical="center"/>
    </xf>
    <xf numFmtId="0" fontId="8" fillId="0" borderId="180" xfId="3" applyBorder="1">
      <alignment vertical="center"/>
    </xf>
    <xf numFmtId="0" fontId="8" fillId="0" borderId="88" xfId="3" applyBorder="1" applyAlignment="1">
      <alignment horizontal="distributed" vertical="center"/>
    </xf>
    <xf numFmtId="0" fontId="8" fillId="0" borderId="178" xfId="3" applyBorder="1" applyAlignment="1">
      <alignment horizontal="distributed" vertical="center"/>
    </xf>
    <xf numFmtId="0" fontId="8" fillId="0" borderId="48" xfId="3" applyBorder="1" applyAlignment="1">
      <alignment vertical="center" textRotation="255" wrapText="1"/>
    </xf>
    <xf numFmtId="0" fontId="8" fillId="0" borderId="182" xfId="3" applyBorder="1" applyAlignment="1">
      <alignment vertical="center" textRotation="255" wrapText="1"/>
    </xf>
    <xf numFmtId="0" fontId="8" fillId="0" borderId="1" xfId="3" applyBorder="1" applyAlignment="1">
      <alignment horizontal="distributed" vertical="center"/>
    </xf>
    <xf numFmtId="0" fontId="8" fillId="0" borderId="6" xfId="3" applyBorder="1" applyAlignment="1">
      <alignment horizontal="center" vertical="center"/>
    </xf>
    <xf numFmtId="0" fontId="8" fillId="0" borderId="12" xfId="3" applyBorder="1" applyAlignment="1">
      <alignment horizontal="center" vertical="center"/>
    </xf>
    <xf numFmtId="0" fontId="8" fillId="0" borderId="8" xfId="3" applyBorder="1" applyAlignment="1">
      <alignment horizontal="center" vertical="center"/>
    </xf>
    <xf numFmtId="0" fontId="8" fillId="8" borderId="133" xfId="3" applyFill="1" applyBorder="1" applyAlignment="1">
      <alignment horizontal="center" vertical="center"/>
    </xf>
    <xf numFmtId="0" fontId="8" fillId="0" borderId="185" xfId="3" applyBorder="1" applyAlignment="1">
      <alignment horizontal="center" vertical="center"/>
    </xf>
    <xf numFmtId="0" fontId="8" fillId="0" borderId="152" xfId="3" applyBorder="1" applyAlignment="1">
      <alignment vertical="center" textRotation="255" wrapText="1"/>
    </xf>
    <xf numFmtId="0" fontId="8" fillId="0" borderId="88" xfId="3" applyBorder="1" applyAlignment="1">
      <alignment horizontal="center" vertical="center" wrapText="1"/>
    </xf>
    <xf numFmtId="0" fontId="8" fillId="0" borderId="89" xfId="3" applyBorder="1">
      <alignment vertical="center"/>
    </xf>
    <xf numFmtId="0" fontId="8" fillId="0" borderId="88" xfId="3" applyBorder="1" applyAlignment="1">
      <alignment horizontal="center" vertical="center"/>
    </xf>
    <xf numFmtId="0" fontId="8" fillId="0" borderId="178" xfId="3" applyBorder="1" applyAlignment="1">
      <alignment horizontal="center" vertical="center"/>
    </xf>
    <xf numFmtId="0" fontId="8" fillId="0" borderId="92" xfId="3" applyBorder="1">
      <alignment vertical="center"/>
    </xf>
    <xf numFmtId="0" fontId="8" fillId="0" borderId="46" xfId="3" applyBorder="1">
      <alignment vertical="center"/>
    </xf>
    <xf numFmtId="0" fontId="8" fillId="0" borderId="45" xfId="3" applyBorder="1">
      <alignment vertical="center"/>
    </xf>
    <xf numFmtId="0" fontId="8" fillId="0" borderId="38" xfId="3" applyBorder="1">
      <alignment vertical="center"/>
    </xf>
    <xf numFmtId="0" fontId="62" fillId="0" borderId="0" xfId="8" applyFont="1" applyAlignment="1">
      <alignment horizontal="left" vertical="center" wrapText="1"/>
    </xf>
    <xf numFmtId="0" fontId="106" fillId="0" borderId="48" xfId="8" applyFont="1" applyBorder="1" applyAlignment="1">
      <alignment horizontal="center" vertical="center"/>
    </xf>
    <xf numFmtId="0" fontId="106" fillId="0" borderId="49" xfId="8" applyFont="1" applyBorder="1" applyAlignment="1">
      <alignment horizontal="center" vertical="center"/>
    </xf>
    <xf numFmtId="0" fontId="106" fillId="0" borderId="330" xfId="8" applyFont="1" applyBorder="1" applyAlignment="1">
      <alignment horizontal="center" vertical="center"/>
    </xf>
    <xf numFmtId="0" fontId="106" fillId="0" borderId="331" xfId="8" applyFont="1" applyBorder="1" applyAlignment="1">
      <alignment horizontal="center" vertical="center"/>
    </xf>
    <xf numFmtId="0" fontId="106" fillId="0" borderId="332" xfId="8" applyFont="1" applyBorder="1" applyAlignment="1">
      <alignment horizontal="center" vertical="center"/>
    </xf>
    <xf numFmtId="0" fontId="106" fillId="0" borderId="330" xfId="8" applyFont="1" applyBorder="1" applyAlignment="1">
      <alignment horizontal="center" vertical="center" wrapText="1"/>
    </xf>
    <xf numFmtId="0" fontId="106" fillId="0" borderId="331" xfId="8" applyFont="1" applyBorder="1" applyAlignment="1">
      <alignment horizontal="center" vertical="center" wrapText="1"/>
    </xf>
    <xf numFmtId="0" fontId="106" fillId="0" borderId="332" xfId="8" applyFont="1" applyBorder="1" applyAlignment="1">
      <alignment horizontal="center" vertical="center" wrapText="1"/>
    </xf>
    <xf numFmtId="0" fontId="112" fillId="0" borderId="0" xfId="3" applyFont="1" applyAlignment="1">
      <alignment horizontal="right" vertical="center"/>
    </xf>
    <xf numFmtId="0" fontId="112" fillId="0" borderId="299" xfId="3" applyFont="1" applyBorder="1" applyAlignment="1">
      <alignment horizontal="center" vertical="center"/>
    </xf>
    <xf numFmtId="0" fontId="112" fillId="0" borderId="296" xfId="3" applyFont="1" applyBorder="1" applyAlignment="1">
      <alignment horizontal="left" vertical="center" wrapText="1" indent="1"/>
    </xf>
    <xf numFmtId="0" fontId="112" fillId="0" borderId="297" xfId="3" applyFont="1" applyBorder="1" applyAlignment="1">
      <alignment horizontal="left" vertical="center" wrapText="1" indent="1"/>
    </xf>
    <xf numFmtId="0" fontId="112" fillId="0" borderId="298" xfId="3" applyFont="1" applyBorder="1" applyAlignment="1">
      <alignment horizontal="left" vertical="center" wrapText="1" indent="1"/>
    </xf>
    <xf numFmtId="0" fontId="112" fillId="0" borderId="307" xfId="3" applyFont="1" applyBorder="1" applyAlignment="1">
      <alignment horizontal="center" vertical="center" wrapText="1"/>
    </xf>
    <xf numFmtId="0" fontId="112" fillId="0" borderId="305" xfId="3" applyFont="1" applyBorder="1" applyAlignment="1">
      <alignment horizontal="center" vertical="center"/>
    </xf>
    <xf numFmtId="0" fontId="112" fillId="0" borderId="10" xfId="3" applyFont="1" applyBorder="1" applyAlignment="1">
      <alignment horizontal="center" vertical="center"/>
    </xf>
    <xf numFmtId="0" fontId="112" fillId="0" borderId="9" xfId="3" applyFont="1" applyBorder="1" applyAlignment="1">
      <alignment horizontal="center" vertical="center"/>
    </xf>
    <xf numFmtId="0" fontId="112" fillId="0" borderId="11" xfId="3" applyFont="1" applyBorder="1" applyAlignment="1">
      <alignment horizontal="center" vertical="center"/>
    </xf>
    <xf numFmtId="0" fontId="112" fillId="0" borderId="4" xfId="3" applyFont="1" applyBorder="1" applyAlignment="1">
      <alignment horizontal="center" vertical="center"/>
    </xf>
    <xf numFmtId="0" fontId="60" fillId="0" borderId="306" xfId="3" applyFont="1" applyBorder="1" applyAlignment="1">
      <alignment horizontal="left" vertical="center" wrapText="1" indent="1"/>
    </xf>
    <xf numFmtId="0" fontId="60" fillId="0" borderId="305" xfId="3" applyFont="1" applyBorder="1" applyAlignment="1">
      <alignment horizontal="left" vertical="center" wrapText="1" indent="1"/>
    </xf>
    <xf numFmtId="0" fontId="60" fillId="0" borderId="0" xfId="3" applyFont="1" applyAlignment="1">
      <alignment horizontal="left" vertical="center" wrapText="1" indent="1"/>
    </xf>
    <xf numFmtId="0" fontId="60" fillId="0" borderId="9" xfId="3" applyFont="1" applyBorder="1" applyAlignment="1">
      <alignment horizontal="left" vertical="center" wrapText="1" indent="1"/>
    </xf>
    <xf numFmtId="0" fontId="60" fillId="0" borderId="3" xfId="3" applyFont="1" applyBorder="1" applyAlignment="1">
      <alignment horizontal="left" vertical="center" wrapText="1" indent="1"/>
    </xf>
    <xf numFmtId="0" fontId="60" fillId="0" borderId="4" xfId="3" applyFont="1" applyBorder="1" applyAlignment="1">
      <alignment horizontal="left" vertical="center" wrapText="1" indent="1"/>
    </xf>
    <xf numFmtId="0" fontId="112" fillId="0" borderId="302" xfId="3" applyFont="1" applyBorder="1" applyAlignment="1">
      <alignment horizontal="center" vertical="center" wrapText="1"/>
    </xf>
    <xf numFmtId="0" fontId="112" fillId="0" borderId="48" xfId="3" applyFont="1" applyBorder="1" applyAlignment="1">
      <alignment horizontal="center" vertical="center"/>
    </xf>
    <xf numFmtId="0" fontId="112" fillId="0" borderId="49" xfId="3" applyFont="1" applyBorder="1" applyAlignment="1">
      <alignment horizontal="center" vertical="center"/>
    </xf>
    <xf numFmtId="0" fontId="60" fillId="0" borderId="299" xfId="3" applyFont="1" applyBorder="1" applyAlignment="1">
      <alignment horizontal="left" vertical="center" wrapText="1" indent="1"/>
    </xf>
    <xf numFmtId="0" fontId="112" fillId="0" borderId="299" xfId="3" applyFont="1" applyBorder="1" applyAlignment="1">
      <alignment horizontal="center" vertical="center" wrapText="1"/>
    </xf>
    <xf numFmtId="0" fontId="62" fillId="0" borderId="299" xfId="3" applyFont="1" applyBorder="1" applyAlignment="1">
      <alignment horizontal="left" vertical="center" indent="1"/>
    </xf>
    <xf numFmtId="0" fontId="61" fillId="0" borderId="0" xfId="3" applyFont="1" applyAlignment="1">
      <alignment horizontal="center" vertical="center" wrapText="1"/>
    </xf>
    <xf numFmtId="0" fontId="62" fillId="0" borderId="299" xfId="3" applyFont="1" applyBorder="1" applyAlignment="1">
      <alignment horizontal="center" vertical="center"/>
    </xf>
    <xf numFmtId="0" fontId="62" fillId="0" borderId="296" xfId="3" applyFont="1" applyBorder="1" applyAlignment="1">
      <alignment horizontal="center" vertical="center" wrapText="1"/>
    </xf>
    <xf numFmtId="0" fontId="62" fillId="0" borderId="297" xfId="3" applyFont="1" applyBorder="1" applyAlignment="1">
      <alignment horizontal="center" vertical="center" wrapText="1"/>
    </xf>
    <xf numFmtId="0" fontId="62" fillId="0" borderId="298" xfId="3" applyFont="1" applyBorder="1" applyAlignment="1">
      <alignment horizontal="center" vertical="center" wrapText="1"/>
    </xf>
    <xf numFmtId="0" fontId="62" fillId="0" borderId="296" xfId="3" applyFont="1" applyBorder="1" applyAlignment="1">
      <alignment horizontal="center" vertical="center"/>
    </xf>
    <xf numFmtId="0" fontId="62" fillId="0" borderId="297" xfId="3" applyFont="1" applyBorder="1" applyAlignment="1">
      <alignment horizontal="center" vertical="center"/>
    </xf>
    <xf numFmtId="0" fontId="62" fillId="0" borderId="298" xfId="3" applyFont="1" applyBorder="1" applyAlignment="1">
      <alignment horizontal="center" vertical="center"/>
    </xf>
    <xf numFmtId="0" fontId="62" fillId="0" borderId="299" xfId="3" applyFont="1" applyBorder="1" applyAlignment="1">
      <alignment horizontal="center" vertical="center" wrapText="1"/>
    </xf>
    <xf numFmtId="0" fontId="62" fillId="0" borderId="307" xfId="3" applyFont="1" applyBorder="1" applyAlignment="1">
      <alignment horizontal="center" vertical="center" wrapText="1"/>
    </xf>
    <xf numFmtId="0" fontId="62" fillId="0" borderId="305" xfId="3" applyFont="1" applyBorder="1" applyAlignment="1">
      <alignment horizontal="center" vertical="center" wrapText="1"/>
    </xf>
    <xf numFmtId="0" fontId="62" fillId="0" borderId="10" xfId="3" applyFont="1" applyBorder="1" applyAlignment="1">
      <alignment horizontal="center" vertical="center" wrapText="1"/>
    </xf>
    <xf numFmtId="0" fontId="62" fillId="0" borderId="9" xfId="3" applyFont="1" applyBorder="1" applyAlignment="1">
      <alignment horizontal="center" vertical="center" wrapText="1"/>
    </xf>
    <xf numFmtId="0" fontId="62" fillId="0" borderId="11" xfId="3" applyFont="1" applyBorder="1" applyAlignment="1">
      <alignment horizontal="center" vertical="center" wrapText="1"/>
    </xf>
    <xf numFmtId="0" fontId="62" fillId="0" borderId="4" xfId="3" applyFont="1" applyBorder="1" applyAlignment="1">
      <alignment horizontal="center" vertical="center" wrapText="1"/>
    </xf>
    <xf numFmtId="0" fontId="62" fillId="0" borderId="307" xfId="3" applyFont="1" applyBorder="1" applyAlignment="1">
      <alignment horizontal="left" vertical="center" indent="1"/>
    </xf>
    <xf numFmtId="0" fontId="62" fillId="0" borderId="305" xfId="3" applyFont="1" applyBorder="1" applyAlignment="1">
      <alignment horizontal="left" vertical="center" indent="1"/>
    </xf>
    <xf numFmtId="0" fontId="8" fillId="0" borderId="82" xfId="3" applyBorder="1" applyAlignment="1">
      <alignment horizontal="left" vertical="center"/>
    </xf>
    <xf numFmtId="0" fontId="8" fillId="0" borderId="8" xfId="3" applyBorder="1" applyAlignment="1">
      <alignment horizontal="left" vertical="center"/>
    </xf>
    <xf numFmtId="0" fontId="8" fillId="0" borderId="85" xfId="3" applyBorder="1" applyAlignment="1">
      <alignment horizontal="left" vertical="center"/>
    </xf>
    <xf numFmtId="0" fontId="8" fillId="0" borderId="9" xfId="3" applyBorder="1" applyAlignment="1">
      <alignment horizontal="left" vertical="center"/>
    </xf>
    <xf numFmtId="0" fontId="8" fillId="0" borderId="158" xfId="3" applyBorder="1" applyAlignment="1">
      <alignment horizontal="left" vertical="center"/>
    </xf>
    <xf numFmtId="0" fontId="8" fillId="0" borderId="79" xfId="3" applyBorder="1" applyAlignment="1">
      <alignment horizontal="left" vertical="center"/>
    </xf>
    <xf numFmtId="0" fontId="8" fillId="0" borderId="189" xfId="3" applyBorder="1" applyAlignment="1">
      <alignment horizontal="center" vertical="center"/>
    </xf>
    <xf numFmtId="0" fontId="8" fillId="0" borderId="190" xfId="3" applyBorder="1" applyAlignment="1">
      <alignment horizontal="center" vertical="center"/>
    </xf>
    <xf numFmtId="0" fontId="8" fillId="0" borderId="191" xfId="3" applyBorder="1" applyAlignment="1">
      <alignment horizontal="center" vertical="center"/>
    </xf>
    <xf numFmtId="0" fontId="8" fillId="0" borderId="192" xfId="3" applyBorder="1" applyAlignment="1">
      <alignment horizontal="center" vertical="center"/>
    </xf>
    <xf numFmtId="0" fontId="8" fillId="0" borderId="194" xfId="3" applyBorder="1" applyAlignment="1">
      <alignment horizontal="center" vertical="center"/>
    </xf>
    <xf numFmtId="0" fontId="8" fillId="0" borderId="195" xfId="3" applyBorder="1" applyAlignment="1">
      <alignment horizontal="center" vertical="center"/>
    </xf>
    <xf numFmtId="0" fontId="8" fillId="0" borderId="135" xfId="3" applyBorder="1" applyAlignment="1">
      <alignment horizontal="distributed" vertical="center"/>
    </xf>
    <xf numFmtId="0" fontId="8" fillId="0" borderId="11" xfId="3" applyBorder="1">
      <alignment vertical="center"/>
    </xf>
    <xf numFmtId="0" fontId="8" fillId="0" borderId="84" xfId="3" applyBorder="1">
      <alignment vertical="center"/>
    </xf>
    <xf numFmtId="0" fontId="123" fillId="0" borderId="0" xfId="12" applyFont="1">
      <alignment vertical="center"/>
    </xf>
    <xf numFmtId="0" fontId="121" fillId="0" borderId="0" xfId="12" applyFont="1" applyAlignment="1">
      <alignment horizontal="center" vertical="center"/>
    </xf>
    <xf numFmtId="0" fontId="120" fillId="0" borderId="321" xfId="3" applyFont="1" applyBorder="1" applyAlignment="1">
      <alignment horizontal="center" vertical="center"/>
    </xf>
    <xf numFmtId="0" fontId="120" fillId="0" borderId="309" xfId="3" applyFont="1" applyBorder="1" applyAlignment="1" applyProtection="1">
      <alignment horizontal="center" vertical="center"/>
      <protection locked="0"/>
    </xf>
    <xf numFmtId="0" fontId="124" fillId="0" borderId="309" xfId="3" applyFont="1" applyBorder="1" applyAlignment="1" applyProtection="1">
      <alignment horizontal="left" vertical="center" wrapText="1"/>
      <protection locked="0"/>
    </xf>
    <xf numFmtId="0" fontId="120" fillId="0" borderId="309" xfId="3" applyFont="1" applyBorder="1" applyAlignment="1">
      <alignment horizontal="center" vertical="center" shrinkToFit="1"/>
    </xf>
    <xf numFmtId="0" fontId="123" fillId="0" borderId="309" xfId="3" applyFont="1" applyBorder="1" applyAlignment="1" applyProtection="1">
      <alignment horizontal="center" vertical="center"/>
      <protection locked="0"/>
    </xf>
    <xf numFmtId="0" fontId="120" fillId="0" borderId="0" xfId="12" applyFont="1" applyAlignment="1">
      <alignment horizontal="right" vertical="center"/>
    </xf>
    <xf numFmtId="0" fontId="120" fillId="0" borderId="319" xfId="12" applyFont="1" applyBorder="1" applyAlignment="1">
      <alignment horizontal="left" vertical="center" indent="1"/>
    </xf>
    <xf numFmtId="181" fontId="120" fillId="0" borderId="318" xfId="12" applyNumberFormat="1" applyFont="1" applyBorder="1" applyAlignment="1">
      <alignment horizontal="right" vertical="center"/>
    </xf>
    <xf numFmtId="184" fontId="120" fillId="0" borderId="315" xfId="12" applyNumberFormat="1" applyFont="1" applyBorder="1" applyAlignment="1">
      <alignment horizontal="center" vertical="center"/>
    </xf>
    <xf numFmtId="0" fontId="120" fillId="0" borderId="314" xfId="12" applyFont="1" applyBorder="1" applyAlignment="1">
      <alignment horizontal="center" vertical="center"/>
    </xf>
    <xf numFmtId="181" fontId="120" fillId="0" borderId="313" xfId="12" applyNumberFormat="1" applyFont="1" applyBorder="1" applyAlignment="1">
      <alignment horizontal="right" vertical="center"/>
    </xf>
    <xf numFmtId="184" fontId="120" fillId="0" borderId="310" xfId="12" applyNumberFormat="1" applyFont="1" applyBorder="1" applyAlignment="1">
      <alignment horizontal="center" vertical="center"/>
    </xf>
    <xf numFmtId="0" fontId="120" fillId="0" borderId="167" xfId="12" applyFont="1" applyBorder="1" applyAlignment="1">
      <alignment horizontal="center" vertical="center"/>
    </xf>
    <xf numFmtId="181" fontId="120" fillId="0" borderId="321" xfId="12" applyNumberFormat="1" applyFont="1" applyBorder="1" applyAlignment="1" applyProtection="1">
      <alignment horizontal="right" vertical="center"/>
      <protection locked="0"/>
    </xf>
    <xf numFmtId="182" fontId="120" fillId="0" borderId="323" xfId="12" applyNumberFormat="1" applyFont="1" applyBorder="1" applyAlignment="1">
      <alignment horizontal="center" vertical="center"/>
    </xf>
    <xf numFmtId="0" fontId="123" fillId="0" borderId="321" xfId="3" applyFont="1" applyBorder="1" applyAlignment="1">
      <alignment horizontal="center" vertical="center" wrapText="1"/>
    </xf>
    <xf numFmtId="0" fontId="120" fillId="0" borderId="309" xfId="12" applyFont="1" applyBorder="1" applyAlignment="1">
      <alignment horizontal="left" vertical="center" indent="1"/>
    </xf>
    <xf numFmtId="0" fontId="120" fillId="0" borderId="309" xfId="12" applyFont="1" applyBorder="1" applyAlignment="1">
      <alignment horizontal="center" vertical="center"/>
    </xf>
    <xf numFmtId="0" fontId="120" fillId="0" borderId="309" xfId="12" applyFont="1" applyBorder="1" applyAlignment="1" applyProtection="1">
      <alignment horizontal="center" vertical="center"/>
      <protection locked="0"/>
    </xf>
    <xf numFmtId="38" fontId="120" fillId="0" borderId="309" xfId="19" applyFont="1" applyFill="1" applyBorder="1" applyAlignment="1" applyProtection="1">
      <alignment horizontal="center" vertical="center"/>
    </xf>
    <xf numFmtId="0" fontId="123" fillId="0" borderId="0" xfId="12" applyFont="1" applyAlignment="1">
      <alignment horizontal="left" vertical="center" wrapText="1"/>
    </xf>
    <xf numFmtId="0" fontId="123" fillId="0" borderId="309" xfId="3" applyFont="1" applyBorder="1" applyAlignment="1">
      <alignment horizontal="center" vertical="center"/>
    </xf>
    <xf numFmtId="0" fontId="123" fillId="0" borderId="309" xfId="3" applyFont="1" applyBorder="1" applyAlignment="1">
      <alignment horizontal="left" vertical="center" wrapText="1"/>
    </xf>
    <xf numFmtId="0" fontId="123" fillId="0" borderId="0" xfId="12" applyFont="1" applyAlignment="1">
      <alignment horizontal="left" vertical="top" wrapText="1"/>
    </xf>
    <xf numFmtId="181" fontId="120" fillId="0" borderId="313" xfId="12" applyNumberFormat="1" applyFont="1" applyBorder="1" applyAlignment="1" applyProtection="1">
      <alignment horizontal="right" vertical="center"/>
      <protection locked="0"/>
    </xf>
    <xf numFmtId="0" fontId="120" fillId="0" borderId="196" xfId="12" applyFont="1" applyBorder="1" applyAlignment="1">
      <alignment horizontal="center" vertical="center"/>
    </xf>
    <xf numFmtId="0" fontId="120" fillId="0" borderId="319" xfId="12" applyFont="1" applyBorder="1" applyAlignment="1">
      <alignment horizontal="center" vertical="center"/>
    </xf>
    <xf numFmtId="0" fontId="120" fillId="0" borderId="309" xfId="12" applyFont="1" applyBorder="1" applyAlignment="1">
      <alignment horizontal="center" vertical="center" shrinkToFit="1"/>
    </xf>
    <xf numFmtId="0" fontId="120" fillId="0" borderId="321" xfId="12" applyFont="1" applyBorder="1" applyAlignment="1" applyProtection="1">
      <alignment horizontal="center" vertical="center"/>
      <protection locked="0"/>
    </xf>
    <xf numFmtId="0" fontId="120" fillId="0" borderId="320" xfId="12" applyFont="1" applyBorder="1" applyAlignment="1">
      <alignment horizontal="center" vertical="center"/>
    </xf>
    <xf numFmtId="0" fontId="25" fillId="0" borderId="135" xfId="12" applyFont="1" applyBorder="1" applyAlignment="1">
      <alignment horizontal="center" vertical="center"/>
    </xf>
    <xf numFmtId="0" fontId="25" fillId="0" borderId="49" xfId="12" applyFont="1" applyBorder="1" applyAlignment="1">
      <alignment horizontal="center" vertical="center"/>
    </xf>
    <xf numFmtId="0" fontId="25" fillId="0" borderId="136" xfId="12" applyFont="1" applyBorder="1" applyAlignment="1">
      <alignment horizontal="center" vertical="center"/>
    </xf>
    <xf numFmtId="0" fontId="11" fillId="0" borderId="0" xfId="12" applyFont="1" applyAlignment="1">
      <alignment horizontal="center" vertical="center"/>
    </xf>
    <xf numFmtId="0" fontId="25" fillId="0" borderId="148" xfId="12" applyFont="1" applyBorder="1" applyAlignment="1">
      <alignment horizontal="center" vertical="center"/>
    </xf>
    <xf numFmtId="0" fontId="25" fillId="0" borderId="74" xfId="12" applyFont="1" applyBorder="1" applyAlignment="1">
      <alignment horizontal="center" vertical="center"/>
    </xf>
    <xf numFmtId="182" fontId="25" fillId="0" borderId="74" xfId="12" applyNumberFormat="1" applyFont="1" applyBorder="1" applyAlignment="1">
      <alignment horizontal="center" vertical="center"/>
    </xf>
    <xf numFmtId="182" fontId="25" fillId="0" borderId="75" xfId="12" applyNumberFormat="1" applyFont="1" applyBorder="1" applyAlignment="1">
      <alignment horizontal="center" vertical="center"/>
    </xf>
    <xf numFmtId="0" fontId="25" fillId="0" borderId="132" xfId="12" applyFont="1" applyBorder="1" applyAlignment="1">
      <alignment horizontal="center" vertical="center"/>
    </xf>
    <xf numFmtId="184" fontId="25" fillId="0" borderId="132" xfId="12" applyNumberFormat="1" applyFont="1" applyBorder="1" applyAlignment="1">
      <alignment horizontal="center" vertical="center"/>
    </xf>
    <xf numFmtId="184" fontId="25" fillId="0" borderId="134" xfId="12" applyNumberFormat="1" applyFont="1" applyBorder="1" applyAlignment="1">
      <alignment horizontal="center" vertical="center"/>
    </xf>
    <xf numFmtId="0" fontId="25" fillId="0" borderId="1" xfId="12" applyFont="1" applyBorder="1" applyAlignment="1">
      <alignment horizontal="center" vertical="center"/>
    </xf>
    <xf numFmtId="0" fontId="25" fillId="0" borderId="35" xfId="12" applyFont="1" applyBorder="1" applyAlignment="1">
      <alignment horizontal="center" vertical="center"/>
    </xf>
    <xf numFmtId="0" fontId="25" fillId="0" borderId="37" xfId="12" applyFont="1" applyBorder="1" applyAlignment="1">
      <alignment horizontal="center" vertical="center"/>
    </xf>
    <xf numFmtId="0" fontId="25" fillId="0" borderId="47" xfId="12" applyFont="1" applyBorder="1" applyAlignment="1">
      <alignment horizontal="center" vertical="center"/>
    </xf>
    <xf numFmtId="0" fontId="128" fillId="0" borderId="0" xfId="12" applyFont="1" applyAlignment="1">
      <alignment horizontal="left" vertical="center" wrapText="1"/>
    </xf>
    <xf numFmtId="0" fontId="178" fillId="0" borderId="0" xfId="0" applyFont="1" applyAlignment="1">
      <alignment horizontal="left" vertical="center" wrapText="1"/>
    </xf>
    <xf numFmtId="0" fontId="178" fillId="0" borderId="0" xfId="0" applyFont="1" applyAlignment="1">
      <alignment horizontal="left" vertical="center"/>
    </xf>
    <xf numFmtId="0" fontId="106" fillId="0" borderId="0" xfId="0" applyFont="1" applyAlignment="1">
      <alignment horizontal="center" vertical="center"/>
    </xf>
    <xf numFmtId="0" fontId="106" fillId="0" borderId="330" xfId="0" applyFont="1" applyBorder="1" applyAlignment="1">
      <alignment horizontal="center" vertical="center"/>
    </xf>
    <xf numFmtId="0" fontId="107" fillId="0" borderId="296" xfId="3" applyFont="1" applyBorder="1" applyAlignment="1">
      <alignment horizontal="center" vertical="center"/>
    </xf>
    <xf numFmtId="0" fontId="107" fillId="0" borderId="297" xfId="3" applyFont="1" applyBorder="1" applyAlignment="1">
      <alignment horizontal="center" vertical="center"/>
    </xf>
    <xf numFmtId="0" fontId="107" fillId="0" borderId="298" xfId="3" applyFont="1" applyBorder="1" applyAlignment="1">
      <alignment horizontal="center" vertical="center"/>
    </xf>
    <xf numFmtId="0" fontId="62" fillId="0" borderId="306" xfId="3" applyFont="1" applyBorder="1" applyAlignment="1">
      <alignment horizontal="center" vertical="center"/>
    </xf>
    <xf numFmtId="0" fontId="62" fillId="0" borderId="305" xfId="3" applyFont="1" applyBorder="1" applyAlignment="1">
      <alignment horizontal="center" vertical="center"/>
    </xf>
    <xf numFmtId="0" fontId="62" fillId="0" borderId="10" xfId="3" applyFont="1" applyBorder="1" applyAlignment="1">
      <alignment horizontal="left" vertical="center"/>
    </xf>
    <xf numFmtId="0" fontId="62" fillId="0" borderId="11" xfId="3" applyFont="1" applyBorder="1" applyAlignment="1">
      <alignment horizontal="left" vertical="center"/>
    </xf>
    <xf numFmtId="0" fontId="62" fillId="0" borderId="302" xfId="3" applyFont="1" applyBorder="1" applyAlignment="1">
      <alignment horizontal="left" vertical="center"/>
    </xf>
    <xf numFmtId="0" fontId="62" fillId="0" borderId="48" xfId="3" applyFont="1" applyBorder="1" applyAlignment="1">
      <alignment horizontal="left" vertical="center"/>
    </xf>
    <xf numFmtId="0" fontId="62" fillId="0" borderId="49" xfId="3" applyFont="1" applyBorder="1" applyAlignment="1">
      <alignment horizontal="left" vertical="center"/>
    </xf>
    <xf numFmtId="0" fontId="63" fillId="0" borderId="297" xfId="3" applyFont="1" applyBorder="1" applyAlignment="1">
      <alignment horizontal="left" vertical="center" wrapText="1"/>
    </xf>
    <xf numFmtId="0" fontId="63" fillId="0" borderId="298" xfId="3" applyFont="1" applyBorder="1" applyAlignment="1">
      <alignment horizontal="left" vertical="center" wrapText="1"/>
    </xf>
    <xf numFmtId="0" fontId="37" fillId="0" borderId="334" xfId="3" applyFont="1" applyBorder="1" applyAlignment="1">
      <alignment horizontal="left" vertical="center"/>
    </xf>
    <xf numFmtId="0" fontId="37" fillId="0" borderId="48" xfId="3" applyFont="1" applyBorder="1" applyAlignment="1">
      <alignment horizontal="left" vertical="center"/>
    </xf>
    <xf numFmtId="0" fontId="37" fillId="0" borderId="49" xfId="3" applyFont="1" applyBorder="1" applyAlignment="1">
      <alignment horizontal="left" vertical="center"/>
    </xf>
    <xf numFmtId="0" fontId="37" fillId="0" borderId="332" xfId="3" applyFont="1" applyBorder="1" applyAlignment="1">
      <alignment horizontal="center" vertical="center"/>
    </xf>
    <xf numFmtId="0" fontId="37" fillId="0" borderId="0" xfId="3" applyFont="1" applyAlignment="1">
      <alignment horizontal="left" vertical="center" wrapText="1"/>
    </xf>
    <xf numFmtId="0" fontId="37" fillId="0" borderId="48" xfId="3" applyFont="1" applyBorder="1" applyAlignment="1">
      <alignment horizontal="center" vertical="center"/>
    </xf>
    <xf numFmtId="0" fontId="37" fillId="14" borderId="336" xfId="3" applyFont="1" applyFill="1" applyBorder="1" applyAlignment="1">
      <alignment horizontal="center" vertical="center"/>
    </xf>
    <xf numFmtId="0" fontId="62" fillId="0" borderId="334" xfId="3" applyFont="1" applyBorder="1">
      <alignment vertical="center"/>
    </xf>
    <xf numFmtId="0" fontId="62" fillId="0" borderId="48" xfId="3" applyFont="1" applyBorder="1">
      <alignment vertical="center"/>
    </xf>
    <xf numFmtId="0" fontId="62" fillId="0" borderId="49" xfId="3" applyFont="1" applyBorder="1">
      <alignment vertical="center"/>
    </xf>
    <xf numFmtId="0" fontId="174" fillId="0" borderId="3" xfId="3" applyFont="1" applyBorder="1" applyAlignment="1">
      <alignment horizontal="center" vertical="center"/>
    </xf>
    <xf numFmtId="0" fontId="174" fillId="0" borderId="4" xfId="3" applyFont="1" applyBorder="1" applyAlignment="1">
      <alignment horizontal="center" vertical="center"/>
    </xf>
    <xf numFmtId="0" fontId="197" fillId="0" borderId="330" xfId="3" applyFont="1" applyBorder="1" applyAlignment="1">
      <alignment horizontal="center" vertical="center"/>
    </xf>
    <xf numFmtId="0" fontId="197" fillId="0" borderId="331" xfId="3" applyFont="1" applyBorder="1" applyAlignment="1">
      <alignment horizontal="center" vertical="center"/>
    </xf>
    <xf numFmtId="0" fontId="197" fillId="0" borderId="332" xfId="3" applyFont="1" applyBorder="1" applyAlignment="1">
      <alignment horizontal="center" vertical="center"/>
    </xf>
    <xf numFmtId="0" fontId="62" fillId="2" borderId="18" xfId="3" applyFont="1" applyFill="1" applyBorder="1" applyAlignment="1" applyProtection="1">
      <alignment horizontal="center" vertical="center"/>
      <protection locked="0"/>
    </xf>
    <xf numFmtId="0" fontId="62" fillId="2" borderId="19" xfId="3" applyFont="1" applyFill="1" applyBorder="1" applyAlignment="1" applyProtection="1">
      <alignment horizontal="center" vertical="center"/>
      <protection locked="0"/>
    </xf>
    <xf numFmtId="0" fontId="62" fillId="2" borderId="19" xfId="3" applyFont="1" applyFill="1" applyBorder="1" applyAlignment="1" applyProtection="1">
      <alignment horizontal="left" vertical="center"/>
      <protection locked="0"/>
    </xf>
    <xf numFmtId="0" fontId="62" fillId="2" borderId="197" xfId="3" applyFont="1" applyFill="1" applyBorder="1" applyAlignment="1" applyProtection="1">
      <alignment horizontal="center" vertical="center"/>
      <protection locked="0"/>
    </xf>
    <xf numFmtId="0" fontId="62" fillId="2" borderId="20" xfId="3" applyFont="1" applyFill="1" applyBorder="1" applyAlignment="1" applyProtection="1">
      <alignment horizontal="left" vertical="center"/>
      <protection locked="0"/>
    </xf>
    <xf numFmtId="0" fontId="62" fillId="2" borderId="11" xfId="3" applyFont="1" applyFill="1" applyBorder="1" applyAlignment="1" applyProtection="1">
      <alignment horizontal="center" vertical="center"/>
      <protection locked="0"/>
    </xf>
    <xf numFmtId="0" fontId="62" fillId="2" borderId="3" xfId="3" applyFont="1" applyFill="1" applyBorder="1" applyAlignment="1" applyProtection="1">
      <alignment horizontal="center" vertical="center"/>
      <protection locked="0"/>
    </xf>
    <xf numFmtId="0" fontId="62" fillId="2" borderId="3" xfId="3" applyFont="1" applyFill="1" applyBorder="1" applyAlignment="1" applyProtection="1">
      <alignment horizontal="left" vertical="center"/>
      <protection locked="0"/>
    </xf>
    <xf numFmtId="0" fontId="107" fillId="0" borderId="0" xfId="3" applyFont="1">
      <alignment vertical="center"/>
    </xf>
    <xf numFmtId="0" fontId="37" fillId="0" borderId="10" xfId="3" applyFont="1" applyBorder="1">
      <alignment vertical="center"/>
    </xf>
    <xf numFmtId="0" fontId="37" fillId="0" borderId="11" xfId="3" applyFont="1" applyBorder="1">
      <alignment vertical="center"/>
    </xf>
    <xf numFmtId="0" fontId="37" fillId="0" borderId="0" xfId="3" applyFont="1" applyAlignment="1">
      <alignment horizontal="center" vertical="center" wrapText="1" justifyLastLine="1"/>
    </xf>
    <xf numFmtId="0" fontId="36" fillId="0" borderId="362" xfId="3" applyFont="1" applyBorder="1" applyAlignment="1">
      <alignment vertical="center" wrapText="1"/>
    </xf>
    <xf numFmtId="0" fontId="36" fillId="0" borderId="10" xfId="3" applyFont="1" applyBorder="1">
      <alignment vertical="center"/>
    </xf>
    <xf numFmtId="0" fontId="36" fillId="0" borderId="11" xfId="3" applyFont="1" applyBorder="1">
      <alignment vertical="center"/>
    </xf>
    <xf numFmtId="0" fontId="151" fillId="0" borderId="362" xfId="3" applyFont="1" applyBorder="1" applyAlignment="1">
      <alignment horizontal="left" vertical="center"/>
    </xf>
    <xf numFmtId="0" fontId="151" fillId="0" borderId="354" xfId="3" applyFont="1" applyBorder="1" applyAlignment="1">
      <alignment horizontal="left" vertical="center"/>
    </xf>
    <xf numFmtId="0" fontId="151" fillId="0" borderId="353" xfId="3" applyFont="1" applyBorder="1" applyAlignment="1">
      <alignment horizontal="left" vertical="center"/>
    </xf>
    <xf numFmtId="0" fontId="47" fillId="15" borderId="330" xfId="3" applyFont="1" applyFill="1" applyBorder="1" applyAlignment="1">
      <alignment horizontal="center" vertical="center"/>
    </xf>
    <xf numFmtId="0" fontId="47" fillId="15" borderId="332" xfId="3" applyFont="1" applyFill="1" applyBorder="1" applyAlignment="1">
      <alignment horizontal="center" vertical="center"/>
    </xf>
    <xf numFmtId="0" fontId="36" fillId="15" borderId="27" xfId="3" applyFont="1" applyFill="1" applyBorder="1" applyAlignment="1">
      <alignment horizontal="center" vertical="center"/>
    </xf>
    <xf numFmtId="0" fontId="36" fillId="15" borderId="31" xfId="3" applyFont="1" applyFill="1" applyBorder="1" applyAlignment="1">
      <alignment horizontal="center" vertical="center"/>
    </xf>
    <xf numFmtId="0" fontId="36" fillId="15" borderId="28" xfId="3" applyFont="1" applyFill="1" applyBorder="1" applyAlignment="1">
      <alignment horizontal="center" vertical="center"/>
    </xf>
    <xf numFmtId="0" fontId="36" fillId="15" borderId="29" xfId="3" applyFont="1" applyFill="1" applyBorder="1" applyAlignment="1">
      <alignment horizontal="center" vertical="center"/>
    </xf>
    <xf numFmtId="0" fontId="47" fillId="15" borderId="337" xfId="3" applyFont="1" applyFill="1" applyBorder="1" applyAlignment="1">
      <alignment horizontal="center" vertical="center"/>
    </xf>
    <xf numFmtId="0" fontId="47" fillId="15" borderId="336" xfId="3" applyFont="1" applyFill="1" applyBorder="1" applyAlignment="1">
      <alignment horizontal="center" vertical="center"/>
    </xf>
    <xf numFmtId="0" fontId="47" fillId="15" borderId="360" xfId="3" applyFont="1" applyFill="1" applyBorder="1" applyAlignment="1">
      <alignment horizontal="center" vertical="center" wrapText="1"/>
    </xf>
    <xf numFmtId="0" fontId="47" fillId="15" borderId="303" xfId="3" applyFont="1" applyFill="1" applyBorder="1" applyAlignment="1">
      <alignment horizontal="center" vertical="center" wrapText="1"/>
    </xf>
    <xf numFmtId="0" fontId="62" fillId="2" borderId="3" xfId="3" applyFont="1" applyFill="1" applyBorder="1" applyProtection="1">
      <alignment vertical="center"/>
      <protection locked="0"/>
    </xf>
    <xf numFmtId="0" fontId="62" fillId="2" borderId="19" xfId="3" applyFont="1" applyFill="1" applyBorder="1" applyProtection="1">
      <alignment vertical="center"/>
      <protection locked="0"/>
    </xf>
    <xf numFmtId="0" fontId="62" fillId="2" borderId="198" xfId="3" applyFont="1" applyFill="1" applyBorder="1" applyProtection="1">
      <alignment vertical="center"/>
      <protection locked="0"/>
    </xf>
    <xf numFmtId="0" fontId="62" fillId="2" borderId="19" xfId="3" applyFont="1" applyFill="1" applyBorder="1" applyAlignment="1" applyProtection="1">
      <alignment vertical="center" shrinkToFit="1"/>
      <protection locked="0"/>
    </xf>
    <xf numFmtId="0" fontId="62" fillId="2" borderId="20" xfId="3" applyFont="1" applyFill="1" applyBorder="1" applyAlignment="1" applyProtection="1">
      <alignment vertical="center" shrinkToFit="1"/>
      <protection locked="0"/>
    </xf>
    <xf numFmtId="0" fontId="47" fillId="0" borderId="0" xfId="3" applyFont="1" applyAlignment="1">
      <alignment horizontal="left" vertical="top" wrapText="1"/>
    </xf>
    <xf numFmtId="0" fontId="205" fillId="0" borderId="362" xfId="3" applyFont="1" applyBorder="1" applyAlignment="1">
      <alignment horizontal="left" vertical="center"/>
    </xf>
    <xf numFmtId="0" fontId="151" fillId="0" borderId="215" xfId="3" applyFont="1" applyBorder="1" applyAlignment="1">
      <alignment horizontal="center" vertical="center" wrapText="1"/>
    </xf>
    <xf numFmtId="0" fontId="151" fillId="0" borderId="216" xfId="3" applyFont="1" applyBorder="1" applyAlignment="1">
      <alignment horizontal="center" vertical="center" wrapText="1"/>
    </xf>
    <xf numFmtId="0" fontId="151" fillId="0" borderId="193" xfId="3" applyFont="1" applyBorder="1" applyAlignment="1">
      <alignment horizontal="center" vertical="center" wrapText="1"/>
    </xf>
    <xf numFmtId="0" fontId="151" fillId="0" borderId="77" xfId="3" applyFont="1" applyBorder="1" applyAlignment="1">
      <alignment horizontal="center" vertical="center" wrapText="1"/>
    </xf>
    <xf numFmtId="0" fontId="25" fillId="0" borderId="0" xfId="12" applyFont="1" applyAlignment="1">
      <alignment horizontal="center" vertical="center"/>
    </xf>
    <xf numFmtId="0" fontId="25" fillId="0" borderId="0" xfId="12" applyFont="1" applyAlignment="1">
      <alignment horizontal="center" vertical="center" shrinkToFit="1"/>
    </xf>
    <xf numFmtId="0" fontId="25" fillId="0" borderId="5" xfId="12" applyFont="1" applyBorder="1" applyAlignment="1">
      <alignment horizontal="center" vertical="center"/>
    </xf>
    <xf numFmtId="0" fontId="25" fillId="0" borderId="6" xfId="12" applyFont="1" applyBorder="1" applyAlignment="1">
      <alignment horizontal="center" vertical="center"/>
    </xf>
    <xf numFmtId="0" fontId="25" fillId="0" borderId="2" xfId="12" applyFont="1" applyBorder="1" applyAlignment="1">
      <alignment horizontal="center" vertical="center"/>
    </xf>
    <xf numFmtId="0" fontId="25" fillId="0" borderId="2" xfId="12" applyFont="1" applyBorder="1" applyAlignment="1">
      <alignment horizontal="center" vertical="center" shrinkToFit="1"/>
    </xf>
    <xf numFmtId="0" fontId="25" fillId="0" borderId="5" xfId="12" applyFont="1" applyBorder="1" applyAlignment="1">
      <alignment horizontal="center" vertical="center" shrinkToFit="1"/>
    </xf>
    <xf numFmtId="0" fontId="25" fillId="0" borderId="6" xfId="12" applyFont="1" applyBorder="1" applyAlignment="1">
      <alignment horizontal="center" vertical="center" shrinkToFit="1"/>
    </xf>
    <xf numFmtId="0" fontId="136" fillId="3" borderId="200" xfId="12" applyFont="1" applyFill="1" applyBorder="1" applyAlignment="1">
      <alignment horizontal="left" vertical="center" shrinkToFit="1"/>
    </xf>
    <xf numFmtId="185" fontId="25" fillId="9" borderId="0" xfId="12" applyNumberFormat="1" applyFont="1" applyFill="1" applyAlignment="1">
      <alignment horizontal="right" vertical="center" shrinkToFit="1"/>
    </xf>
    <xf numFmtId="185" fontId="25" fillId="0" borderId="0" xfId="12" applyNumberFormat="1" applyFont="1" applyAlignment="1">
      <alignment horizontal="right" vertical="center" shrinkToFit="1"/>
    </xf>
    <xf numFmtId="0" fontId="133" fillId="0" borderId="1" xfId="20" applyFont="1" applyBorder="1" applyAlignment="1">
      <alignment horizontal="center" vertical="center"/>
    </xf>
    <xf numFmtId="0" fontId="133" fillId="6" borderId="2" xfId="20" applyFont="1" applyFill="1" applyBorder="1" applyAlignment="1" applyProtection="1">
      <alignment horizontal="center" vertical="center" shrinkToFit="1"/>
      <protection locked="0"/>
    </xf>
    <xf numFmtId="0" fontId="133" fillId="6" borderId="5" xfId="20" applyFont="1" applyFill="1" applyBorder="1" applyAlignment="1" applyProtection="1">
      <alignment horizontal="center" vertical="center" shrinkToFit="1"/>
      <protection locked="0"/>
    </xf>
    <xf numFmtId="0" fontId="133" fillId="6" borderId="6" xfId="20" applyFont="1" applyFill="1" applyBorder="1" applyAlignment="1" applyProtection="1">
      <alignment horizontal="center" vertical="center" shrinkToFit="1"/>
      <protection locked="0"/>
    </xf>
    <xf numFmtId="0" fontId="133" fillId="6" borderId="1" xfId="20" applyFont="1" applyFill="1" applyBorder="1" applyAlignment="1" applyProtection="1">
      <alignment horizontal="center" vertical="center" shrinkToFit="1"/>
      <protection locked="0"/>
    </xf>
    <xf numFmtId="0" fontId="133" fillId="0" borderId="2" xfId="20" applyFont="1" applyBorder="1" applyAlignment="1">
      <alignment horizontal="center" vertical="center"/>
    </xf>
    <xf numFmtId="0" fontId="133" fillId="0" borderId="5" xfId="20" applyFont="1" applyBorder="1" applyAlignment="1">
      <alignment horizontal="center" vertical="center"/>
    </xf>
    <xf numFmtId="0" fontId="133" fillId="0" borderId="6" xfId="20" applyFont="1" applyBorder="1" applyAlignment="1">
      <alignment horizontal="center" vertical="center"/>
    </xf>
    <xf numFmtId="0" fontId="133" fillId="6" borderId="2" xfId="20" applyFont="1" applyFill="1" applyBorder="1" applyAlignment="1">
      <alignment horizontal="center" vertical="center"/>
    </xf>
    <xf numFmtId="0" fontId="133" fillId="6" borderId="5" xfId="20" applyFont="1" applyFill="1" applyBorder="1" applyAlignment="1">
      <alignment horizontal="center" vertical="center"/>
    </xf>
    <xf numFmtId="0" fontId="133" fillId="6" borderId="6" xfId="20" applyFont="1" applyFill="1" applyBorder="1" applyAlignment="1">
      <alignment horizontal="center" vertical="center"/>
    </xf>
    <xf numFmtId="0" fontId="25" fillId="6" borderId="1" xfId="12" applyFont="1" applyFill="1" applyBorder="1" applyAlignment="1">
      <alignment horizontal="center" vertical="center"/>
    </xf>
    <xf numFmtId="0" fontId="25" fillId="0" borderId="12" xfId="12" applyFont="1" applyBorder="1" applyAlignment="1">
      <alignment horizontal="center" vertical="center" shrinkToFit="1"/>
    </xf>
    <xf numFmtId="0" fontId="25" fillId="0" borderId="7" xfId="12" applyFont="1" applyBorder="1" applyAlignment="1">
      <alignment horizontal="center" vertical="center" shrinkToFit="1"/>
    </xf>
    <xf numFmtId="0" fontId="25" fillId="0" borderId="8" xfId="12" applyFont="1" applyBorder="1" applyAlignment="1">
      <alignment horizontal="center" vertical="center" shrinkToFit="1"/>
    </xf>
    <xf numFmtId="185" fontId="25" fillId="6" borderId="2" xfId="12" applyNumberFormat="1" applyFont="1" applyFill="1" applyBorder="1" applyAlignment="1">
      <alignment horizontal="right" vertical="center" shrinkToFit="1"/>
    </xf>
    <xf numFmtId="185" fontId="25" fillId="6" borderId="5" xfId="12" applyNumberFormat="1" applyFont="1" applyFill="1" applyBorder="1" applyAlignment="1">
      <alignment horizontal="right" vertical="center" shrinkToFit="1"/>
    </xf>
    <xf numFmtId="185" fontId="25" fillId="6" borderId="6" xfId="12" applyNumberFormat="1" applyFont="1" applyFill="1" applyBorder="1" applyAlignment="1">
      <alignment horizontal="right" vertical="center" shrinkToFit="1"/>
    </xf>
    <xf numFmtId="186" fontId="25" fillId="0" borderId="0" xfId="12" applyNumberFormat="1" applyFont="1" applyAlignment="1">
      <alignment horizontal="right" vertical="center" shrinkToFit="1"/>
    </xf>
    <xf numFmtId="185" fontId="25" fillId="0" borderId="2" xfId="12" applyNumberFormat="1" applyFont="1" applyBorder="1" applyAlignment="1">
      <alignment horizontal="right" vertical="center" shrinkToFit="1"/>
    </xf>
    <xf numFmtId="185" fontId="25" fillId="0" borderId="5" xfId="12" applyNumberFormat="1" applyFont="1" applyBorder="1" applyAlignment="1">
      <alignment horizontal="right" vertical="center" shrinkToFit="1"/>
    </xf>
    <xf numFmtId="185" fontId="25" fillId="0" borderId="6" xfId="12" applyNumberFormat="1" applyFont="1" applyBorder="1" applyAlignment="1">
      <alignment horizontal="right" vertical="center" shrinkToFit="1"/>
    </xf>
    <xf numFmtId="186" fontId="25" fillId="0" borderId="13" xfId="12" applyNumberFormat="1" applyFont="1" applyBorder="1" applyAlignment="1">
      <alignment horizontal="right" vertical="center" shrinkToFit="1"/>
    </xf>
    <xf numFmtId="186" fontId="25" fillId="0" borderId="14" xfId="12" applyNumberFormat="1" applyFont="1" applyBorder="1" applyAlignment="1">
      <alignment horizontal="right" vertical="center" shrinkToFit="1"/>
    </xf>
    <xf numFmtId="186" fontId="25" fillId="0" borderId="15" xfId="12" applyNumberFormat="1" applyFont="1" applyBorder="1" applyAlignment="1">
      <alignment horizontal="right" vertical="center" shrinkToFit="1"/>
    </xf>
    <xf numFmtId="0" fontId="10" fillId="0" borderId="0" xfId="12" applyFont="1" applyAlignment="1">
      <alignment horizontal="center" vertical="center" wrapText="1"/>
    </xf>
    <xf numFmtId="185" fontId="25" fillId="0" borderId="0" xfId="12" applyNumberFormat="1" applyFont="1" applyAlignment="1">
      <alignment horizontal="center" vertical="center"/>
    </xf>
    <xf numFmtId="187" fontId="25" fillId="0" borderId="0" xfId="12" applyNumberFormat="1" applyFont="1" applyAlignment="1">
      <alignment horizontal="center" vertical="center"/>
    </xf>
    <xf numFmtId="0" fontId="25" fillId="0" borderId="0" xfId="12" applyFont="1" applyAlignment="1">
      <alignment horizontal="left" vertical="center"/>
    </xf>
    <xf numFmtId="0" fontId="12" fillId="0" borderId="0" xfId="12" applyFont="1" applyAlignment="1">
      <alignment horizontal="center" vertical="center" wrapText="1"/>
    </xf>
    <xf numFmtId="0" fontId="25" fillId="6" borderId="2" xfId="12" applyFont="1" applyFill="1" applyBorder="1" applyAlignment="1">
      <alignment horizontal="center" vertical="center"/>
    </xf>
    <xf numFmtId="0" fontId="25" fillId="6" borderId="5" xfId="12" applyFont="1" applyFill="1" applyBorder="1" applyAlignment="1">
      <alignment horizontal="center" vertical="center"/>
    </xf>
    <xf numFmtId="0" fontId="25" fillId="0" borderId="2" xfId="12" applyFont="1" applyBorder="1" applyAlignment="1">
      <alignment horizontal="left" vertical="center"/>
    </xf>
    <xf numFmtId="0" fontId="25" fillId="0" borderId="5" xfId="12" applyFont="1" applyBorder="1" applyAlignment="1">
      <alignment horizontal="left" vertical="center"/>
    </xf>
    <xf numFmtId="0" fontId="25" fillId="0" borderId="6" xfId="12" applyFont="1" applyBorder="1" applyAlignment="1">
      <alignment horizontal="left" vertical="center"/>
    </xf>
    <xf numFmtId="0" fontId="10" fillId="0" borderId="12" xfId="12" applyFont="1" applyBorder="1" applyAlignment="1">
      <alignment horizontal="center" vertical="center" wrapText="1"/>
    </xf>
    <xf numFmtId="0" fontId="10" fillId="0" borderId="7" xfId="12" applyFont="1" applyBorder="1" applyAlignment="1">
      <alignment horizontal="center" vertical="center" wrapText="1"/>
    </xf>
    <xf numFmtId="0" fontId="10" fillId="0" borderId="8" xfId="12" applyFont="1" applyBorder="1" applyAlignment="1">
      <alignment horizontal="center" vertical="center" wrapText="1"/>
    </xf>
    <xf numFmtId="0" fontId="10" fillId="0" borderId="11" xfId="12" applyFont="1" applyBorder="1" applyAlignment="1">
      <alignment horizontal="center" vertical="center" wrapText="1"/>
    </xf>
    <xf numFmtId="0" fontId="10" fillId="0" borderId="3" xfId="12" applyFont="1" applyBorder="1" applyAlignment="1">
      <alignment horizontal="center" vertical="center" wrapText="1"/>
    </xf>
    <xf numFmtId="0" fontId="10" fillId="0" borderId="4" xfId="12" applyFont="1" applyBorder="1" applyAlignment="1">
      <alignment horizontal="center" vertical="center" wrapText="1"/>
    </xf>
    <xf numFmtId="0" fontId="136" fillId="0" borderId="0" xfId="12" applyFont="1" applyAlignment="1">
      <alignment horizontal="center" vertical="center"/>
    </xf>
    <xf numFmtId="185" fontId="136" fillId="0" borderId="0" xfId="12" applyNumberFormat="1" applyFont="1" applyAlignment="1">
      <alignment horizontal="center" vertical="center"/>
    </xf>
    <xf numFmtId="1" fontId="136" fillId="0" borderId="0" xfId="12" applyNumberFormat="1" applyFont="1" applyAlignment="1">
      <alignment horizontal="center" vertical="center"/>
    </xf>
    <xf numFmtId="0" fontId="25" fillId="6" borderId="6" xfId="12" applyFont="1" applyFill="1" applyBorder="1" applyAlignment="1">
      <alignment horizontal="center" vertical="center"/>
    </xf>
    <xf numFmtId="0" fontId="12" fillId="0" borderId="2" xfId="12" applyFont="1" applyBorder="1" applyAlignment="1">
      <alignment horizontal="center" vertical="center" wrapText="1"/>
    </xf>
    <xf numFmtId="0" fontId="12" fillId="0" borderId="5" xfId="12" applyFont="1" applyBorder="1" applyAlignment="1">
      <alignment horizontal="center" vertical="center" wrapText="1"/>
    </xf>
    <xf numFmtId="0" fontId="12" fillId="0" borderId="6" xfId="12" applyFont="1" applyBorder="1" applyAlignment="1">
      <alignment horizontal="center" vertical="center" wrapText="1"/>
    </xf>
    <xf numFmtId="185" fontId="132" fillId="0" borderId="2" xfId="12" applyNumberFormat="1" applyFont="1" applyBorder="1" applyAlignment="1">
      <alignment horizontal="center" vertical="center"/>
    </xf>
    <xf numFmtId="185" fontId="132" fillId="0" borderId="5" xfId="12" applyNumberFormat="1" applyFont="1" applyBorder="1" applyAlignment="1">
      <alignment horizontal="center" vertical="center"/>
    </xf>
    <xf numFmtId="185" fontId="132" fillId="0" borderId="6" xfId="12" applyNumberFormat="1" applyFont="1" applyBorder="1" applyAlignment="1">
      <alignment horizontal="center" vertical="center"/>
    </xf>
    <xf numFmtId="187" fontId="25" fillId="0" borderId="2" xfId="12" applyNumberFormat="1" applyFont="1" applyBorder="1" applyAlignment="1">
      <alignment horizontal="center" vertical="center"/>
    </xf>
    <xf numFmtId="187" fontId="25" fillId="0" borderId="5" xfId="12" applyNumberFormat="1" applyFont="1" applyBorder="1" applyAlignment="1">
      <alignment horizontal="center" vertical="center"/>
    </xf>
    <xf numFmtId="187" fontId="25" fillId="0" borderId="6" xfId="12" applyNumberFormat="1" applyFont="1" applyBorder="1" applyAlignment="1">
      <alignment horizontal="center" vertical="center"/>
    </xf>
    <xf numFmtId="185" fontId="25" fillId="0" borderId="2" xfId="12" applyNumberFormat="1" applyFont="1" applyBorder="1" applyAlignment="1">
      <alignment horizontal="center" vertical="center"/>
    </xf>
    <xf numFmtId="185" fontId="25" fillId="0" borderId="5" xfId="12" applyNumberFormat="1" applyFont="1" applyBorder="1" applyAlignment="1">
      <alignment horizontal="center" vertical="center"/>
    </xf>
    <xf numFmtId="185" fontId="25" fillId="0" borderId="6" xfId="12" applyNumberFormat="1" applyFont="1" applyBorder="1" applyAlignment="1">
      <alignment horizontal="center" vertical="center"/>
    </xf>
    <xf numFmtId="187" fontId="25" fillId="0" borderId="1" xfId="12" applyNumberFormat="1" applyFont="1" applyBorder="1" applyAlignment="1">
      <alignment horizontal="center" vertical="center"/>
    </xf>
    <xf numFmtId="0" fontId="136" fillId="10" borderId="2" xfId="12" applyFont="1" applyFill="1" applyBorder="1" applyAlignment="1">
      <alignment horizontal="center" vertical="center"/>
    </xf>
    <xf numFmtId="0" fontId="136" fillId="10" borderId="5" xfId="12" applyFont="1" applyFill="1" applyBorder="1" applyAlignment="1">
      <alignment horizontal="center" vertical="center"/>
    </xf>
    <xf numFmtId="0" fontId="136" fillId="10" borderId="6" xfId="12" applyFont="1" applyFill="1" applyBorder="1" applyAlignment="1">
      <alignment horizontal="center" vertical="center"/>
    </xf>
    <xf numFmtId="1" fontId="25" fillId="0" borderId="0" xfId="12" applyNumberFormat="1" applyFont="1" applyAlignment="1">
      <alignment horizontal="center" vertical="center"/>
    </xf>
    <xf numFmtId="185" fontId="136" fillId="10" borderId="2" xfId="12" applyNumberFormat="1" applyFont="1" applyFill="1" applyBorder="1" applyAlignment="1">
      <alignment horizontal="center" vertical="center"/>
    </xf>
    <xf numFmtId="185" fontId="136" fillId="10" borderId="5" xfId="12" applyNumberFormat="1" applyFont="1" applyFill="1" applyBorder="1" applyAlignment="1">
      <alignment horizontal="center" vertical="center"/>
    </xf>
    <xf numFmtId="185" fontId="136" fillId="10" borderId="6" xfId="12" applyNumberFormat="1" applyFont="1" applyFill="1" applyBorder="1" applyAlignment="1">
      <alignment horizontal="center" vertical="center"/>
    </xf>
    <xf numFmtId="1" fontId="136" fillId="10" borderId="1" xfId="12" applyNumberFormat="1" applyFont="1" applyFill="1" applyBorder="1" applyAlignment="1">
      <alignment horizontal="center" vertical="center"/>
    </xf>
    <xf numFmtId="0" fontId="25" fillId="0" borderId="206" xfId="12" applyFont="1" applyBorder="1" applyAlignment="1">
      <alignment horizontal="left" vertical="center" wrapText="1"/>
    </xf>
    <xf numFmtId="0" fontId="25" fillId="0" borderId="207" xfId="12" applyFont="1" applyBorder="1" applyAlignment="1">
      <alignment horizontal="left" vertical="center" wrapText="1"/>
    </xf>
    <xf numFmtId="0" fontId="25" fillId="0" borderId="0" xfId="12" applyFont="1" applyAlignment="1">
      <alignment horizontal="left" vertical="center" wrapText="1"/>
    </xf>
    <xf numFmtId="0" fontId="25" fillId="0" borderId="9" xfId="12" applyFont="1" applyBorder="1" applyAlignment="1">
      <alignment horizontal="left" vertical="center" wrapText="1"/>
    </xf>
    <xf numFmtId="0" fontId="25" fillId="0" borderId="3" xfId="12" applyFont="1" applyBorder="1" applyAlignment="1">
      <alignment horizontal="left" vertical="center" wrapText="1"/>
    </xf>
    <xf numFmtId="0" fontId="25" fillId="0" borderId="4" xfId="12" applyFont="1" applyBorder="1" applyAlignment="1">
      <alignment horizontal="left" vertical="center" wrapText="1"/>
    </xf>
    <xf numFmtId="0" fontId="25" fillId="11" borderId="206" xfId="12" applyFont="1" applyFill="1" applyBorder="1" applyAlignment="1">
      <alignment horizontal="center" vertical="center" shrinkToFit="1"/>
    </xf>
    <xf numFmtId="0" fontId="25" fillId="12" borderId="206" xfId="12" applyFont="1" applyFill="1" applyBorder="1" applyAlignment="1">
      <alignment horizontal="center" vertical="center"/>
    </xf>
    <xf numFmtId="188" fontId="9" fillId="0" borderId="1" xfId="12" applyNumberFormat="1" applyFont="1" applyBorder="1" applyAlignment="1">
      <alignment horizontal="center" vertical="center"/>
    </xf>
    <xf numFmtId="0" fontId="136" fillId="10" borderId="1" xfId="12" applyFont="1" applyFill="1" applyBorder="1" applyAlignment="1">
      <alignment horizontal="center" vertical="center"/>
    </xf>
    <xf numFmtId="191" fontId="9" fillId="0" borderId="1" xfId="12" applyNumberFormat="1" applyFont="1" applyBorder="1" applyAlignment="1">
      <alignment horizontal="center" vertical="center"/>
    </xf>
    <xf numFmtId="191" fontId="9" fillId="0" borderId="2" xfId="12" applyNumberFormat="1" applyFont="1" applyBorder="1" applyAlignment="1">
      <alignment horizontal="center" vertical="center"/>
    </xf>
    <xf numFmtId="191" fontId="9" fillId="0" borderId="5" xfId="12" applyNumberFormat="1" applyFont="1" applyBorder="1" applyAlignment="1">
      <alignment horizontal="center" vertical="center"/>
    </xf>
    <xf numFmtId="191" fontId="9" fillId="0" borderId="6" xfId="12" applyNumberFormat="1" applyFont="1" applyBorder="1" applyAlignment="1">
      <alignment horizontal="center" vertical="center"/>
    </xf>
    <xf numFmtId="188" fontId="9" fillId="0" borderId="2" xfId="12" applyNumberFormat="1" applyFont="1" applyBorder="1" applyAlignment="1">
      <alignment horizontal="center" vertical="center"/>
    </xf>
    <xf numFmtId="188" fontId="9" fillId="0" borderId="5" xfId="12" applyNumberFormat="1" applyFont="1" applyBorder="1" applyAlignment="1">
      <alignment horizontal="center" vertical="center"/>
    </xf>
    <xf numFmtId="188" fontId="9" fillId="0" borderId="6" xfId="12" applyNumberFormat="1" applyFont="1" applyBorder="1" applyAlignment="1">
      <alignment horizontal="center" vertical="center"/>
    </xf>
    <xf numFmtId="188" fontId="9" fillId="0" borderId="132" xfId="12" applyNumberFormat="1" applyFont="1" applyBorder="1" applyAlignment="1">
      <alignment horizontal="center" vertical="center"/>
    </xf>
    <xf numFmtId="192" fontId="9" fillId="0" borderId="132" xfId="12" applyNumberFormat="1" applyFont="1" applyBorder="1" applyAlignment="1">
      <alignment horizontal="center" vertical="center"/>
    </xf>
    <xf numFmtId="189" fontId="9" fillId="0" borderId="133" xfId="12" applyNumberFormat="1" applyFont="1" applyBorder="1" applyAlignment="1">
      <alignment horizontal="center" vertical="center"/>
    </xf>
    <xf numFmtId="189" fontId="9" fillId="0" borderId="183" xfId="12" applyNumberFormat="1" applyFont="1" applyBorder="1" applyAlignment="1">
      <alignment horizontal="center" vertical="center"/>
    </xf>
    <xf numFmtId="189" fontId="9" fillId="0" borderId="184" xfId="12" applyNumberFormat="1" applyFont="1" applyBorder="1" applyAlignment="1">
      <alignment horizontal="center" vertical="center"/>
    </xf>
    <xf numFmtId="191" fontId="9" fillId="0" borderId="132" xfId="12" applyNumberFormat="1" applyFont="1" applyBorder="1" applyAlignment="1">
      <alignment horizontal="center" vertical="center"/>
    </xf>
    <xf numFmtId="188" fontId="9" fillId="0" borderId="49" xfId="12" applyNumberFormat="1" applyFont="1" applyBorder="1" applyAlignment="1">
      <alignment horizontal="center" vertical="center" wrapText="1"/>
    </xf>
    <xf numFmtId="188" fontId="9" fillId="0" borderId="49" xfId="12" applyNumberFormat="1" applyFont="1" applyBorder="1" applyAlignment="1">
      <alignment horizontal="center" vertical="center"/>
    </xf>
    <xf numFmtId="191" fontId="9" fillId="0" borderId="49" xfId="12" applyNumberFormat="1" applyFont="1" applyBorder="1" applyAlignment="1">
      <alignment horizontal="center" vertical="center"/>
    </xf>
    <xf numFmtId="193" fontId="9" fillId="0" borderId="49" xfId="12" applyNumberFormat="1" applyFont="1" applyBorder="1" applyAlignment="1">
      <alignment horizontal="center" vertical="center"/>
    </xf>
    <xf numFmtId="49" fontId="141" fillId="0" borderId="2" xfId="12" applyNumberFormat="1" applyFont="1" applyBorder="1" applyAlignment="1">
      <alignment horizontal="center" vertical="center"/>
    </xf>
    <xf numFmtId="49" fontId="141" fillId="0" borderId="5" xfId="12" applyNumberFormat="1" applyFont="1" applyBorder="1" applyAlignment="1">
      <alignment horizontal="center" vertical="center"/>
    </xf>
    <xf numFmtId="49" fontId="141" fillId="0" borderId="6" xfId="12" applyNumberFormat="1" applyFont="1" applyBorder="1" applyAlignment="1">
      <alignment horizontal="center" vertical="center"/>
    </xf>
    <xf numFmtId="0" fontId="142" fillId="0" borderId="2" xfId="20" applyFont="1" applyBorder="1" applyAlignment="1">
      <alignment horizontal="center" vertical="center" shrinkToFit="1"/>
    </xf>
    <xf numFmtId="0" fontId="142" fillId="0" borderId="5" xfId="20" applyFont="1" applyBorder="1" applyAlignment="1">
      <alignment horizontal="center" vertical="center" shrinkToFit="1"/>
    </xf>
    <xf numFmtId="0" fontId="142" fillId="0" borderId="6" xfId="20" applyFont="1" applyBorder="1" applyAlignment="1">
      <alignment horizontal="center" vertical="center" shrinkToFit="1"/>
    </xf>
    <xf numFmtId="0" fontId="25" fillId="0" borderId="39" xfId="12" applyFont="1" applyBorder="1" applyAlignment="1">
      <alignment horizontal="center" vertical="center"/>
    </xf>
    <xf numFmtId="0" fontId="25" fillId="0" borderId="43" xfId="12" applyFont="1" applyBorder="1" applyAlignment="1">
      <alignment horizontal="center" vertical="center"/>
    </xf>
    <xf numFmtId="0" fontId="25" fillId="0" borderId="40" xfId="12" applyFont="1" applyBorder="1" applyAlignment="1">
      <alignment horizontal="center" vertical="center"/>
    </xf>
    <xf numFmtId="0" fontId="25" fillId="0" borderId="41" xfId="12" applyFont="1" applyBorder="1" applyAlignment="1">
      <alignment horizontal="center" vertical="center"/>
    </xf>
    <xf numFmtId="0" fontId="25" fillId="0" borderId="9" xfId="12" applyFont="1" applyBorder="1" applyAlignment="1">
      <alignment horizontal="center" vertical="center"/>
    </xf>
    <xf numFmtId="0" fontId="25" fillId="0" borderId="42" xfId="12" applyFont="1" applyBorder="1" applyAlignment="1">
      <alignment horizontal="center" vertical="center" wrapText="1"/>
    </xf>
    <xf numFmtId="0" fontId="25" fillId="0" borderId="40" xfId="12" applyFont="1" applyBorder="1" applyAlignment="1">
      <alignment horizontal="center" vertical="center" wrapText="1"/>
    </xf>
    <xf numFmtId="0" fontId="25" fillId="0" borderId="41" xfId="12" applyFont="1" applyBorder="1" applyAlignment="1">
      <alignment horizontal="center" vertical="center" wrapText="1"/>
    </xf>
    <xf numFmtId="0" fontId="25" fillId="0" borderId="10" xfId="12" applyFont="1" applyBorder="1" applyAlignment="1">
      <alignment horizontal="center" vertical="center" wrapText="1"/>
    </xf>
    <xf numFmtId="0" fontId="25" fillId="0" borderId="0" xfId="12" applyFont="1" applyAlignment="1">
      <alignment horizontal="center" vertical="center" wrapText="1"/>
    </xf>
    <xf numFmtId="0" fontId="25" fillId="0" borderId="9" xfId="12" applyFont="1" applyBorder="1" applyAlignment="1">
      <alignment horizontal="center" vertical="center" wrapText="1"/>
    </xf>
    <xf numFmtId="0" fontId="25" fillId="0" borderId="42" xfId="12" applyFont="1" applyBorder="1" applyAlignment="1">
      <alignment horizontal="center" vertical="center"/>
    </xf>
    <xf numFmtId="0" fontId="25" fillId="0" borderId="149" xfId="12" applyFont="1" applyBorder="1" applyAlignment="1">
      <alignment horizontal="center" vertical="center"/>
    </xf>
    <xf numFmtId="0" fontId="25" fillId="0" borderId="78" xfId="12" applyFont="1" applyBorder="1" applyAlignment="1">
      <alignment horizontal="center" vertical="center"/>
    </xf>
    <xf numFmtId="0" fontId="25" fillId="0" borderId="26" xfId="12" applyFont="1" applyBorder="1" applyAlignment="1">
      <alignment horizontal="center" vertical="center"/>
    </xf>
    <xf numFmtId="0" fontId="25" fillId="0" borderId="159" xfId="12" applyFont="1" applyBorder="1" applyAlignment="1">
      <alignment horizontal="center" vertical="center"/>
    </xf>
    <xf numFmtId="0" fontId="25" fillId="0" borderId="73" xfId="12" applyFont="1" applyBorder="1" applyAlignment="1">
      <alignment horizontal="center" vertical="center"/>
    </xf>
    <xf numFmtId="0" fontId="25" fillId="0" borderId="75" xfId="12" applyFont="1" applyBorder="1" applyAlignment="1">
      <alignment horizontal="center" vertical="center"/>
    </xf>
    <xf numFmtId="0" fontId="25" fillId="0" borderId="10" xfId="12" applyFont="1" applyBorder="1" applyAlignment="1">
      <alignment horizontal="center" vertical="center"/>
    </xf>
    <xf numFmtId="0" fontId="25" fillId="0" borderId="157" xfId="12" applyFont="1" applyBorder="1" applyAlignment="1">
      <alignment horizontal="center" vertical="center"/>
    </xf>
    <xf numFmtId="0" fontId="9" fillId="0" borderId="82" xfId="12" applyFont="1" applyBorder="1" applyAlignment="1">
      <alignment horizontal="center" vertical="center" textRotation="255"/>
    </xf>
    <xf numFmtId="0" fontId="9" fillId="0" borderId="85" xfId="12" applyFont="1" applyBorder="1" applyAlignment="1">
      <alignment horizontal="center" vertical="center" textRotation="255"/>
    </xf>
    <xf numFmtId="0" fontId="9" fillId="0" borderId="158" xfId="12" applyFont="1" applyBorder="1" applyAlignment="1">
      <alignment horizontal="center" vertical="center" textRotation="255"/>
    </xf>
    <xf numFmtId="0" fontId="143" fillId="6" borderId="211" xfId="12" applyFont="1" applyFill="1" applyBorder="1" applyAlignment="1">
      <alignment horizontal="center" vertical="center" shrinkToFit="1"/>
    </xf>
    <xf numFmtId="0" fontId="143" fillId="6" borderId="212" xfId="12" applyFont="1" applyFill="1" applyBorder="1" applyAlignment="1">
      <alignment horizontal="center" vertical="center" shrinkToFit="1"/>
    </xf>
    <xf numFmtId="0" fontId="143" fillId="6" borderId="213" xfId="12" applyFont="1" applyFill="1" applyBorder="1" applyAlignment="1">
      <alignment horizontal="center" vertical="center" shrinkToFit="1"/>
    </xf>
    <xf numFmtId="0" fontId="143" fillId="6" borderId="213" xfId="12" applyFont="1" applyFill="1" applyBorder="1" applyAlignment="1">
      <alignment horizontal="center" vertical="center"/>
    </xf>
    <xf numFmtId="0" fontId="143" fillId="6" borderId="211" xfId="12" applyFont="1" applyFill="1" applyBorder="1" applyAlignment="1">
      <alignment horizontal="center" vertical="center"/>
    </xf>
    <xf numFmtId="0" fontId="143" fillId="6" borderId="81" xfId="12" applyFont="1" applyFill="1" applyBorder="1" applyAlignment="1">
      <alignment horizontal="center" vertical="center"/>
    </xf>
    <xf numFmtId="0" fontId="143" fillId="0" borderId="211" xfId="12" applyFont="1" applyBorder="1" applyAlignment="1">
      <alignment horizontal="center" vertical="center"/>
    </xf>
    <xf numFmtId="0" fontId="143" fillId="0" borderId="212" xfId="12" applyFont="1" applyBorder="1" applyAlignment="1">
      <alignment horizontal="center" vertical="center"/>
    </xf>
    <xf numFmtId="194" fontId="143" fillId="0" borderId="213" xfId="12" applyNumberFormat="1" applyFont="1" applyBorder="1" applyAlignment="1">
      <alignment horizontal="center" vertical="center"/>
    </xf>
    <xf numFmtId="194" fontId="143" fillId="0" borderId="211" xfId="12" applyNumberFormat="1" applyFont="1" applyBorder="1" applyAlignment="1">
      <alignment horizontal="center" vertical="center"/>
    </xf>
    <xf numFmtId="194" fontId="143" fillId="0" borderId="212" xfId="12" applyNumberFormat="1" applyFont="1" applyBorder="1" applyAlignment="1">
      <alignment horizontal="center" vertical="center"/>
    </xf>
    <xf numFmtId="181" fontId="25" fillId="0" borderId="217" xfId="12" applyNumberFormat="1" applyFont="1" applyBorder="1" applyAlignment="1">
      <alignment horizontal="center" vertical="center"/>
    </xf>
    <xf numFmtId="181" fontId="25" fillId="0" borderId="218" xfId="12" applyNumberFormat="1" applyFont="1" applyBorder="1" applyAlignment="1">
      <alignment horizontal="center" vertical="center"/>
    </xf>
    <xf numFmtId="0" fontId="143" fillId="0" borderId="5" xfId="12" applyFont="1" applyBorder="1" applyAlignment="1">
      <alignment horizontal="center" vertical="center"/>
    </xf>
    <xf numFmtId="0" fontId="143" fillId="0" borderId="6" xfId="12" applyFont="1" applyBorder="1" applyAlignment="1">
      <alignment horizontal="center" vertical="center"/>
    </xf>
    <xf numFmtId="194" fontId="143" fillId="0" borderId="2" xfId="12" applyNumberFormat="1" applyFont="1" applyBorder="1" applyAlignment="1">
      <alignment horizontal="center" vertical="center"/>
    </xf>
    <xf numFmtId="194" fontId="143" fillId="0" borderId="5" xfId="12" applyNumberFormat="1" applyFont="1" applyBorder="1" applyAlignment="1">
      <alignment horizontal="center" vertical="center"/>
    </xf>
    <xf numFmtId="194" fontId="143" fillId="0" borderId="6" xfId="12" applyNumberFormat="1" applyFont="1" applyBorder="1" applyAlignment="1">
      <alignment horizontal="center" vertical="center"/>
    </xf>
    <xf numFmtId="194" fontId="143" fillId="0" borderId="13" xfId="12" applyNumberFormat="1" applyFont="1" applyBorder="1" applyAlignment="1">
      <alignment horizontal="center" vertical="center" shrinkToFit="1"/>
    </xf>
    <xf numFmtId="194" fontId="143" fillId="0" borderId="14" xfId="12" applyNumberFormat="1" applyFont="1" applyBorder="1" applyAlignment="1">
      <alignment horizontal="center" vertical="center" shrinkToFit="1"/>
    </xf>
    <xf numFmtId="194" fontId="143" fillId="0" borderId="15" xfId="12" applyNumberFormat="1" applyFont="1" applyBorder="1" applyAlignment="1">
      <alignment horizontal="center" vertical="center" shrinkToFit="1"/>
    </xf>
    <xf numFmtId="0" fontId="143" fillId="6" borderId="206" xfId="12" applyFont="1" applyFill="1" applyBorder="1" applyAlignment="1">
      <alignment horizontal="center" vertical="center" shrinkToFit="1"/>
    </xf>
    <xf numFmtId="0" fontId="143" fillId="6" borderId="207" xfId="12" applyFont="1" applyFill="1" applyBorder="1" applyAlignment="1">
      <alignment horizontal="center" vertical="center" shrinkToFit="1"/>
    </xf>
    <xf numFmtId="0" fontId="143" fillId="6" borderId="205" xfId="12" applyFont="1" applyFill="1" applyBorder="1" applyAlignment="1">
      <alignment horizontal="center" vertical="center" shrinkToFit="1"/>
    </xf>
    <xf numFmtId="0" fontId="143" fillId="6" borderId="2" xfId="12" applyFont="1" applyFill="1" applyBorder="1" applyAlignment="1">
      <alignment horizontal="center" vertical="center"/>
    </xf>
    <xf numFmtId="0" fontId="143" fillId="6" borderId="5" xfId="12" applyFont="1" applyFill="1" applyBorder="1" applyAlignment="1">
      <alignment horizontal="center" vertical="center"/>
    </xf>
    <xf numFmtId="0" fontId="143" fillId="6" borderId="33" xfId="12" applyFont="1" applyFill="1" applyBorder="1" applyAlignment="1">
      <alignment horizontal="center" vertical="center"/>
    </xf>
    <xf numFmtId="0" fontId="143" fillId="0" borderId="206" xfId="12" applyFont="1" applyBorder="1" applyAlignment="1">
      <alignment horizontal="center" vertical="center"/>
    </xf>
    <xf numFmtId="0" fontId="143" fillId="0" borderId="207" xfId="12" applyFont="1" applyBorder="1" applyAlignment="1">
      <alignment horizontal="center" vertical="center"/>
    </xf>
    <xf numFmtId="194" fontId="143" fillId="0" borderId="205" xfId="12" applyNumberFormat="1" applyFont="1" applyBorder="1" applyAlignment="1">
      <alignment horizontal="center" vertical="center"/>
    </xf>
    <xf numFmtId="194" fontId="143" fillId="0" borderId="206" xfId="12" applyNumberFormat="1" applyFont="1" applyBorder="1" applyAlignment="1">
      <alignment horizontal="center" vertical="center"/>
    </xf>
    <xf numFmtId="194" fontId="143" fillId="0" borderId="207" xfId="12" applyNumberFormat="1" applyFont="1" applyBorder="1" applyAlignment="1">
      <alignment horizontal="center" vertical="center"/>
    </xf>
    <xf numFmtId="194" fontId="143" fillId="0" borderId="222" xfId="12" applyNumberFormat="1" applyFont="1" applyBorder="1" applyAlignment="1">
      <alignment horizontal="center" vertical="center" shrinkToFit="1"/>
    </xf>
    <xf numFmtId="194" fontId="143" fillId="0" borderId="223" xfId="12" applyNumberFormat="1" applyFont="1" applyBorder="1" applyAlignment="1">
      <alignment horizontal="center" vertical="center" shrinkToFit="1"/>
    </xf>
    <xf numFmtId="194" fontId="143" fillId="0" borderId="224" xfId="12" applyNumberFormat="1" applyFont="1" applyBorder="1" applyAlignment="1">
      <alignment horizontal="center" vertical="center" shrinkToFit="1"/>
    </xf>
    <xf numFmtId="0" fontId="143" fillId="6" borderId="34" xfId="12" applyFont="1" applyFill="1" applyBorder="1" applyAlignment="1">
      <alignment horizontal="center" vertical="center" shrinkToFit="1"/>
    </xf>
    <xf numFmtId="0" fontId="143" fillId="6" borderId="1" xfId="12" applyFont="1" applyFill="1" applyBorder="1" applyAlignment="1">
      <alignment horizontal="center" vertical="center" shrinkToFit="1"/>
    </xf>
    <xf numFmtId="0" fontId="25" fillId="0" borderId="213" xfId="12" applyFont="1" applyBorder="1" applyAlignment="1">
      <alignment horizontal="center" vertical="center" shrinkToFit="1"/>
    </xf>
    <xf numFmtId="0" fontId="25" fillId="0" borderId="211" xfId="12" applyFont="1" applyBorder="1" applyAlignment="1">
      <alignment horizontal="center" vertical="center" shrinkToFit="1"/>
    </xf>
    <xf numFmtId="0" fontId="25" fillId="0" borderId="81" xfId="12" applyFont="1" applyBorder="1" applyAlignment="1">
      <alignment horizontal="center" vertical="center" shrinkToFit="1"/>
    </xf>
    <xf numFmtId="0" fontId="10" fillId="0" borderId="160" xfId="12" applyFont="1" applyBorder="1" applyAlignment="1">
      <alignment horizontal="center" vertical="center" textRotation="255" wrapText="1"/>
    </xf>
    <xf numFmtId="0" fontId="10" fillId="0" borderId="161" xfId="12" applyFont="1" applyBorder="1" applyAlignment="1">
      <alignment horizontal="center" vertical="center" textRotation="255"/>
    </xf>
    <xf numFmtId="0" fontId="143" fillId="6" borderId="28" xfId="12" applyFont="1" applyFill="1" applyBorder="1" applyAlignment="1">
      <alignment horizontal="center" vertical="center" shrinkToFit="1"/>
    </xf>
    <xf numFmtId="0" fontId="143" fillId="6" borderId="29" xfId="12" applyFont="1" applyFill="1" applyBorder="1" applyAlignment="1">
      <alignment horizontal="center" vertical="center" shrinkToFit="1"/>
    </xf>
    <xf numFmtId="0" fontId="143" fillId="6" borderId="30" xfId="12" applyFont="1" applyFill="1" applyBorder="1" applyAlignment="1">
      <alignment horizontal="center" vertical="center" shrinkToFit="1"/>
    </xf>
    <xf numFmtId="0" fontId="143" fillId="6" borderId="30" xfId="12" applyFont="1" applyFill="1" applyBorder="1" applyAlignment="1">
      <alignment horizontal="center" vertical="center"/>
    </xf>
    <xf numFmtId="0" fontId="143" fillId="6" borderId="28" xfId="12" applyFont="1" applyFill="1" applyBorder="1" applyAlignment="1">
      <alignment horizontal="center" vertical="center"/>
    </xf>
    <xf numFmtId="0" fontId="143" fillId="6" borderId="31" xfId="12" applyFont="1" applyFill="1" applyBorder="1" applyAlignment="1">
      <alignment horizontal="center" vertical="center"/>
    </xf>
    <xf numFmtId="0" fontId="143" fillId="0" borderId="28" xfId="12" applyFont="1" applyBorder="1" applyAlignment="1">
      <alignment horizontal="center" vertical="center"/>
    </xf>
    <xf numFmtId="0" fontId="143" fillId="0" borderId="29" xfId="12" applyFont="1" applyBorder="1" applyAlignment="1">
      <alignment horizontal="center" vertical="center"/>
    </xf>
    <xf numFmtId="194" fontId="143" fillId="0" borderId="30" xfId="12" applyNumberFormat="1" applyFont="1" applyBorder="1" applyAlignment="1">
      <alignment horizontal="center" vertical="center"/>
    </xf>
    <xf numFmtId="194" fontId="143" fillId="0" borderId="28" xfId="12" applyNumberFormat="1" applyFont="1" applyBorder="1" applyAlignment="1">
      <alignment horizontal="center" vertical="center"/>
    </xf>
    <xf numFmtId="194" fontId="143" fillId="0" borderId="29" xfId="12" applyNumberFormat="1" applyFont="1" applyBorder="1" applyAlignment="1">
      <alignment horizontal="center" vertical="center"/>
    </xf>
    <xf numFmtId="194" fontId="143" fillId="0" borderId="219" xfId="12" applyNumberFormat="1" applyFont="1" applyBorder="1" applyAlignment="1">
      <alignment horizontal="center" vertical="center" shrinkToFit="1"/>
    </xf>
    <xf numFmtId="194" fontId="143" fillId="0" borderId="220" xfId="12" applyNumberFormat="1" applyFont="1" applyBorder="1" applyAlignment="1">
      <alignment horizontal="center" vertical="center" shrinkToFit="1"/>
    </xf>
    <xf numFmtId="194" fontId="143" fillId="0" borderId="221" xfId="12" applyNumberFormat="1" applyFont="1" applyBorder="1" applyAlignment="1">
      <alignment horizontal="center" vertical="center" shrinkToFit="1"/>
    </xf>
    <xf numFmtId="0" fontId="25" fillId="0" borderId="30" xfId="12" applyFont="1" applyBorder="1" applyAlignment="1">
      <alignment horizontal="center" vertical="center" shrinkToFit="1"/>
    </xf>
    <xf numFmtId="0" fontId="25" fillId="0" borderId="28" xfId="12" applyFont="1" applyBorder="1" applyAlignment="1">
      <alignment horizontal="center" vertical="center" shrinkToFit="1"/>
    </xf>
    <xf numFmtId="0" fontId="25" fillId="0" borderId="31" xfId="12" applyFont="1" applyBorder="1" applyAlignment="1">
      <alignment horizontal="center" vertical="center" shrinkToFit="1"/>
    </xf>
    <xf numFmtId="0" fontId="143" fillId="6" borderId="5" xfId="12" applyFont="1" applyFill="1" applyBorder="1" applyAlignment="1">
      <alignment horizontal="center" vertical="center" shrinkToFit="1"/>
    </xf>
    <xf numFmtId="0" fontId="143" fillId="6" borderId="6" xfId="12" applyFont="1" applyFill="1" applyBorder="1" applyAlignment="1">
      <alignment horizontal="center" vertical="center" shrinkToFit="1"/>
    </xf>
    <xf numFmtId="0" fontId="143" fillId="6" borderId="2" xfId="12" applyFont="1" applyFill="1" applyBorder="1" applyAlignment="1">
      <alignment horizontal="center" vertical="center" shrinkToFit="1"/>
    </xf>
    <xf numFmtId="0" fontId="25" fillId="0" borderId="33" xfId="12" applyFont="1" applyBorder="1" applyAlignment="1">
      <alignment horizontal="center" vertical="center" shrinkToFit="1"/>
    </xf>
    <xf numFmtId="0" fontId="25" fillId="0" borderId="205" xfId="12" applyFont="1" applyBorder="1" applyAlignment="1">
      <alignment horizontal="center" vertical="center" shrinkToFit="1"/>
    </xf>
    <xf numFmtId="0" fontId="25" fillId="0" borderId="206" xfId="12" applyFont="1" applyBorder="1" applyAlignment="1">
      <alignment horizontal="center" vertical="center" shrinkToFit="1"/>
    </xf>
    <xf numFmtId="0" fontId="25" fillId="0" borderId="225" xfId="12" applyFont="1" applyBorder="1" applyAlignment="1">
      <alignment horizontal="center" vertical="center" shrinkToFit="1"/>
    </xf>
    <xf numFmtId="0" fontId="135" fillId="0" borderId="0" xfId="20" applyFont="1" applyAlignment="1">
      <alignment horizontal="center" vertical="center"/>
    </xf>
    <xf numFmtId="49" fontId="135" fillId="0" borderId="0" xfId="20" applyNumberFormat="1" applyFont="1" applyAlignment="1">
      <alignment horizontal="center" vertical="center"/>
    </xf>
    <xf numFmtId="0" fontId="9" fillId="0" borderId="39" xfId="12" applyFont="1" applyBorder="1" applyAlignment="1">
      <alignment horizontal="center" vertical="center" textRotation="255"/>
    </xf>
    <xf numFmtId="0" fontId="143" fillId="6" borderId="73" xfId="12" applyFont="1" applyFill="1" applyBorder="1" applyAlignment="1">
      <alignment horizontal="center" vertical="center" shrinkToFit="1"/>
    </xf>
    <xf numFmtId="0" fontId="143" fillId="6" borderId="74" xfId="12" applyFont="1" applyFill="1" applyBorder="1" applyAlignment="1">
      <alignment horizontal="center" vertical="center" shrinkToFit="1"/>
    </xf>
    <xf numFmtId="0" fontId="143" fillId="0" borderId="74" xfId="12" applyFont="1" applyBorder="1" applyAlignment="1">
      <alignment horizontal="center" vertical="center"/>
    </xf>
    <xf numFmtId="194" fontId="143" fillId="0" borderId="74" xfId="12" applyNumberFormat="1" applyFont="1" applyBorder="1" applyAlignment="1">
      <alignment horizontal="center" vertical="center"/>
    </xf>
    <xf numFmtId="0" fontId="143" fillId="0" borderId="1" xfId="12" applyFont="1" applyBorder="1" applyAlignment="1">
      <alignment horizontal="center" vertical="center"/>
    </xf>
    <xf numFmtId="194" fontId="143" fillId="0" borderId="1" xfId="12" applyNumberFormat="1" applyFont="1" applyBorder="1" applyAlignment="1">
      <alignment horizontal="center" vertical="center"/>
    </xf>
    <xf numFmtId="192" fontId="143" fillId="0" borderId="42" xfId="12" applyNumberFormat="1" applyFont="1" applyBorder="1" applyAlignment="1">
      <alignment horizontal="center" vertical="center" shrinkToFit="1"/>
    </xf>
    <xf numFmtId="192" fontId="143" fillId="0" borderId="40" xfId="12" applyNumberFormat="1" applyFont="1" applyBorder="1" applyAlignment="1">
      <alignment horizontal="center" vertical="center" shrinkToFit="1"/>
    </xf>
    <xf numFmtId="192" fontId="143" fillId="0" borderId="41" xfId="12" applyNumberFormat="1" applyFont="1" applyBorder="1" applyAlignment="1">
      <alignment horizontal="center" vertical="center" shrinkToFit="1"/>
    </xf>
    <xf numFmtId="192" fontId="143" fillId="0" borderId="10" xfId="12" applyNumberFormat="1" applyFont="1" applyBorder="1" applyAlignment="1">
      <alignment horizontal="center" vertical="center" shrinkToFit="1"/>
    </xf>
    <xf numFmtId="192" fontId="143" fillId="0" borderId="0" xfId="12" applyNumberFormat="1" applyFont="1" applyAlignment="1">
      <alignment horizontal="center" vertical="center" shrinkToFit="1"/>
    </xf>
    <xf numFmtId="192" fontId="143" fillId="0" borderId="9" xfId="12" applyNumberFormat="1" applyFont="1" applyBorder="1" applyAlignment="1">
      <alignment horizontal="center" vertical="center" shrinkToFit="1"/>
    </xf>
    <xf numFmtId="192" fontId="143" fillId="0" borderId="78" xfId="12" applyNumberFormat="1" applyFont="1" applyBorder="1" applyAlignment="1">
      <alignment horizontal="center" vertical="center" shrinkToFit="1"/>
    </xf>
    <xf numFmtId="192" fontId="143" fillId="0" borderId="26" xfId="12" applyNumberFormat="1" applyFont="1" applyBorder="1" applyAlignment="1">
      <alignment horizontal="center" vertical="center" shrinkToFit="1"/>
    </xf>
    <xf numFmtId="192" fontId="143" fillId="0" borderId="79" xfId="12" applyNumberFormat="1" applyFont="1" applyBorder="1" applyAlignment="1">
      <alignment horizontal="center" vertical="center" shrinkToFit="1"/>
    </xf>
    <xf numFmtId="187" fontId="25" fillId="0" borderId="42" xfId="12" applyNumberFormat="1" applyFont="1" applyBorder="1" applyAlignment="1">
      <alignment horizontal="center" vertical="center" shrinkToFit="1"/>
    </xf>
    <xf numFmtId="187" fontId="25" fillId="0" borderId="40" xfId="12" applyNumberFormat="1" applyFont="1" applyBorder="1" applyAlignment="1">
      <alignment horizontal="center" vertical="center" shrinkToFit="1"/>
    </xf>
    <xf numFmtId="187" fontId="25" fillId="0" borderId="41" xfId="12" applyNumberFormat="1" applyFont="1" applyBorder="1" applyAlignment="1">
      <alignment horizontal="center" vertical="center" shrinkToFit="1"/>
    </xf>
    <xf numFmtId="187" fontId="25" fillId="0" borderId="10" xfId="12" applyNumberFormat="1" applyFont="1" applyBorder="1" applyAlignment="1">
      <alignment horizontal="center" vertical="center" shrinkToFit="1"/>
    </xf>
    <xf numFmtId="187" fontId="25" fillId="0" borderId="0" xfId="12" applyNumberFormat="1" applyFont="1" applyAlignment="1">
      <alignment horizontal="center" vertical="center" shrinkToFit="1"/>
    </xf>
    <xf numFmtId="187" fontId="25" fillId="0" borderId="9" xfId="12" applyNumberFormat="1" applyFont="1" applyBorder="1" applyAlignment="1">
      <alignment horizontal="center" vertical="center" shrinkToFit="1"/>
    </xf>
    <xf numFmtId="187" fontId="25" fillId="0" borderId="78" xfId="12" applyNumberFormat="1" applyFont="1" applyBorder="1" applyAlignment="1">
      <alignment horizontal="center" vertical="center" shrinkToFit="1"/>
    </xf>
    <xf numFmtId="187" fontId="25" fillId="0" borderId="26" xfId="12" applyNumberFormat="1" applyFont="1" applyBorder="1" applyAlignment="1">
      <alignment horizontal="center" vertical="center" shrinkToFit="1"/>
    </xf>
    <xf numFmtId="187" fontId="25" fillId="0" borderId="79" xfId="12" applyNumberFormat="1" applyFont="1" applyBorder="1" applyAlignment="1">
      <alignment horizontal="center" vertical="center" shrinkToFit="1"/>
    </xf>
    <xf numFmtId="0" fontId="25" fillId="0" borderId="11" xfId="12" applyFont="1" applyBorder="1" applyAlignment="1">
      <alignment horizontal="center" vertical="center" shrinkToFit="1"/>
    </xf>
    <xf numFmtId="0" fontId="25" fillId="0" borderId="3" xfId="12" applyFont="1" applyBorder="1" applyAlignment="1">
      <alignment horizontal="center" vertical="center" shrinkToFit="1"/>
    </xf>
    <xf numFmtId="0" fontId="25" fillId="0" borderId="84" xfId="12" applyFont="1" applyBorder="1" applyAlignment="1">
      <alignment horizontal="center" vertical="center" shrinkToFit="1"/>
    </xf>
    <xf numFmtId="0" fontId="25" fillId="0" borderId="1" xfId="12" applyFont="1" applyBorder="1" applyAlignment="1">
      <alignment horizontal="center" vertical="center" shrinkToFit="1"/>
    </xf>
    <xf numFmtId="0" fontId="25" fillId="0" borderId="35" xfId="12" applyFont="1" applyBorder="1" applyAlignment="1">
      <alignment horizontal="center" vertical="center" shrinkToFit="1"/>
    </xf>
    <xf numFmtId="0" fontId="25" fillId="0" borderId="92" xfId="12" applyFont="1" applyBorder="1" applyAlignment="1">
      <alignment horizontal="center" vertical="center" shrinkToFit="1"/>
    </xf>
    <xf numFmtId="0" fontId="25" fillId="0" borderId="45" xfId="12" applyFont="1" applyBorder="1" applyAlignment="1">
      <alignment horizontal="center" vertical="center" shrinkToFit="1"/>
    </xf>
    <xf numFmtId="0" fontId="25" fillId="0" borderId="38" xfId="12" applyFont="1" applyBorder="1" applyAlignment="1">
      <alignment horizontal="center" vertical="center" shrinkToFit="1"/>
    </xf>
    <xf numFmtId="0" fontId="143" fillId="0" borderId="4" xfId="12" applyFont="1" applyBorder="1" applyAlignment="1">
      <alignment horizontal="center" vertical="center"/>
    </xf>
    <xf numFmtId="0" fontId="143" fillId="0" borderId="49" xfId="12" applyFont="1" applyBorder="1" applyAlignment="1">
      <alignment horizontal="center" vertical="center"/>
    </xf>
    <xf numFmtId="194" fontId="143" fillId="0" borderId="49" xfId="12" applyNumberFormat="1" applyFont="1" applyBorder="1" applyAlignment="1">
      <alignment horizontal="center" vertical="center"/>
    </xf>
    <xf numFmtId="181" fontId="25" fillId="0" borderId="10" xfId="12" applyNumberFormat="1" applyFont="1" applyBorder="1" applyAlignment="1">
      <alignment horizontal="center" vertical="center" shrinkToFit="1"/>
    </xf>
    <xf numFmtId="181" fontId="25" fillId="0" borderId="0" xfId="12" applyNumberFormat="1" applyFont="1" applyAlignment="1">
      <alignment horizontal="center" vertical="center" shrinkToFit="1"/>
    </xf>
    <xf numFmtId="181" fontId="25" fillId="0" borderId="9" xfId="12" applyNumberFormat="1" applyFont="1" applyBorder="1" applyAlignment="1">
      <alignment horizontal="center" vertical="center" shrinkToFit="1"/>
    </xf>
    <xf numFmtId="0" fontId="143" fillId="6" borderId="174" xfId="12" applyFont="1" applyFill="1" applyBorder="1" applyAlignment="1">
      <alignment horizontal="center" vertical="center" shrinkToFit="1"/>
    </xf>
    <xf numFmtId="0" fontId="143" fillId="6" borderId="208" xfId="12" applyFont="1" applyFill="1" applyBorder="1" applyAlignment="1">
      <alignment horizontal="center" vertical="center" shrinkToFit="1"/>
    </xf>
    <xf numFmtId="0" fontId="143" fillId="6" borderId="205" xfId="12" applyFont="1" applyFill="1" applyBorder="1" applyAlignment="1">
      <alignment horizontal="center" vertical="center"/>
    </xf>
    <xf numFmtId="0" fontId="143" fillId="6" borderId="206" xfId="12" applyFont="1" applyFill="1" applyBorder="1" applyAlignment="1">
      <alignment horizontal="center" vertical="center"/>
    </xf>
    <xf numFmtId="0" fontId="143" fillId="6" borderId="225" xfId="12" applyFont="1" applyFill="1" applyBorder="1" applyAlignment="1">
      <alignment horizontal="center" vertical="center"/>
    </xf>
    <xf numFmtId="0" fontId="143" fillId="0" borderId="46" xfId="12" applyFont="1" applyBorder="1" applyAlignment="1">
      <alignment horizontal="center" vertical="center"/>
    </xf>
    <xf numFmtId="0" fontId="143" fillId="0" borderId="37" xfId="12" applyFont="1" applyBorder="1" applyAlignment="1">
      <alignment horizontal="center" vertical="center"/>
    </xf>
    <xf numFmtId="194" fontId="143" fillId="0" borderId="37" xfId="12" applyNumberFormat="1" applyFont="1" applyBorder="1" applyAlignment="1">
      <alignment horizontal="center" vertical="center"/>
    </xf>
    <xf numFmtId="0" fontId="25" fillId="0" borderId="80" xfId="12" applyFont="1" applyBorder="1" applyAlignment="1">
      <alignment horizontal="center" vertical="center"/>
    </xf>
    <xf numFmtId="0" fontId="25" fillId="0" borderId="211" xfId="12" applyFont="1" applyBorder="1" applyAlignment="1">
      <alignment horizontal="center" vertical="center"/>
    </xf>
    <xf numFmtId="0" fontId="25" fillId="0" borderId="81" xfId="12" applyFont="1" applyBorder="1" applyAlignment="1">
      <alignment horizontal="center" vertical="center"/>
    </xf>
    <xf numFmtId="0" fontId="143" fillId="0" borderId="215" xfId="12" applyFont="1" applyBorder="1" applyAlignment="1">
      <alignment horizontal="center" vertical="center"/>
    </xf>
    <xf numFmtId="194" fontId="143" fillId="0" borderId="215" xfId="12" applyNumberFormat="1" applyFont="1" applyBorder="1" applyAlignment="1">
      <alignment horizontal="center" vertical="center" shrinkToFit="1"/>
    </xf>
    <xf numFmtId="194" fontId="143" fillId="0" borderId="228" xfId="12" applyNumberFormat="1" applyFont="1" applyBorder="1" applyAlignment="1">
      <alignment horizontal="center" vertical="center"/>
    </xf>
    <xf numFmtId="194" fontId="143" fillId="0" borderId="229" xfId="12" applyNumberFormat="1" applyFont="1" applyBorder="1" applyAlignment="1">
      <alignment horizontal="center" vertical="center"/>
    </xf>
    <xf numFmtId="194" fontId="143" fillId="0" borderId="230" xfId="12" applyNumberFormat="1" applyFont="1" applyBorder="1" applyAlignment="1">
      <alignment horizontal="center" vertical="center"/>
    </xf>
    <xf numFmtId="181" fontId="25" fillId="0" borderId="228" xfId="12" applyNumberFormat="1" applyFont="1" applyBorder="1" applyAlignment="1">
      <alignment horizontal="center" vertical="center"/>
    </xf>
    <xf numFmtId="181" fontId="25" fillId="0" borderId="229" xfId="12" applyNumberFormat="1" applyFont="1" applyBorder="1" applyAlignment="1">
      <alignment horizontal="center" vertical="center"/>
    </xf>
    <xf numFmtId="0" fontId="25" fillId="0" borderId="226" xfId="12" applyFont="1" applyBorder="1" applyAlignment="1">
      <alignment horizontal="center" vertical="center"/>
    </xf>
    <xf numFmtId="0" fontId="25" fillId="0" borderId="227" xfId="12" applyFont="1" applyBorder="1" applyAlignment="1">
      <alignment horizontal="center" vertical="center"/>
    </xf>
    <xf numFmtId="0" fontId="25" fillId="0" borderId="208" xfId="12" applyFont="1" applyBorder="1" applyAlignment="1">
      <alignment horizontal="center" vertical="center" shrinkToFit="1"/>
    </xf>
    <xf numFmtId="0" fontId="25" fillId="0" borderId="86" xfId="12" applyFont="1" applyBorder="1" applyAlignment="1">
      <alignment horizontal="center" vertical="center" shrinkToFit="1"/>
    </xf>
    <xf numFmtId="192" fontId="143" fillId="0" borderId="215" xfId="12" applyNumberFormat="1" applyFont="1" applyBorder="1" applyAlignment="1">
      <alignment horizontal="center" vertical="center"/>
    </xf>
    <xf numFmtId="187" fontId="25" fillId="0" borderId="215" xfId="12" applyNumberFormat="1" applyFont="1" applyBorder="1" applyAlignment="1">
      <alignment horizontal="center" vertical="center"/>
    </xf>
    <xf numFmtId="0" fontId="25" fillId="0" borderId="215" xfId="12" applyFont="1" applyBorder="1" applyAlignment="1">
      <alignment horizontal="center" vertical="center"/>
    </xf>
    <xf numFmtId="0" fontId="25" fillId="6" borderId="46" xfId="12" applyFont="1" applyFill="1" applyBorder="1" applyAlignment="1">
      <alignment horizontal="center" vertical="center" shrinkToFit="1"/>
    </xf>
    <xf numFmtId="0" fontId="25" fillId="6" borderId="37" xfId="12" applyFont="1" applyFill="1" applyBorder="1" applyAlignment="1">
      <alignment horizontal="center" vertical="center" shrinkToFit="1"/>
    </xf>
    <xf numFmtId="0" fontId="143" fillId="6" borderId="37" xfId="12" applyFont="1" applyFill="1" applyBorder="1" applyAlignment="1">
      <alignment horizontal="center" vertical="center" shrinkToFit="1"/>
    </xf>
    <xf numFmtId="0" fontId="143" fillId="6" borderId="92" xfId="12" applyFont="1" applyFill="1" applyBorder="1" applyAlignment="1">
      <alignment horizontal="center" vertical="center"/>
    </xf>
    <xf numFmtId="0" fontId="143" fillId="6" borderId="45" xfId="12" applyFont="1" applyFill="1" applyBorder="1" applyAlignment="1">
      <alignment horizontal="center" vertical="center"/>
    </xf>
    <xf numFmtId="0" fontId="143" fillId="6" borderId="38" xfId="12" applyFont="1" applyFill="1" applyBorder="1" applyAlignment="1">
      <alignment horizontal="center" vertical="center"/>
    </xf>
    <xf numFmtId="0" fontId="143" fillId="0" borderId="208" xfId="12" applyFont="1" applyBorder="1" applyAlignment="1">
      <alignment horizontal="center" vertical="center"/>
    </xf>
    <xf numFmtId="194" fontId="143" fillId="0" borderId="208" xfId="12" applyNumberFormat="1" applyFont="1" applyBorder="1" applyAlignment="1">
      <alignment horizontal="center" vertical="center"/>
    </xf>
    <xf numFmtId="0" fontId="9" fillId="0" borderId="129" xfId="12" applyFont="1" applyBorder="1" applyAlignment="1">
      <alignment horizontal="center" vertical="center" textRotation="255"/>
    </xf>
    <xf numFmtId="0" fontId="9" fillId="0" borderId="130" xfId="12" applyFont="1" applyBorder="1" applyAlignment="1">
      <alignment horizontal="center" vertical="center" textRotation="255"/>
    </xf>
    <xf numFmtId="0" fontId="9" fillId="0" borderId="131" xfId="12" applyFont="1" applyBorder="1" applyAlignment="1">
      <alignment horizontal="center" vertical="center" textRotation="255"/>
    </xf>
    <xf numFmtId="0" fontId="143" fillId="6" borderId="80" xfId="12" applyFont="1" applyFill="1" applyBorder="1" applyAlignment="1">
      <alignment horizontal="center" vertical="center"/>
    </xf>
    <xf numFmtId="0" fontId="25" fillId="0" borderId="73" xfId="12" applyFont="1" applyBorder="1" applyAlignment="1">
      <alignment horizontal="center" vertical="center" wrapText="1"/>
    </xf>
    <xf numFmtId="0" fontId="25" fillId="0" borderId="74" xfId="12" applyFont="1" applyBorder="1" applyAlignment="1">
      <alignment horizontal="center" vertical="center" wrapText="1"/>
    </xf>
    <xf numFmtId="0" fontId="25" fillId="0" borderId="36" xfId="12" applyFont="1" applyBorder="1" applyAlignment="1">
      <alignment horizontal="center" vertical="center" wrapText="1"/>
    </xf>
    <xf numFmtId="0" fontId="25" fillId="0" borderId="37" xfId="12" applyFont="1" applyBorder="1" applyAlignment="1">
      <alignment horizontal="center" vertical="center" wrapText="1"/>
    </xf>
    <xf numFmtId="0" fontId="25" fillId="0" borderId="49" xfId="12" applyFont="1" applyBorder="1" applyAlignment="1">
      <alignment horizontal="center" vertical="center" shrinkToFit="1"/>
    </xf>
    <xf numFmtId="0" fontId="25" fillId="0" borderId="136" xfId="12" applyFont="1" applyBorder="1" applyAlignment="1">
      <alignment horizontal="center" vertical="center" shrinkToFit="1"/>
    </xf>
    <xf numFmtId="0" fontId="143" fillId="6" borderId="1" xfId="12" applyFont="1" applyFill="1" applyBorder="1" applyAlignment="1">
      <alignment horizontal="center" vertical="center"/>
    </xf>
    <xf numFmtId="0" fontId="143" fillId="6" borderId="35" xfId="12" applyFont="1" applyFill="1" applyBorder="1" applyAlignment="1">
      <alignment horizontal="center" vertical="center"/>
    </xf>
    <xf numFmtId="0" fontId="143" fillId="0" borderId="34" xfId="12" applyFont="1" applyBorder="1" applyAlignment="1">
      <alignment horizontal="center" vertical="center"/>
    </xf>
    <xf numFmtId="0" fontId="143" fillId="6" borderId="74" xfId="12" applyFont="1" applyFill="1" applyBorder="1" applyAlignment="1">
      <alignment horizontal="center" vertical="center"/>
    </xf>
    <xf numFmtId="0" fontId="143" fillId="6" borderId="75" xfId="12" applyFont="1" applyFill="1" applyBorder="1" applyAlignment="1">
      <alignment horizontal="center" vertical="center"/>
    </xf>
    <xf numFmtId="0" fontId="143" fillId="0" borderId="135" xfId="12" applyFont="1" applyBorder="1" applyAlignment="1">
      <alignment horizontal="center" vertical="center"/>
    </xf>
    <xf numFmtId="194" fontId="143" fillId="0" borderId="11" xfId="12" applyNumberFormat="1" applyFont="1" applyBorder="1" applyAlignment="1">
      <alignment horizontal="center" vertical="center"/>
    </xf>
    <xf numFmtId="187" fontId="25" fillId="0" borderId="49" xfId="12" applyNumberFormat="1" applyFont="1" applyBorder="1" applyAlignment="1">
      <alignment horizontal="center" vertical="center" shrinkToFit="1"/>
    </xf>
    <xf numFmtId="187" fontId="25" fillId="0" borderId="1" xfId="12" applyNumberFormat="1" applyFont="1" applyBorder="1" applyAlignment="1">
      <alignment horizontal="center" vertical="center" shrinkToFit="1"/>
    </xf>
    <xf numFmtId="187" fontId="25" fillId="0" borderId="208" xfId="12" applyNumberFormat="1" applyFont="1" applyBorder="1" applyAlignment="1">
      <alignment horizontal="center" vertical="center" shrinkToFit="1"/>
    </xf>
    <xf numFmtId="0" fontId="138" fillId="0" borderId="0" xfId="12" applyFont="1" applyAlignment="1">
      <alignment horizontal="left" vertical="center" wrapText="1"/>
    </xf>
    <xf numFmtId="0" fontId="143" fillId="0" borderId="148" xfId="12" applyFont="1" applyBorder="1" applyAlignment="1">
      <alignment horizontal="center" vertical="center"/>
    </xf>
    <xf numFmtId="0" fontId="143" fillId="0" borderId="209" xfId="12" applyFont="1" applyBorder="1" applyAlignment="1">
      <alignment horizontal="center" vertical="center"/>
    </xf>
    <xf numFmtId="194" fontId="143" fillId="0" borderId="209" xfId="12" applyNumberFormat="1" applyFont="1" applyBorder="1" applyAlignment="1">
      <alignment horizontal="center" vertical="center" shrinkToFit="1"/>
    </xf>
    <xf numFmtId="194" fontId="143" fillId="0" borderId="42" xfId="12" applyNumberFormat="1" applyFont="1" applyBorder="1" applyAlignment="1">
      <alignment horizontal="center" vertical="center" shrinkToFit="1"/>
    </xf>
    <xf numFmtId="187" fontId="25" fillId="0" borderId="42" xfId="12" applyNumberFormat="1" applyFont="1" applyBorder="1" applyAlignment="1">
      <alignment horizontal="center" vertical="center"/>
    </xf>
    <xf numFmtId="187" fontId="25" fillId="0" borderId="40" xfId="12" applyNumberFormat="1" applyFont="1" applyBorder="1" applyAlignment="1">
      <alignment horizontal="center" vertical="center"/>
    </xf>
    <xf numFmtId="187" fontId="25" fillId="0" borderId="41" xfId="12" applyNumberFormat="1" applyFont="1" applyBorder="1" applyAlignment="1">
      <alignment horizontal="center" vertical="center"/>
    </xf>
    <xf numFmtId="0" fontId="25" fillId="0" borderId="231" xfId="12" applyFont="1" applyBorder="1" applyAlignment="1">
      <alignment horizontal="center" vertical="center"/>
    </xf>
    <xf numFmtId="0" fontId="25" fillId="0" borderId="232" xfId="12" applyFont="1" applyBorder="1" applyAlignment="1">
      <alignment horizontal="center" vertical="center"/>
    </xf>
    <xf numFmtId="0" fontId="143" fillId="0" borderId="80" xfId="12" applyFont="1" applyBorder="1" applyAlignment="1">
      <alignment horizontal="center" vertical="center"/>
    </xf>
    <xf numFmtId="0" fontId="143" fillId="0" borderId="81" xfId="12" applyFont="1" applyBorder="1" applyAlignment="1">
      <alignment horizontal="center" vertical="center"/>
    </xf>
    <xf numFmtId="0" fontId="143" fillId="6" borderId="36" xfId="12" applyFont="1" applyFill="1" applyBorder="1" applyAlignment="1">
      <alignment horizontal="center" vertical="center" shrinkToFit="1"/>
    </xf>
    <xf numFmtId="0" fontId="143" fillId="0" borderId="174" xfId="12" applyFont="1" applyBorder="1" applyAlignment="1">
      <alignment horizontal="center" vertical="center"/>
    </xf>
    <xf numFmtId="0" fontId="25" fillId="0" borderId="207" xfId="12" applyFont="1" applyBorder="1" applyAlignment="1">
      <alignment horizontal="center" vertical="center" shrinkToFit="1"/>
    </xf>
    <xf numFmtId="0" fontId="10" fillId="0" borderId="205" xfId="12" applyFont="1" applyBorder="1" applyAlignment="1">
      <alignment horizontal="center" vertical="center" wrapText="1"/>
    </xf>
    <xf numFmtId="0" fontId="10" fillId="0" borderId="206" xfId="12" applyFont="1" applyBorder="1" applyAlignment="1">
      <alignment horizontal="center" vertical="center" wrapText="1"/>
    </xf>
    <xf numFmtId="0" fontId="10" fillId="0" borderId="207" xfId="12" applyFont="1" applyBorder="1" applyAlignment="1">
      <alignment horizontal="center" vertical="center" wrapText="1"/>
    </xf>
    <xf numFmtId="0" fontId="135" fillId="2" borderId="1" xfId="20" applyFont="1" applyFill="1" applyBorder="1" applyAlignment="1">
      <alignment horizontal="center" vertical="center"/>
    </xf>
    <xf numFmtId="0" fontId="135" fillId="2" borderId="1" xfId="20" applyFont="1" applyFill="1" applyBorder="1" applyAlignment="1" applyProtection="1">
      <alignment horizontal="center" vertical="center" shrinkToFit="1"/>
      <protection locked="0"/>
    </xf>
    <xf numFmtId="0" fontId="135" fillId="2" borderId="2" xfId="20" applyFont="1" applyFill="1" applyBorder="1" applyAlignment="1">
      <alignment horizontal="center" vertical="center"/>
    </xf>
    <xf numFmtId="0" fontId="135" fillId="2" borderId="5" xfId="20" applyFont="1" applyFill="1" applyBorder="1" applyAlignment="1">
      <alignment horizontal="center" vertical="center"/>
    </xf>
    <xf numFmtId="0" fontId="135" fillId="2" borderId="6" xfId="20" applyFont="1" applyFill="1" applyBorder="1" applyAlignment="1">
      <alignment horizontal="center" vertical="center"/>
    </xf>
    <xf numFmtId="0" fontId="135" fillId="2" borderId="1" xfId="20" applyFont="1" applyFill="1" applyBorder="1" applyAlignment="1" applyProtection="1">
      <alignment horizontal="center" vertical="center"/>
      <protection locked="0"/>
    </xf>
    <xf numFmtId="0" fontId="135" fillId="2" borderId="0" xfId="20" applyFont="1" applyFill="1" applyAlignment="1">
      <alignment horizontal="center" vertical="center"/>
    </xf>
    <xf numFmtId="0" fontId="135" fillId="2" borderId="2" xfId="20" applyFont="1" applyFill="1" applyBorder="1" applyAlignment="1" applyProtection="1">
      <alignment horizontal="center" vertical="center" shrinkToFit="1"/>
      <protection locked="0"/>
    </xf>
    <xf numFmtId="0" fontId="135" fillId="2" borderId="5" xfId="20" applyFont="1" applyFill="1" applyBorder="1" applyAlignment="1" applyProtection="1">
      <alignment horizontal="center" vertical="center" shrinkToFit="1"/>
      <protection locked="0"/>
    </xf>
    <xf numFmtId="0" fontId="135" fillId="2" borderId="6" xfId="20" applyFont="1" applyFill="1" applyBorder="1" applyAlignment="1" applyProtection="1">
      <alignment horizontal="center" vertical="center" shrinkToFit="1"/>
      <protection locked="0"/>
    </xf>
    <xf numFmtId="0" fontId="135" fillId="2" borderId="0" xfId="20" applyFont="1" applyFill="1" applyAlignment="1" applyProtection="1">
      <alignment horizontal="center" vertical="center" shrinkToFit="1"/>
      <protection locked="0"/>
    </xf>
    <xf numFmtId="0" fontId="84" fillId="2" borderId="80" xfId="20" applyFont="1" applyFill="1" applyBorder="1" applyAlignment="1">
      <alignment horizontal="center" vertical="center"/>
    </xf>
    <xf numFmtId="0" fontId="84" fillId="2" borderId="211" xfId="20" applyFont="1" applyFill="1" applyBorder="1" applyAlignment="1">
      <alignment horizontal="center" vertical="center"/>
    </xf>
    <xf numFmtId="0" fontId="84" fillId="2" borderId="81" xfId="20" applyFont="1" applyFill="1" applyBorder="1" applyAlignment="1">
      <alignment horizontal="center" vertical="center"/>
    </xf>
    <xf numFmtId="0" fontId="135" fillId="2" borderId="80" xfId="20" applyFont="1" applyFill="1" applyBorder="1" applyAlignment="1">
      <alignment horizontal="center" vertical="center" shrinkToFit="1"/>
    </xf>
    <xf numFmtId="0" fontId="135" fillId="2" borderId="211" xfId="20" applyFont="1" applyFill="1" applyBorder="1" applyAlignment="1">
      <alignment horizontal="center" vertical="center" shrinkToFit="1"/>
    </xf>
    <xf numFmtId="0" fontId="135" fillId="2" borderId="81" xfId="20" applyFont="1" applyFill="1" applyBorder="1" applyAlignment="1">
      <alignment horizontal="center" vertical="center" shrinkToFit="1"/>
    </xf>
    <xf numFmtId="0" fontId="135" fillId="2" borderId="39" xfId="20" applyFont="1" applyFill="1" applyBorder="1" applyAlignment="1">
      <alignment horizontal="center" vertical="center"/>
    </xf>
    <xf numFmtId="0" fontId="135" fillId="2" borderId="40" xfId="20" applyFont="1" applyFill="1" applyBorder="1" applyAlignment="1">
      <alignment horizontal="center" vertical="center"/>
    </xf>
    <xf numFmtId="0" fontId="135" fillId="2" borderId="149" xfId="20" applyFont="1" applyFill="1" applyBorder="1" applyAlignment="1">
      <alignment horizontal="center" vertical="center"/>
    </xf>
    <xf numFmtId="0" fontId="135" fillId="2" borderId="85" xfId="20" applyFont="1" applyFill="1" applyBorder="1" applyAlignment="1">
      <alignment horizontal="center" vertical="center"/>
    </xf>
    <xf numFmtId="0" fontId="135" fillId="2" borderId="157" xfId="20" applyFont="1" applyFill="1" applyBorder="1" applyAlignment="1">
      <alignment horizontal="center" vertical="center"/>
    </xf>
    <xf numFmtId="0" fontId="135" fillId="2" borderId="43" xfId="20" applyFont="1" applyFill="1" applyBorder="1" applyAlignment="1">
      <alignment horizontal="center" vertical="center"/>
    </xf>
    <xf numFmtId="0" fontId="135" fillId="2" borderId="3" xfId="20" applyFont="1" applyFill="1" applyBorder="1" applyAlignment="1">
      <alignment horizontal="center" vertical="center"/>
    </xf>
    <xf numFmtId="0" fontId="135" fillId="2" borderId="84" xfId="20" applyFont="1" applyFill="1" applyBorder="1" applyAlignment="1">
      <alignment horizontal="center" vertical="center"/>
    </xf>
    <xf numFmtId="0" fontId="146" fillId="2" borderId="85" xfId="20" applyFont="1" applyFill="1" applyBorder="1" applyAlignment="1">
      <alignment horizontal="center" vertical="center" shrinkToFit="1"/>
    </xf>
    <xf numFmtId="0" fontId="146" fillId="2" borderId="0" xfId="20" applyFont="1" applyFill="1" applyAlignment="1">
      <alignment horizontal="center" vertical="center" shrinkToFit="1"/>
    </xf>
    <xf numFmtId="0" fontId="146" fillId="2" borderId="9" xfId="20" applyFont="1" applyFill="1" applyBorder="1" applyAlignment="1">
      <alignment horizontal="center" vertical="center" shrinkToFit="1"/>
    </xf>
    <xf numFmtId="0" fontId="146" fillId="2" borderId="10" xfId="20" applyFont="1" applyFill="1" applyBorder="1" applyAlignment="1">
      <alignment horizontal="center" vertical="center" shrinkToFit="1"/>
    </xf>
    <xf numFmtId="0" fontId="146" fillId="2" borderId="157" xfId="20" applyFont="1" applyFill="1" applyBorder="1" applyAlignment="1">
      <alignment horizontal="center" vertical="center" shrinkToFit="1"/>
    </xf>
    <xf numFmtId="0" fontId="146" fillId="2" borderId="3" xfId="20" applyFont="1" applyFill="1" applyBorder="1" applyAlignment="1">
      <alignment horizontal="center" vertical="center" shrinkToFit="1"/>
    </xf>
    <xf numFmtId="0" fontId="146" fillId="2" borderId="84" xfId="20" applyFont="1" applyFill="1" applyBorder="1" applyAlignment="1">
      <alignment horizontal="center" vertical="center" shrinkToFit="1"/>
    </xf>
    <xf numFmtId="0" fontId="147" fillId="2" borderId="2" xfId="20" applyFont="1" applyFill="1" applyBorder="1" applyAlignment="1">
      <alignment horizontal="center" vertical="center" wrapText="1" shrinkToFit="1"/>
    </xf>
    <xf numFmtId="0" fontId="147" fillId="2" borderId="5" xfId="20" applyFont="1" applyFill="1" applyBorder="1" applyAlignment="1">
      <alignment horizontal="center" vertical="center" shrinkToFit="1"/>
    </xf>
    <xf numFmtId="0" fontId="147" fillId="2" borderId="6" xfId="20" applyFont="1" applyFill="1" applyBorder="1" applyAlignment="1">
      <alignment horizontal="center" vertical="center" shrinkToFit="1"/>
    </xf>
    <xf numFmtId="0" fontId="146" fillId="2" borderId="43" xfId="20" applyFont="1" applyFill="1" applyBorder="1" applyAlignment="1">
      <alignment horizontal="center" vertical="center" shrinkToFit="1"/>
    </xf>
    <xf numFmtId="0" fontId="146" fillId="2" borderId="4" xfId="20" applyFont="1" applyFill="1" applyBorder="1" applyAlignment="1">
      <alignment horizontal="center" vertical="center" shrinkToFit="1"/>
    </xf>
    <xf numFmtId="0" fontId="135" fillId="2" borderId="73" xfId="20" applyFont="1" applyFill="1" applyBorder="1" applyAlignment="1">
      <alignment horizontal="center" vertical="center"/>
    </xf>
    <xf numFmtId="0" fontId="135" fillId="2" borderId="74" xfId="20" applyFont="1" applyFill="1" applyBorder="1" applyAlignment="1">
      <alignment horizontal="center" vertical="center"/>
    </xf>
    <xf numFmtId="0" fontId="135" fillId="2" borderId="34" xfId="20" applyFont="1" applyFill="1" applyBorder="1" applyAlignment="1">
      <alignment horizontal="center" vertical="center"/>
    </xf>
    <xf numFmtId="0" fontId="135" fillId="2" borderId="75" xfId="20" applyFont="1" applyFill="1" applyBorder="1" applyAlignment="1">
      <alignment horizontal="center" vertical="center"/>
    </xf>
    <xf numFmtId="0" fontId="135" fillId="2" borderId="35" xfId="20" applyFont="1" applyFill="1" applyBorder="1" applyAlignment="1">
      <alignment horizontal="center" vertical="center"/>
    </xf>
    <xf numFmtId="0" fontId="135" fillId="2" borderId="42" xfId="20" applyFont="1" applyFill="1" applyBorder="1" applyAlignment="1">
      <alignment horizontal="center" vertical="center" shrinkToFit="1"/>
    </xf>
    <xf numFmtId="0" fontId="135" fillId="2" borderId="40" xfId="20" applyFont="1" applyFill="1" applyBorder="1" applyAlignment="1">
      <alignment horizontal="center" vertical="center" shrinkToFit="1"/>
    </xf>
    <xf numFmtId="0" fontId="135" fillId="2" borderId="149" xfId="20" applyFont="1" applyFill="1" applyBorder="1" applyAlignment="1">
      <alignment horizontal="center" vertical="center" shrinkToFit="1"/>
    </xf>
    <xf numFmtId="0" fontId="135" fillId="2" borderId="11" xfId="20" applyFont="1" applyFill="1" applyBorder="1" applyAlignment="1">
      <alignment horizontal="center" vertical="center" shrinkToFit="1"/>
    </xf>
    <xf numFmtId="0" fontId="135" fillId="2" borderId="3" xfId="20" applyFont="1" applyFill="1" applyBorder="1" applyAlignment="1">
      <alignment horizontal="center" vertical="center" shrinkToFit="1"/>
    </xf>
    <xf numFmtId="0" fontId="135" fillId="2" borderId="84" xfId="20" applyFont="1" applyFill="1" applyBorder="1" applyAlignment="1">
      <alignment horizontal="center" vertical="center" shrinkToFit="1"/>
    </xf>
    <xf numFmtId="179" fontId="145" fillId="2" borderId="3" xfId="20" applyNumberFormat="1" applyFont="1" applyFill="1" applyBorder="1" applyAlignment="1" applyProtection="1">
      <alignment horizontal="right" vertical="center" shrinkToFit="1"/>
      <protection locked="0"/>
    </xf>
    <xf numFmtId="179" fontId="145" fillId="2" borderId="13" xfId="20" applyNumberFormat="1" applyFont="1" applyFill="1" applyBorder="1" applyAlignment="1" applyProtection="1">
      <alignment horizontal="right" vertical="center" shrinkToFit="1"/>
      <protection locked="0"/>
    </xf>
    <xf numFmtId="179" fontId="145" fillId="2" borderId="14" xfId="20" applyNumberFormat="1" applyFont="1" applyFill="1" applyBorder="1" applyAlignment="1" applyProtection="1">
      <alignment horizontal="right" vertical="center" shrinkToFit="1"/>
      <protection locked="0"/>
    </xf>
    <xf numFmtId="179" fontId="145" fillId="2" borderId="15" xfId="20" applyNumberFormat="1" applyFont="1" applyFill="1" applyBorder="1" applyAlignment="1" applyProtection="1">
      <alignment horizontal="right" vertical="center" shrinkToFit="1"/>
      <protection locked="0"/>
    </xf>
    <xf numFmtId="179" fontId="145" fillId="2" borderId="2" xfId="20" applyNumberFormat="1" applyFont="1" applyFill="1" applyBorder="1" applyAlignment="1" applyProtection="1">
      <alignment horizontal="right" vertical="center" shrinkToFit="1"/>
      <protection locked="0"/>
    </xf>
    <xf numFmtId="179" fontId="145" fillId="2" borderId="5" xfId="20" applyNumberFormat="1" applyFont="1" applyFill="1" applyBorder="1" applyAlignment="1" applyProtection="1">
      <alignment horizontal="right" vertical="center" shrinkToFit="1"/>
      <protection locked="0"/>
    </xf>
    <xf numFmtId="179" fontId="145" fillId="2" borderId="33" xfId="20" applyNumberFormat="1" applyFont="1" applyFill="1" applyBorder="1" applyAlignment="1" applyProtection="1">
      <alignment horizontal="right" vertical="center" shrinkToFit="1"/>
      <protection locked="0"/>
    </xf>
    <xf numFmtId="179" fontId="145" fillId="2" borderId="32" xfId="20" applyNumberFormat="1" applyFont="1" applyFill="1" applyBorder="1" applyAlignment="1" applyProtection="1">
      <alignment horizontal="right" vertical="center" shrinkToFit="1"/>
      <protection locked="0"/>
    </xf>
    <xf numFmtId="179" fontId="145" fillId="2" borderId="5" xfId="20" applyNumberFormat="1" applyFont="1" applyFill="1" applyBorder="1" applyAlignment="1">
      <alignment horizontal="right" vertical="center" shrinkToFit="1"/>
    </xf>
    <xf numFmtId="0" fontId="135" fillId="2" borderId="33" xfId="20" applyFont="1" applyFill="1" applyBorder="1" applyAlignment="1">
      <alignment horizontal="center" vertical="center"/>
    </xf>
    <xf numFmtId="179" fontId="145" fillId="2" borderId="11" xfId="20" applyNumberFormat="1" applyFont="1" applyFill="1" applyBorder="1" applyAlignment="1" applyProtection="1">
      <alignment horizontal="right" vertical="center"/>
      <protection locked="0"/>
    </xf>
    <xf numFmtId="179" fontId="145" fillId="2" borderId="3" xfId="20" applyNumberFormat="1" applyFont="1" applyFill="1" applyBorder="1" applyAlignment="1" applyProtection="1">
      <alignment horizontal="right" vertical="center"/>
      <protection locked="0"/>
    </xf>
    <xf numFmtId="179" fontId="145" fillId="2" borderId="32" xfId="20" applyNumberFormat="1" applyFont="1" applyFill="1" applyBorder="1" applyAlignment="1">
      <alignment horizontal="right" vertical="center" shrinkToFit="1"/>
    </xf>
    <xf numFmtId="179" fontId="145" fillId="2" borderId="11" xfId="20" applyNumberFormat="1" applyFont="1" applyFill="1" applyBorder="1" applyAlignment="1">
      <alignment horizontal="right" vertical="center" shrinkToFit="1"/>
    </xf>
    <xf numFmtId="179" fontId="145" fillId="2" borderId="3" xfId="20" applyNumberFormat="1" applyFont="1" applyFill="1" applyBorder="1" applyAlignment="1">
      <alignment horizontal="right" vertical="center" shrinkToFit="1"/>
    </xf>
    <xf numFmtId="179" fontId="145" fillId="2" borderId="84" xfId="20" applyNumberFormat="1" applyFont="1" applyFill="1" applyBorder="1" applyAlignment="1">
      <alignment horizontal="right" vertical="center" shrinkToFit="1"/>
    </xf>
    <xf numFmtId="0" fontId="146" fillId="2" borderId="82" xfId="20" applyFont="1" applyFill="1" applyBorder="1" applyAlignment="1">
      <alignment horizontal="center" vertical="center" wrapText="1" shrinkToFit="1"/>
    </xf>
    <xf numFmtId="0" fontId="146" fillId="2" borderId="206" xfId="20" applyFont="1" applyFill="1" applyBorder="1" applyAlignment="1">
      <alignment horizontal="center" vertical="center" shrinkToFit="1"/>
    </xf>
    <xf numFmtId="0" fontId="146" fillId="2" borderId="207" xfId="20" applyFont="1" applyFill="1" applyBorder="1" applyAlignment="1">
      <alignment horizontal="center" vertical="center" shrinkToFit="1"/>
    </xf>
    <xf numFmtId="0" fontId="135" fillId="2" borderId="189" xfId="20" applyFont="1" applyFill="1" applyBorder="1" applyAlignment="1">
      <alignment horizontal="center" vertical="center"/>
    </xf>
    <xf numFmtId="0" fontId="135" fillId="2" borderId="236" xfId="20" applyFont="1" applyFill="1" applyBorder="1" applyAlignment="1">
      <alignment horizontal="center" vertical="center"/>
    </xf>
    <xf numFmtId="0" fontId="135" fillId="2" borderId="190" xfId="20" applyFont="1" applyFill="1" applyBorder="1" applyAlignment="1">
      <alignment horizontal="center" vertical="center"/>
    </xf>
    <xf numFmtId="195" fontId="145" fillId="2" borderId="0" xfId="20" applyNumberFormat="1" applyFont="1" applyFill="1" applyAlignment="1">
      <alignment horizontal="right" vertical="center" shrinkToFit="1"/>
    </xf>
    <xf numFmtId="195" fontId="145" fillId="2" borderId="237" xfId="20" applyNumberFormat="1" applyFont="1" applyFill="1" applyBorder="1" applyAlignment="1">
      <alignment horizontal="right" vertical="center" shrinkToFit="1"/>
    </xf>
    <xf numFmtId="195" fontId="145" fillId="2" borderId="238" xfId="20" applyNumberFormat="1" applyFont="1" applyFill="1" applyBorder="1" applyAlignment="1">
      <alignment horizontal="right" vertical="center" shrinkToFit="1"/>
    </xf>
    <xf numFmtId="195" fontId="145" fillId="2" borderId="239" xfId="20" applyNumberFormat="1" applyFont="1" applyFill="1" applyBorder="1" applyAlignment="1">
      <alignment horizontal="right" vertical="center" shrinkToFit="1"/>
    </xf>
    <xf numFmtId="195" fontId="145" fillId="2" borderId="10" xfId="20" applyNumberFormat="1" applyFont="1" applyFill="1" applyBorder="1" applyAlignment="1">
      <alignment horizontal="right" vertical="center" shrinkToFit="1"/>
    </xf>
    <xf numFmtId="195" fontId="145" fillId="2" borderId="157" xfId="20" applyNumberFormat="1" applyFont="1" applyFill="1" applyBorder="1" applyAlignment="1">
      <alignment horizontal="right" vertical="center" shrinkToFit="1"/>
    </xf>
    <xf numFmtId="179" fontId="145" fillId="2" borderId="233" xfId="20" applyNumberFormat="1" applyFont="1" applyFill="1" applyBorder="1" applyAlignment="1">
      <alignment horizontal="right" vertical="center" shrinkToFit="1"/>
    </xf>
    <xf numFmtId="179" fontId="145" fillId="2" borderId="234" xfId="20" applyNumberFormat="1" applyFont="1" applyFill="1" applyBorder="1" applyAlignment="1">
      <alignment horizontal="right" vertical="center" shrinkToFit="1"/>
    </xf>
    <xf numFmtId="179" fontId="145" fillId="2" borderId="235" xfId="20" applyNumberFormat="1" applyFont="1" applyFill="1" applyBorder="1" applyAlignment="1">
      <alignment horizontal="right" vertical="center" shrinkToFit="1"/>
    </xf>
    <xf numFmtId="179" fontId="145" fillId="2" borderId="11" xfId="20" applyNumberFormat="1" applyFont="1" applyFill="1" applyBorder="1" applyAlignment="1">
      <alignment horizontal="right" vertical="center"/>
    </xf>
    <xf numFmtId="179" fontId="145" fillId="2" borderId="3" xfId="20" applyNumberFormat="1" applyFont="1" applyFill="1" applyBorder="1" applyAlignment="1">
      <alignment horizontal="right" vertical="center"/>
    </xf>
    <xf numFmtId="195" fontId="145" fillId="2" borderId="215" xfId="20" applyNumberFormat="1" applyFont="1" applyFill="1" applyBorder="1" applyAlignment="1">
      <alignment horizontal="center" vertical="center" shrinkToFit="1"/>
    </xf>
    <xf numFmtId="195" fontId="145" fillId="2" borderId="216" xfId="20" applyNumberFormat="1" applyFont="1" applyFill="1" applyBorder="1" applyAlignment="1">
      <alignment horizontal="center" vertical="center" shrinkToFit="1"/>
    </xf>
    <xf numFmtId="195" fontId="145" fillId="2" borderId="85" xfId="20" applyNumberFormat="1" applyFont="1" applyFill="1" applyBorder="1" applyAlignment="1">
      <alignment horizontal="right" vertical="center" shrinkToFit="1"/>
    </xf>
    <xf numFmtId="195" fontId="145" fillId="2" borderId="45" xfId="20" applyNumberFormat="1" applyFont="1" applyFill="1" applyBorder="1" applyAlignment="1">
      <alignment horizontal="right" vertical="center" shrinkToFit="1"/>
    </xf>
    <xf numFmtId="0" fontId="135" fillId="2" borderId="45" xfId="20" applyFont="1" applyFill="1" applyBorder="1" applyAlignment="1">
      <alignment horizontal="center" vertical="center"/>
    </xf>
    <xf numFmtId="0" fontId="135" fillId="2" borderId="38" xfId="20" applyFont="1" applyFill="1" applyBorder="1" applyAlignment="1">
      <alignment horizontal="center" vertical="center"/>
    </xf>
    <xf numFmtId="0" fontId="148" fillId="2" borderId="214" xfId="20" applyFont="1" applyFill="1" applyBorder="1" applyAlignment="1">
      <alignment horizontal="center" vertical="center" shrinkToFit="1"/>
    </xf>
    <xf numFmtId="0" fontId="148" fillId="2" borderId="215" xfId="20" applyFont="1" applyFill="1" applyBorder="1" applyAlignment="1">
      <alignment horizontal="center" vertical="center" shrinkToFit="1"/>
    </xf>
    <xf numFmtId="0" fontId="148" fillId="2" borderId="216" xfId="20" applyFont="1" applyFill="1" applyBorder="1" applyAlignment="1">
      <alignment horizontal="center" vertical="center" shrinkToFit="1"/>
    </xf>
    <xf numFmtId="195" fontId="145" fillId="2" borderId="212" xfId="20" applyNumberFormat="1" applyFont="1" applyFill="1" applyBorder="1" applyAlignment="1">
      <alignment horizontal="center" vertical="center" shrinkToFit="1"/>
    </xf>
    <xf numFmtId="0" fontId="36" fillId="0" borderId="0" xfId="16" applyFont="1" applyAlignment="1">
      <alignment horizontal="right" vertical="top"/>
    </xf>
    <xf numFmtId="0" fontId="151" fillId="0" borderId="0" xfId="16" applyFont="1" applyAlignment="1">
      <alignment horizontal="right" vertical="center"/>
    </xf>
    <xf numFmtId="0" fontId="152" fillId="0" borderId="337" xfId="30" applyFont="1" applyBorder="1" applyAlignment="1">
      <alignment horizontal="center" vertical="center"/>
    </xf>
    <xf numFmtId="0" fontId="152" fillId="0" borderId="360" xfId="30" applyFont="1" applyBorder="1" applyAlignment="1">
      <alignment horizontal="center" vertical="center"/>
    </xf>
    <xf numFmtId="0" fontId="41" fillId="0" borderId="336" xfId="13" applyFont="1" applyBorder="1" applyAlignment="1">
      <alignment horizontal="center" vertical="center" wrapText="1"/>
    </xf>
    <xf numFmtId="0" fontId="40" fillId="0" borderId="0" xfId="30" applyFont="1" applyAlignment="1">
      <alignment horizontal="center" vertical="center"/>
    </xf>
    <xf numFmtId="0" fontId="152" fillId="0" borderId="30" xfId="16" applyFont="1" applyBorder="1" applyAlignment="1">
      <alignment horizontal="center" vertical="center"/>
    </xf>
    <xf numFmtId="0" fontId="152" fillId="0" borderId="28" xfId="16" applyFont="1" applyBorder="1" applyAlignment="1">
      <alignment horizontal="center" vertical="center"/>
    </xf>
    <xf numFmtId="0" fontId="152" fillId="0" borderId="31" xfId="16" applyFont="1" applyBorder="1" applyAlignment="1">
      <alignment horizontal="center" vertical="center"/>
    </xf>
    <xf numFmtId="0" fontId="151" fillId="0" borderId="357" xfId="16" applyFont="1" applyBorder="1" applyAlignment="1">
      <alignment horizontal="center" vertical="center"/>
    </xf>
    <xf numFmtId="0" fontId="151" fillId="0" borderId="356" xfId="16" applyFont="1" applyBorder="1" applyAlignment="1">
      <alignment horizontal="center" vertical="center"/>
    </xf>
    <xf numFmtId="0" fontId="151" fillId="0" borderId="355" xfId="16" applyFont="1" applyBorder="1" applyAlignment="1">
      <alignment horizontal="center" vertical="center"/>
    </xf>
    <xf numFmtId="0" fontId="152" fillId="0" borderId="335" xfId="13" applyFont="1" applyBorder="1" applyAlignment="1">
      <alignment horizontal="center" vertical="center" wrapText="1"/>
    </xf>
    <xf numFmtId="0" fontId="152" fillId="0" borderId="150" xfId="13" applyFont="1" applyBorder="1" applyAlignment="1">
      <alignment horizontal="center" vertical="center" wrapText="1"/>
    </xf>
    <xf numFmtId="0" fontId="152" fillId="0" borderId="135" xfId="13" applyFont="1" applyBorder="1" applyAlignment="1">
      <alignment horizontal="center" vertical="center" wrapText="1"/>
    </xf>
    <xf numFmtId="0" fontId="152" fillId="0" borderId="362" xfId="13" applyFont="1" applyBorder="1" applyAlignment="1">
      <alignment horizontal="center" vertical="center" wrapText="1"/>
    </xf>
    <xf numFmtId="0" fontId="152" fillId="0" borderId="354" xfId="13" applyFont="1" applyBorder="1" applyAlignment="1">
      <alignment horizontal="center" vertical="center" wrapText="1"/>
    </xf>
    <xf numFmtId="0" fontId="152" fillId="0" borderId="353" xfId="13" applyFont="1" applyBorder="1" applyAlignment="1">
      <alignment horizontal="center" vertical="center" wrapText="1"/>
    </xf>
    <xf numFmtId="0" fontId="152" fillId="0" borderId="10" xfId="13" applyFont="1" applyBorder="1" applyAlignment="1">
      <alignment horizontal="center" vertical="center" wrapText="1"/>
    </xf>
    <xf numFmtId="0" fontId="152" fillId="0" borderId="0" xfId="13" applyFont="1" applyAlignment="1">
      <alignment horizontal="center" vertical="center" wrapText="1"/>
    </xf>
    <xf numFmtId="0" fontId="152" fillId="0" borderId="9" xfId="13" applyFont="1" applyBorder="1" applyAlignment="1">
      <alignment horizontal="center" vertical="center" wrapText="1"/>
    </xf>
    <xf numFmtId="0" fontId="152" fillId="0" borderId="11" xfId="13" applyFont="1" applyBorder="1" applyAlignment="1">
      <alignment horizontal="center" vertical="center" wrapText="1"/>
    </xf>
    <xf numFmtId="0" fontId="152" fillId="0" borderId="3" xfId="13" applyFont="1" applyBorder="1" applyAlignment="1">
      <alignment horizontal="center" vertical="center" wrapText="1"/>
    </xf>
    <xf numFmtId="0" fontId="152" fillId="0" borderId="4" xfId="13" applyFont="1" applyBorder="1" applyAlignment="1">
      <alignment horizontal="center" vertical="center" wrapText="1"/>
    </xf>
    <xf numFmtId="0" fontId="152" fillId="0" borderId="39" xfId="13" applyFont="1" applyBorder="1" applyAlignment="1">
      <alignment horizontal="left" vertical="center" wrapText="1"/>
    </xf>
    <xf numFmtId="0" fontId="152" fillId="0" borderId="40" xfId="13" applyFont="1" applyBorder="1" applyAlignment="1">
      <alignment horizontal="left" vertical="center" wrapText="1"/>
    </xf>
    <xf numFmtId="0" fontId="152" fillId="0" borderId="149" xfId="13" applyFont="1" applyBorder="1" applyAlignment="1">
      <alignment horizontal="left" vertical="center" wrapText="1"/>
    </xf>
    <xf numFmtId="0" fontId="152" fillId="0" borderId="301" xfId="13" applyFont="1" applyBorder="1" applyAlignment="1">
      <alignment horizontal="center" vertical="center" wrapText="1"/>
    </xf>
    <xf numFmtId="0" fontId="37" fillId="0" borderId="0" xfId="30" applyFont="1">
      <alignment vertical="center"/>
    </xf>
    <xf numFmtId="0" fontId="152" fillId="0" borderId="368" xfId="30" applyFont="1" applyBorder="1" applyAlignment="1">
      <alignment horizontal="left" vertical="center" wrapText="1"/>
    </xf>
    <xf numFmtId="0" fontId="152" fillId="0" borderId="331" xfId="30" applyFont="1" applyBorder="1" applyAlignment="1">
      <alignment horizontal="left" vertical="center" wrapText="1"/>
    </xf>
    <xf numFmtId="0" fontId="152" fillId="0" borderId="359" xfId="30" applyFont="1" applyBorder="1" applyAlignment="1">
      <alignment horizontal="left" vertical="center" wrapText="1"/>
    </xf>
    <xf numFmtId="0" fontId="152" fillId="0" borderId="356" xfId="30" applyFont="1" applyBorder="1" applyAlignment="1">
      <alignment horizontal="left" vertical="center" wrapText="1"/>
    </xf>
    <xf numFmtId="0" fontId="153" fillId="0" borderId="39" xfId="30" applyFont="1" applyBorder="1" applyAlignment="1">
      <alignment horizontal="center" vertical="center"/>
    </xf>
    <xf numFmtId="0" fontId="153" fillId="0" borderId="149" xfId="30" applyFont="1" applyBorder="1" applyAlignment="1">
      <alignment horizontal="center" vertical="center"/>
    </xf>
    <xf numFmtId="0" fontId="152" fillId="0" borderId="41" xfId="30" applyFont="1" applyBorder="1" applyAlignment="1">
      <alignment horizontal="center" vertical="center" wrapText="1"/>
    </xf>
    <xf numFmtId="0" fontId="152" fillId="0" borderId="209" xfId="30" applyFont="1" applyBorder="1" applyAlignment="1">
      <alignment horizontal="center" vertical="center" wrapText="1"/>
    </xf>
    <xf numFmtId="0" fontId="152" fillId="0" borderId="42" xfId="30" applyFont="1" applyBorder="1" applyAlignment="1">
      <alignment horizontal="center" vertical="center" wrapText="1"/>
    </xf>
    <xf numFmtId="0" fontId="152" fillId="0" borderId="160" xfId="30" applyFont="1" applyBorder="1" applyAlignment="1">
      <alignment horizontal="center" vertical="center" wrapText="1"/>
    </xf>
    <xf numFmtId="0" fontId="152" fillId="0" borderId="161" xfId="30" applyFont="1" applyBorder="1" applyAlignment="1">
      <alignment horizontal="center" vertical="center" wrapText="1"/>
    </xf>
    <xf numFmtId="0" fontId="152" fillId="0" borderId="162" xfId="30" applyFont="1" applyBorder="1" applyAlignment="1">
      <alignment horizontal="center" vertical="center" wrapText="1"/>
    </xf>
    <xf numFmtId="0" fontId="152" fillId="0" borderId="29" xfId="30" applyFont="1" applyBorder="1" applyAlignment="1">
      <alignment horizontal="left" vertical="center" wrapText="1"/>
    </xf>
    <xf numFmtId="0" fontId="152" fillId="0" borderId="74" xfId="30" applyFont="1" applyBorder="1" applyAlignment="1">
      <alignment horizontal="left" vertical="center" wrapText="1"/>
    </xf>
    <xf numFmtId="0" fontId="152" fillId="0" borderId="30" xfId="30" applyFont="1" applyBorder="1" applyAlignment="1">
      <alignment horizontal="left" vertical="center" wrapText="1"/>
    </xf>
    <xf numFmtId="0" fontId="152" fillId="0" borderId="332" xfId="30" applyFont="1" applyBorder="1" applyAlignment="1">
      <alignment horizontal="left" vertical="center" wrapText="1"/>
    </xf>
    <xf numFmtId="0" fontId="152" fillId="0" borderId="336" xfId="30" applyFont="1" applyBorder="1" applyAlignment="1">
      <alignment horizontal="left" vertical="center" wrapText="1"/>
    </xf>
    <xf numFmtId="0" fontId="152" fillId="0" borderId="330" xfId="30" applyFont="1" applyBorder="1" applyAlignment="1">
      <alignment horizontal="left" vertical="center" wrapText="1"/>
    </xf>
    <xf numFmtId="0" fontId="152" fillId="0" borderId="358" xfId="30" applyFont="1" applyBorder="1" applyAlignment="1">
      <alignment horizontal="left" vertical="center" wrapText="1"/>
    </xf>
    <xf numFmtId="0" fontId="152" fillId="0" borderId="303" xfId="30" applyFont="1" applyBorder="1" applyAlignment="1">
      <alignment horizontal="left" vertical="center" wrapText="1"/>
    </xf>
    <xf numFmtId="0" fontId="152" fillId="0" borderId="357" xfId="30" applyFont="1" applyBorder="1" applyAlignment="1">
      <alignment horizontal="left" vertical="center" wrapText="1"/>
    </xf>
    <xf numFmtId="0" fontId="152" fillId="0" borderId="26" xfId="30" applyFont="1" applyBorder="1" applyAlignment="1">
      <alignment horizontal="center" vertical="center" wrapText="1"/>
    </xf>
    <xf numFmtId="0" fontId="152" fillId="0" borderId="27" xfId="30" applyFont="1" applyBorder="1" applyAlignment="1">
      <alignment horizontal="left" vertical="center" wrapText="1"/>
    </xf>
    <xf numFmtId="0" fontId="152" fillId="0" borderId="28" xfId="30" applyFont="1" applyBorder="1" applyAlignment="1">
      <alignment horizontal="left" vertical="center" wrapText="1"/>
    </xf>
    <xf numFmtId="0" fontId="152" fillId="0" borderId="157" xfId="13" applyFont="1" applyBorder="1" applyAlignment="1">
      <alignment horizontal="center" vertical="center" wrapText="1"/>
    </xf>
    <xf numFmtId="0" fontId="152" fillId="0" borderId="362" xfId="30" applyFont="1" applyBorder="1" applyAlignment="1">
      <alignment horizontal="center" vertical="center"/>
    </xf>
    <xf numFmtId="0" fontId="152" fillId="0" borderId="354" xfId="30" applyFont="1" applyBorder="1" applyAlignment="1">
      <alignment horizontal="center" vertical="center"/>
    </xf>
    <xf numFmtId="0" fontId="152" fillId="0" borderId="353" xfId="30" applyFont="1" applyBorder="1" applyAlignment="1">
      <alignment horizontal="center" vertical="center"/>
    </xf>
    <xf numFmtId="0" fontId="152" fillId="0" borderId="78" xfId="30" applyFont="1" applyBorder="1" applyAlignment="1">
      <alignment horizontal="center" vertical="center"/>
    </xf>
    <xf numFmtId="0" fontId="152" fillId="0" borderId="26" xfId="30" applyFont="1" applyBorder="1" applyAlignment="1">
      <alignment horizontal="center" vertical="center"/>
    </xf>
    <xf numFmtId="0" fontId="152" fillId="0" borderId="79" xfId="30" applyFont="1" applyBorder="1" applyAlignment="1">
      <alignment horizontal="center" vertical="center"/>
    </xf>
    <xf numFmtId="0" fontId="152" fillId="0" borderId="354" xfId="30" applyFont="1" applyBorder="1" applyAlignment="1">
      <alignment horizontal="center" vertical="center" wrapText="1"/>
    </xf>
    <xf numFmtId="0" fontId="152" fillId="0" borderId="366" xfId="30" applyFont="1" applyBorder="1" applyAlignment="1">
      <alignment horizontal="center" vertical="center"/>
    </xf>
    <xf numFmtId="0" fontId="152" fillId="0" borderId="159" xfId="30" applyFont="1" applyBorder="1" applyAlignment="1">
      <alignment horizontal="center" vertical="center"/>
    </xf>
    <xf numFmtId="0" fontId="152" fillId="0" borderId="334" xfId="13" applyFont="1" applyBorder="1" applyAlignment="1">
      <alignment horizontal="center" vertical="center" textRotation="255" wrapText="1"/>
    </xf>
    <xf numFmtId="0" fontId="152" fillId="0" borderId="48" xfId="13" applyFont="1" applyBorder="1" applyAlignment="1">
      <alignment horizontal="center" vertical="center" textRotation="255" wrapText="1"/>
    </xf>
    <xf numFmtId="0" fontId="152" fillId="0" borderId="49" xfId="13" applyFont="1" applyBorder="1" applyAlignment="1">
      <alignment horizontal="center" vertical="center" textRotation="255" wrapText="1"/>
    </xf>
    <xf numFmtId="0" fontId="152" fillId="0" borderId="362" xfId="13" applyFont="1" applyBorder="1" applyAlignment="1">
      <alignment horizontal="left" vertical="center" wrapText="1"/>
    </xf>
    <xf numFmtId="0" fontId="152" fillId="0" borderId="366" xfId="13" applyFont="1" applyBorder="1" applyAlignment="1">
      <alignment horizontal="left" vertical="center" wrapText="1"/>
    </xf>
    <xf numFmtId="0" fontId="135" fillId="2" borderId="2" xfId="20" applyFont="1" applyFill="1" applyBorder="1" applyAlignment="1">
      <alignment horizontal="center" vertical="center" shrinkToFit="1"/>
    </xf>
    <xf numFmtId="0" fontId="135" fillId="2" borderId="5" xfId="20" applyFont="1" applyFill="1" applyBorder="1" applyAlignment="1">
      <alignment horizontal="center" vertical="center" shrinkToFit="1"/>
    </xf>
    <xf numFmtId="0" fontId="135" fillId="2" borderId="6" xfId="20" applyFont="1" applyFill="1" applyBorder="1" applyAlignment="1">
      <alignment horizontal="center" vertical="center" shrinkToFit="1"/>
    </xf>
    <xf numFmtId="179" fontId="145" fillId="2" borderId="2" xfId="20" applyNumberFormat="1" applyFont="1" applyFill="1" applyBorder="1" applyAlignment="1" applyProtection="1">
      <alignment horizontal="right" vertical="center"/>
      <protection locked="0"/>
    </xf>
    <xf numFmtId="179" fontId="145" fillId="2" borderId="5" xfId="20" applyNumberFormat="1" applyFont="1" applyFill="1" applyBorder="1" applyAlignment="1" applyProtection="1">
      <alignment horizontal="right" vertical="center"/>
      <protection locked="0"/>
    </xf>
    <xf numFmtId="196" fontId="145" fillId="2" borderId="1" xfId="20" applyNumberFormat="1" applyFont="1" applyFill="1" applyBorder="1" applyAlignment="1" applyProtection="1">
      <alignment horizontal="right" vertical="center"/>
      <protection locked="0"/>
    </xf>
    <xf numFmtId="0" fontId="135" fillId="2" borderId="1" xfId="20" applyFont="1" applyFill="1" applyBorder="1" applyAlignment="1">
      <alignment horizontal="left" vertical="center"/>
    </xf>
    <xf numFmtId="0" fontId="135" fillId="2" borderId="1" xfId="20" applyFont="1" applyFill="1" applyBorder="1" applyAlignment="1">
      <alignment horizontal="center" vertical="center" shrinkToFit="1"/>
    </xf>
    <xf numFmtId="179" fontId="145" fillId="2" borderId="2" xfId="20" applyNumberFormat="1" applyFont="1" applyFill="1" applyBorder="1" applyAlignment="1">
      <alignment horizontal="right" vertical="center"/>
    </xf>
    <xf numFmtId="179" fontId="145" fillId="2" borderId="5" xfId="20" applyNumberFormat="1" applyFont="1" applyFill="1" applyBorder="1" applyAlignment="1">
      <alignment horizontal="right" vertical="center"/>
    </xf>
    <xf numFmtId="179" fontId="145" fillId="2" borderId="2" xfId="20" applyNumberFormat="1" applyFont="1" applyFill="1" applyBorder="1" applyAlignment="1">
      <alignment horizontal="right" vertical="center" shrinkToFit="1"/>
    </xf>
    <xf numFmtId="0" fontId="135" fillId="2" borderId="4" xfId="20" applyFont="1" applyFill="1" applyBorder="1" applyAlignment="1">
      <alignment horizontal="center" vertical="center"/>
    </xf>
    <xf numFmtId="179" fontId="145" fillId="2" borderId="11" xfId="20" applyNumberFormat="1" applyFont="1" applyFill="1" applyBorder="1" applyAlignment="1" applyProtection="1">
      <alignment horizontal="right" vertical="center" shrinkToFit="1"/>
      <protection locked="0"/>
    </xf>
    <xf numFmtId="195" fontId="145" fillId="2" borderId="11" xfId="20" applyNumberFormat="1" applyFont="1" applyFill="1" applyBorder="1" applyAlignment="1">
      <alignment horizontal="right" vertical="center" shrinkToFit="1"/>
    </xf>
    <xf numFmtId="195" fontId="145" fillId="2" borderId="3" xfId="20" applyNumberFormat="1" applyFont="1" applyFill="1" applyBorder="1" applyAlignment="1">
      <alignment horizontal="right" vertical="center" shrinkToFit="1"/>
    </xf>
    <xf numFmtId="0" fontId="159" fillId="2" borderId="39" xfId="20" applyFont="1" applyFill="1" applyBorder="1" applyAlignment="1">
      <alignment horizontal="center" vertical="center"/>
    </xf>
    <xf numFmtId="0" fontId="159" fillId="2" borderId="40" xfId="20" applyFont="1" applyFill="1" applyBorder="1" applyAlignment="1">
      <alignment horizontal="center" vertical="center"/>
    </xf>
    <xf numFmtId="0" fontId="159" fillId="2" borderId="149" xfId="20" applyFont="1" applyFill="1" applyBorder="1" applyAlignment="1">
      <alignment horizontal="center" vertical="center"/>
    </xf>
    <xf numFmtId="0" fontId="159" fillId="2" borderId="158" xfId="20" applyFont="1" applyFill="1" applyBorder="1" applyAlignment="1">
      <alignment horizontal="center" vertical="center"/>
    </xf>
    <xf numFmtId="0" fontId="159" fillId="2" borderId="26" xfId="20" applyFont="1" applyFill="1" applyBorder="1" applyAlignment="1">
      <alignment horizontal="center" vertical="center"/>
    </xf>
    <xf numFmtId="0" fontId="159" fillId="2" borderId="159" xfId="20" applyFont="1" applyFill="1" applyBorder="1" applyAlignment="1">
      <alignment horizontal="center" vertical="center"/>
    </xf>
    <xf numFmtId="195" fontId="145" fillId="2" borderId="2" xfId="20" applyNumberFormat="1" applyFont="1" applyFill="1" applyBorder="1" applyAlignment="1" applyProtection="1">
      <alignment horizontal="right" vertical="center"/>
      <protection locked="0"/>
    </xf>
    <xf numFmtId="195" fontId="145" fillId="2" borderId="5" xfId="20" applyNumberFormat="1" applyFont="1" applyFill="1" applyBorder="1" applyAlignment="1" applyProtection="1">
      <alignment horizontal="right" vertical="center"/>
      <protection locked="0"/>
    </xf>
    <xf numFmtId="195" fontId="145" fillId="2" borderId="6" xfId="20" applyNumberFormat="1" applyFont="1" applyFill="1" applyBorder="1" applyAlignment="1" applyProtection="1">
      <alignment horizontal="right" vertical="center"/>
      <protection locked="0"/>
    </xf>
    <xf numFmtId="195" fontId="158" fillId="2" borderId="1" xfId="20" applyNumberFormat="1" applyFont="1" applyFill="1" applyBorder="1" applyAlignment="1">
      <alignment horizontal="center" vertical="center"/>
    </xf>
    <xf numFmtId="195" fontId="145" fillId="2" borderId="1" xfId="20" applyNumberFormat="1" applyFont="1" applyFill="1" applyBorder="1" applyAlignment="1" applyProtection="1">
      <alignment horizontal="right" vertical="center"/>
      <protection locked="0"/>
    </xf>
    <xf numFmtId="195" fontId="145" fillId="2" borderId="2" xfId="20" applyNumberFormat="1" applyFont="1" applyFill="1" applyBorder="1" applyAlignment="1">
      <alignment horizontal="right" vertical="center" shrinkToFit="1"/>
    </xf>
    <xf numFmtId="195" fontId="145" fillId="2" borderId="5" xfId="20" applyNumberFormat="1" applyFont="1" applyFill="1" applyBorder="1" applyAlignment="1">
      <alignment horizontal="right" vertical="center" shrinkToFit="1"/>
    </xf>
    <xf numFmtId="0" fontId="135" fillId="2" borderId="240" xfId="20" applyFont="1" applyFill="1" applyBorder="1" applyAlignment="1">
      <alignment horizontal="center" vertical="center"/>
    </xf>
    <xf numFmtId="0" fontId="135" fillId="2" borderId="241" xfId="20" applyFont="1" applyFill="1" applyBorder="1" applyAlignment="1">
      <alignment horizontal="center" vertical="center"/>
    </xf>
    <xf numFmtId="0" fontId="135" fillId="2" borderId="242" xfId="20" applyFont="1" applyFill="1" applyBorder="1" applyAlignment="1">
      <alignment horizontal="center" vertical="center"/>
    </xf>
    <xf numFmtId="0" fontId="135" fillId="0" borderId="1" xfId="20" applyFont="1" applyBorder="1" applyAlignment="1">
      <alignment horizontal="center" vertical="center"/>
    </xf>
    <xf numFmtId="0" fontId="135" fillId="9" borderId="1" xfId="20" applyFont="1" applyFill="1" applyBorder="1" applyAlignment="1" applyProtection="1">
      <alignment horizontal="center" vertical="center" shrinkToFit="1"/>
      <protection locked="0"/>
    </xf>
    <xf numFmtId="0" fontId="135" fillId="9" borderId="1" xfId="20" applyFont="1" applyFill="1" applyBorder="1" applyAlignment="1" applyProtection="1">
      <alignment horizontal="center" vertical="center"/>
      <protection locked="0"/>
    </xf>
    <xf numFmtId="0" fontId="135" fillId="9" borderId="0" xfId="20" applyFont="1" applyFill="1" applyAlignment="1" applyProtection="1">
      <alignment horizontal="center" vertical="center" shrinkToFit="1"/>
      <protection locked="0"/>
    </xf>
    <xf numFmtId="0" fontId="135" fillId="0" borderId="2" xfId="20" applyFont="1" applyBorder="1" applyAlignment="1">
      <alignment horizontal="center" vertical="center" shrinkToFit="1"/>
    </xf>
    <xf numFmtId="0" fontId="135" fillId="0" borderId="5" xfId="20" applyFont="1" applyBorder="1" applyAlignment="1">
      <alignment horizontal="center" vertical="center" shrinkToFit="1"/>
    </xf>
    <xf numFmtId="0" fontId="135" fillId="0" borderId="6" xfId="20" applyFont="1" applyBorder="1" applyAlignment="1">
      <alignment horizontal="center" vertical="center" shrinkToFit="1"/>
    </xf>
    <xf numFmtId="179" fontId="145" fillId="9" borderId="2" xfId="20" applyNumberFormat="1" applyFont="1" applyFill="1" applyBorder="1" applyAlignment="1" applyProtection="1">
      <alignment horizontal="right" vertical="center"/>
      <protection locked="0"/>
    </xf>
    <xf numFmtId="179" fontId="145" fillId="9" borderId="5" xfId="20" applyNumberFormat="1" applyFont="1" applyFill="1" applyBorder="1" applyAlignment="1" applyProtection="1">
      <alignment horizontal="right" vertical="center"/>
      <protection locked="0"/>
    </xf>
    <xf numFmtId="0" fontId="135" fillId="0" borderId="5" xfId="20" applyFont="1" applyBorder="1" applyAlignment="1">
      <alignment horizontal="center" vertical="center"/>
    </xf>
    <xf numFmtId="0" fontId="135" fillId="0" borderId="6" xfId="20" applyFont="1" applyBorder="1" applyAlignment="1">
      <alignment horizontal="center" vertical="center"/>
    </xf>
    <xf numFmtId="0" fontId="135" fillId="0" borderId="2" xfId="20" applyFont="1" applyBorder="1" applyAlignment="1">
      <alignment horizontal="center" vertical="center"/>
    </xf>
    <xf numFmtId="196" fontId="145" fillId="9" borderId="1" xfId="20" applyNumberFormat="1" applyFont="1" applyFill="1" applyBorder="1" applyAlignment="1" applyProtection="1">
      <alignment horizontal="right" vertical="center"/>
      <protection locked="0"/>
    </xf>
    <xf numFmtId="0" fontId="135" fillId="0" borderId="1" xfId="20" applyFont="1" applyBorder="1" applyAlignment="1">
      <alignment horizontal="left" vertical="center"/>
    </xf>
    <xf numFmtId="0" fontId="135" fillId="0" borderId="1" xfId="20" applyFont="1" applyBorder="1" applyAlignment="1">
      <alignment horizontal="center" vertical="center" shrinkToFit="1"/>
    </xf>
    <xf numFmtId="179" fontId="145" fillId="0" borderId="2" xfId="20" applyNumberFormat="1" applyFont="1" applyBorder="1" applyAlignment="1">
      <alignment horizontal="right" vertical="center"/>
    </xf>
    <xf numFmtId="179" fontId="145" fillId="0" borderId="5" xfId="20" applyNumberFormat="1" applyFont="1" applyBorder="1" applyAlignment="1">
      <alignment horizontal="right" vertical="center"/>
    </xf>
    <xf numFmtId="179" fontId="145" fillId="0" borderId="2" xfId="20" applyNumberFormat="1" applyFont="1" applyBorder="1" applyAlignment="1">
      <alignment horizontal="right" vertical="center" shrinkToFit="1"/>
    </xf>
    <xf numFmtId="179" fontId="145" fillId="0" borderId="5" xfId="20" applyNumberFormat="1" applyFont="1" applyBorder="1" applyAlignment="1">
      <alignment horizontal="right" vertical="center" shrinkToFit="1"/>
    </xf>
    <xf numFmtId="179" fontId="145" fillId="9" borderId="2" xfId="20" applyNumberFormat="1" applyFont="1" applyFill="1" applyBorder="1" applyAlignment="1" applyProtection="1">
      <alignment horizontal="right" vertical="center" shrinkToFit="1"/>
      <protection locked="0"/>
    </xf>
    <xf numFmtId="179" fontId="145" fillId="9" borderId="5" xfId="20" applyNumberFormat="1" applyFont="1" applyFill="1" applyBorder="1" applyAlignment="1" applyProtection="1">
      <alignment horizontal="right" vertical="center" shrinkToFit="1"/>
      <protection locked="0"/>
    </xf>
    <xf numFmtId="179" fontId="145" fillId="9" borderId="11" xfId="20" applyNumberFormat="1" applyFont="1" applyFill="1" applyBorder="1" applyAlignment="1" applyProtection="1">
      <alignment horizontal="right" vertical="center"/>
      <protection locked="0"/>
    </xf>
    <xf numFmtId="179" fontId="145" fillId="9" borderId="3" xfId="20" applyNumberFormat="1" applyFont="1" applyFill="1" applyBorder="1" applyAlignment="1" applyProtection="1">
      <alignment horizontal="right" vertical="center"/>
      <protection locked="0"/>
    </xf>
    <xf numFmtId="0" fontId="135" fillId="0" borderId="3" xfId="20" applyFont="1" applyBorder="1" applyAlignment="1">
      <alignment horizontal="center" vertical="center"/>
    </xf>
    <xf numFmtId="0" fontId="135" fillId="0" borderId="4" xfId="20" applyFont="1" applyBorder="1" applyAlignment="1">
      <alignment horizontal="center" vertical="center"/>
    </xf>
    <xf numFmtId="179" fontId="145" fillId="9" borderId="11" xfId="20" applyNumberFormat="1" applyFont="1" applyFill="1" applyBorder="1" applyAlignment="1" applyProtection="1">
      <alignment horizontal="right" vertical="center" shrinkToFit="1"/>
      <protection locked="0"/>
    </xf>
    <xf numFmtId="179" fontId="145" fillId="9" borderId="3" xfId="20" applyNumberFormat="1" applyFont="1" applyFill="1" applyBorder="1" applyAlignment="1" applyProtection="1">
      <alignment horizontal="right" vertical="center" shrinkToFit="1"/>
      <protection locked="0"/>
    </xf>
    <xf numFmtId="179" fontId="145" fillId="0" borderId="11" xfId="20" applyNumberFormat="1" applyFont="1" applyBorder="1" applyAlignment="1">
      <alignment horizontal="right" vertical="center"/>
    </xf>
    <xf numFmtId="179" fontId="145" fillId="0" borderId="3" xfId="20" applyNumberFormat="1" applyFont="1" applyBorder="1" applyAlignment="1">
      <alignment horizontal="right" vertical="center"/>
    </xf>
    <xf numFmtId="179" fontId="145" fillId="0" borderId="11" xfId="20" applyNumberFormat="1" applyFont="1" applyBorder="1" applyAlignment="1">
      <alignment horizontal="right" vertical="center" shrinkToFit="1"/>
    </xf>
    <xf numFmtId="179" fontId="145" fillId="0" borderId="3" xfId="20" applyNumberFormat="1" applyFont="1" applyBorder="1" applyAlignment="1">
      <alignment horizontal="right" vertical="center" shrinkToFit="1"/>
    </xf>
    <xf numFmtId="195" fontId="145" fillId="0" borderId="11" xfId="20" applyNumberFormat="1" applyFont="1" applyBorder="1" applyAlignment="1">
      <alignment horizontal="right" vertical="center" shrinkToFit="1"/>
    </xf>
    <xf numFmtId="195" fontId="145" fillId="0" borderId="3" xfId="20" applyNumberFormat="1" applyFont="1" applyBorder="1" applyAlignment="1">
      <alignment horizontal="right" vertical="center" shrinkToFit="1"/>
    </xf>
    <xf numFmtId="0" fontId="144" fillId="0" borderId="39" xfId="20" applyFont="1" applyBorder="1" applyAlignment="1">
      <alignment horizontal="center" vertical="center"/>
    </xf>
    <xf numFmtId="0" fontId="144" fillId="0" borderId="40" xfId="20" applyFont="1" applyBorder="1" applyAlignment="1">
      <alignment horizontal="center" vertical="center"/>
    </xf>
    <xf numFmtId="0" fontId="144" fillId="0" borderId="149" xfId="20" applyFont="1" applyBorder="1" applyAlignment="1">
      <alignment horizontal="center" vertical="center"/>
    </xf>
    <xf numFmtId="0" fontId="144" fillId="0" borderId="158" xfId="20" applyFont="1" applyBorder="1" applyAlignment="1">
      <alignment horizontal="center" vertical="center"/>
    </xf>
    <xf numFmtId="0" fontId="144" fillId="0" borderId="26" xfId="20" applyFont="1" applyBorder="1" applyAlignment="1">
      <alignment horizontal="center" vertical="center"/>
    </xf>
    <xf numFmtId="0" fontId="144" fillId="0" borderId="159" xfId="20" applyFont="1" applyBorder="1" applyAlignment="1">
      <alignment horizontal="center" vertical="center"/>
    </xf>
    <xf numFmtId="195" fontId="145" fillId="0" borderId="2" xfId="20" applyNumberFormat="1" applyFont="1" applyBorder="1" applyAlignment="1" applyProtection="1">
      <alignment horizontal="right" vertical="center"/>
      <protection locked="0"/>
    </xf>
    <xf numFmtId="195" fontId="145" fillId="0" borderId="5" xfId="20" applyNumberFormat="1" applyFont="1" applyBorder="1" applyAlignment="1" applyProtection="1">
      <alignment horizontal="right" vertical="center"/>
      <protection locked="0"/>
    </xf>
    <xf numFmtId="195" fontId="145" fillId="0" borderId="6" xfId="20" applyNumberFormat="1" applyFont="1" applyBorder="1" applyAlignment="1" applyProtection="1">
      <alignment horizontal="right" vertical="center"/>
      <protection locked="0"/>
    </xf>
    <xf numFmtId="195" fontId="158" fillId="0" borderId="1" xfId="20" applyNumberFormat="1" applyFont="1" applyBorder="1" applyAlignment="1">
      <alignment horizontal="center" vertical="center"/>
    </xf>
    <xf numFmtId="195" fontId="145" fillId="9" borderId="1" xfId="20" applyNumberFormat="1" applyFont="1" applyFill="1" applyBorder="1" applyAlignment="1" applyProtection="1">
      <alignment horizontal="right" vertical="center"/>
      <protection locked="0"/>
    </xf>
    <xf numFmtId="195" fontId="145" fillId="0" borderId="2" xfId="20" applyNumberFormat="1" applyFont="1" applyBorder="1" applyAlignment="1">
      <alignment horizontal="right" vertical="center" shrinkToFit="1"/>
    </xf>
    <xf numFmtId="195" fontId="145" fillId="0" borderId="5" xfId="20" applyNumberFormat="1" applyFont="1" applyBorder="1" applyAlignment="1">
      <alignment horizontal="right" vertical="center" shrinkToFit="1"/>
    </xf>
    <xf numFmtId="0" fontId="135" fillId="0" borderId="240" xfId="20" applyFont="1" applyBorder="1" applyAlignment="1">
      <alignment horizontal="center" vertical="center"/>
    </xf>
    <xf numFmtId="0" fontId="135" fillId="0" borderId="241" xfId="20" applyFont="1" applyBorder="1" applyAlignment="1">
      <alignment horizontal="center" vertical="center"/>
    </xf>
    <xf numFmtId="0" fontId="135" fillId="0" borderId="242" xfId="20" applyFont="1" applyBorder="1" applyAlignment="1">
      <alignment horizontal="center" vertical="center"/>
    </xf>
    <xf numFmtId="0" fontId="0" fillId="0" borderId="208" xfId="0" applyBorder="1" applyAlignment="1">
      <alignment horizontal="left" vertical="center" wrapText="1" indent="1"/>
    </xf>
    <xf numFmtId="0" fontId="0" fillId="0" borderId="48" xfId="0" applyBorder="1" applyAlignment="1">
      <alignment horizontal="left" vertical="center" wrapText="1" indent="1"/>
    </xf>
    <xf numFmtId="0" fontId="0" fillId="0" borderId="49" xfId="0" applyBorder="1" applyAlignment="1">
      <alignment horizontal="left" vertical="center" wrapText="1" indent="1"/>
    </xf>
    <xf numFmtId="0" fontId="0" fillId="0" borderId="0" xfId="0" applyAlignment="1">
      <alignment vertical="center" wrapText="1"/>
    </xf>
    <xf numFmtId="0" fontId="0" fillId="0" borderId="101" xfId="0" applyBorder="1">
      <alignment vertical="center"/>
    </xf>
    <xf numFmtId="0" fontId="12" fillId="0" borderId="0" xfId="0" applyFont="1" applyAlignment="1">
      <alignment vertical="center" wrapText="1"/>
    </xf>
    <xf numFmtId="0" fontId="0" fillId="0" borderId="0" xfId="0">
      <alignment vertical="center"/>
    </xf>
    <xf numFmtId="0" fontId="0" fillId="0" borderId="0" xfId="0" applyAlignment="1">
      <alignment horizontal="right" vertical="center"/>
    </xf>
    <xf numFmtId="0" fontId="21" fillId="0" borderId="0" xfId="0" applyFont="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0" fillId="0" borderId="206" xfId="0" applyBorder="1" applyAlignment="1">
      <alignment horizontal="center" vertical="center"/>
    </xf>
    <xf numFmtId="0" fontId="0" fillId="0" borderId="207" xfId="0" applyBorder="1" applyAlignment="1">
      <alignment horizontal="center" vertical="center"/>
    </xf>
    <xf numFmtId="0" fontId="197" fillId="0" borderId="0" xfId="0" applyFont="1">
      <alignment vertical="center"/>
    </xf>
    <xf numFmtId="0" fontId="23" fillId="0" borderId="0" xfId="0" applyFont="1" applyAlignment="1">
      <alignment vertical="center" wrapText="1"/>
    </xf>
    <xf numFmtId="0" fontId="100" fillId="0" borderId="0" xfId="0" applyFont="1">
      <alignment vertical="center"/>
    </xf>
    <xf numFmtId="0" fontId="197" fillId="0" borderId="330" xfId="0" applyFont="1" applyBorder="1" applyAlignment="1">
      <alignment horizontal="center" vertical="center"/>
    </xf>
    <xf numFmtId="0" fontId="197" fillId="0" borderId="331" xfId="0" applyFont="1" applyBorder="1" applyAlignment="1">
      <alignment horizontal="center" vertical="center"/>
    </xf>
    <xf numFmtId="0" fontId="197" fillId="0" borderId="332" xfId="0" applyFont="1" applyBorder="1" applyAlignment="1">
      <alignment horizontal="center" vertical="center"/>
    </xf>
    <xf numFmtId="0" fontId="36" fillId="0" borderId="354" xfId="0" applyFont="1" applyBorder="1" applyAlignment="1">
      <alignment horizontal="center" vertical="center"/>
    </xf>
    <xf numFmtId="0" fontId="36" fillId="0" borderId="353" xfId="0" applyFont="1" applyBorder="1" applyAlignment="1">
      <alignment horizontal="center" vertical="center"/>
    </xf>
    <xf numFmtId="0" fontId="36" fillId="0" borderId="334" xfId="0" applyFont="1" applyBorder="1" applyAlignment="1">
      <alignment horizontal="left" vertical="center" wrapText="1"/>
    </xf>
    <xf numFmtId="0" fontId="36" fillId="0" borderId="48" xfId="0" applyFont="1" applyBorder="1" applyAlignment="1">
      <alignment horizontal="left" vertical="center" wrapText="1"/>
    </xf>
    <xf numFmtId="0" fontId="36" fillId="0" borderId="49" xfId="0" applyFont="1" applyBorder="1" applyAlignment="1">
      <alignment horizontal="left" vertical="center" wrapText="1"/>
    </xf>
    <xf numFmtId="0" fontId="41" fillId="0" borderId="0" xfId="0" applyFont="1" applyAlignment="1">
      <alignment vertical="center" wrapText="1"/>
    </xf>
    <xf numFmtId="0" fontId="37" fillId="0" borderId="0" xfId="0" applyFont="1" applyAlignment="1">
      <alignment vertical="center" wrapText="1"/>
    </xf>
    <xf numFmtId="0" fontId="41" fillId="2" borderId="73" xfId="22" applyFont="1" applyFill="1" applyBorder="1" applyAlignment="1">
      <alignment horizontal="center" vertical="center" wrapText="1"/>
    </xf>
    <xf numFmtId="0" fontId="41" fillId="2" borderId="337" xfId="22" applyFont="1" applyFill="1" applyBorder="1" applyAlignment="1">
      <alignment horizontal="center" vertical="center" wrapText="1"/>
    </xf>
    <xf numFmtId="0" fontId="41" fillId="2" borderId="360" xfId="22" applyFont="1" applyFill="1" applyBorder="1" applyAlignment="1">
      <alignment horizontal="center" vertical="center" wrapText="1"/>
    </xf>
    <xf numFmtId="0" fontId="41" fillId="2" borderId="74" xfId="22" applyFont="1" applyFill="1" applyBorder="1" applyAlignment="1">
      <alignment horizontal="center" vertical="center" wrapText="1"/>
    </xf>
    <xf numFmtId="0" fontId="41" fillId="2" borderId="30" xfId="22" applyFont="1" applyFill="1" applyBorder="1" applyAlignment="1">
      <alignment horizontal="center" vertical="center" wrapText="1"/>
    </xf>
    <xf numFmtId="0" fontId="41" fillId="2" borderId="75" xfId="22" applyFont="1" applyFill="1" applyBorder="1" applyAlignment="1">
      <alignment horizontal="center" vertical="center" wrapText="1"/>
    </xf>
    <xf numFmtId="0" fontId="41" fillId="2" borderId="336" xfId="22" applyFont="1" applyFill="1" applyBorder="1" applyAlignment="1">
      <alignment horizontal="center" vertical="center" wrapText="1"/>
    </xf>
    <xf numFmtId="0" fontId="41" fillId="2" borderId="330" xfId="22" applyFont="1" applyFill="1" applyBorder="1" applyAlignment="1">
      <alignment horizontal="center" vertical="center" wrapText="1"/>
    </xf>
    <xf numFmtId="0" fontId="41" fillId="2" borderId="301" xfId="22" applyFont="1" applyFill="1" applyBorder="1" applyAlignment="1">
      <alignment horizontal="center" vertical="center" wrapText="1"/>
    </xf>
    <xf numFmtId="0" fontId="41" fillId="2" borderId="303" xfId="22" applyFont="1" applyFill="1" applyBorder="1" applyAlignment="1">
      <alignment horizontal="center" vertical="center" wrapText="1"/>
    </xf>
    <xf numFmtId="0" fontId="41" fillId="2" borderId="357" xfId="22" applyFont="1" applyFill="1" applyBorder="1" applyAlignment="1">
      <alignment horizontal="center" vertical="center" wrapText="1"/>
    </xf>
    <xf numFmtId="0" fontId="41" fillId="2" borderId="304" xfId="22" applyFont="1" applyFill="1" applyBorder="1" applyAlignment="1">
      <alignment horizontal="center" vertical="center" wrapText="1"/>
    </xf>
    <xf numFmtId="0" fontId="41" fillId="2" borderId="330" xfId="22" applyFont="1" applyFill="1" applyBorder="1" applyAlignment="1">
      <alignment horizontal="left" vertical="center" wrapText="1"/>
    </xf>
    <xf numFmtId="0" fontId="41" fillId="2" borderId="331" xfId="22" applyFont="1" applyFill="1" applyBorder="1" applyAlignment="1">
      <alignment horizontal="left" vertical="center" wrapText="1"/>
    </xf>
    <xf numFmtId="0" fontId="41" fillId="2" borderId="361" xfId="22" applyFont="1" applyFill="1" applyBorder="1" applyAlignment="1">
      <alignment horizontal="left" vertical="center" wrapText="1"/>
    </xf>
    <xf numFmtId="0" fontId="41" fillId="2" borderId="332" xfId="22" applyFont="1" applyFill="1" applyBorder="1" applyAlignment="1">
      <alignment horizontal="center" vertical="center" wrapText="1"/>
    </xf>
    <xf numFmtId="0" fontId="41" fillId="2" borderId="331" xfId="22" applyFont="1" applyFill="1" applyBorder="1" applyAlignment="1">
      <alignment horizontal="center" vertical="center" wrapText="1"/>
    </xf>
    <xf numFmtId="0" fontId="41" fillId="2" borderId="74" xfId="22" applyFont="1" applyFill="1" applyBorder="1" applyAlignment="1">
      <alignment vertical="center" wrapText="1"/>
    </xf>
    <xf numFmtId="0" fontId="41" fillId="2" borderId="336" xfId="22" applyFont="1" applyFill="1" applyBorder="1" applyAlignment="1">
      <alignment vertical="center" wrapText="1"/>
    </xf>
    <xf numFmtId="0" fontId="41" fillId="2" borderId="334" xfId="22" applyFont="1" applyFill="1" applyBorder="1" applyAlignment="1">
      <alignment horizontal="center" vertical="center" wrapText="1"/>
    </xf>
    <xf numFmtId="0" fontId="41" fillId="2" borderId="48" xfId="22" applyFont="1" applyFill="1" applyBorder="1" applyAlignment="1">
      <alignment horizontal="center" vertical="center" wrapText="1"/>
    </xf>
    <xf numFmtId="0" fontId="41" fillId="2" borderId="49" xfId="22" applyFont="1" applyFill="1" applyBorder="1" applyAlignment="1">
      <alignment horizontal="center" vertical="center" wrapText="1"/>
    </xf>
    <xf numFmtId="0" fontId="41" fillId="2" borderId="360" xfId="12" applyFont="1" applyFill="1" applyBorder="1" applyAlignment="1">
      <alignment horizontal="left" vertical="center"/>
    </xf>
    <xf numFmtId="0" fontId="41" fillId="2" borderId="303" xfId="12" applyFont="1" applyFill="1" applyBorder="1" applyAlignment="1">
      <alignment horizontal="left" vertical="center"/>
    </xf>
    <xf numFmtId="0" fontId="41" fillId="2" borderId="303" xfId="2" applyFont="1" applyFill="1" applyBorder="1" applyAlignment="1">
      <alignment horizontal="left" vertical="center"/>
    </xf>
    <xf numFmtId="0" fontId="37" fillId="2" borderId="0" xfId="28" applyFont="1" applyFill="1" applyAlignment="1">
      <alignment horizontal="right" vertical="center"/>
    </xf>
    <xf numFmtId="0" fontId="41" fillId="2" borderId="73" xfId="12" applyFont="1" applyFill="1" applyBorder="1" applyAlignment="1">
      <alignment horizontal="left" vertical="center"/>
    </xf>
    <xf numFmtId="0" fontId="41" fillId="2" borderId="74" xfId="12" applyFont="1" applyFill="1" applyBorder="1" applyAlignment="1">
      <alignment horizontal="left" vertical="center"/>
    </xf>
    <xf numFmtId="0" fontId="41" fillId="2" borderId="74" xfId="2" applyFont="1" applyFill="1" applyBorder="1" applyAlignment="1">
      <alignment horizontal="left" vertical="center"/>
    </xf>
    <xf numFmtId="0" fontId="203" fillId="2" borderId="0" xfId="22" applyFont="1" applyFill="1" applyAlignment="1">
      <alignment horizontal="center" vertical="center"/>
    </xf>
    <xf numFmtId="0" fontId="41" fillId="2" borderId="74" xfId="12" applyFont="1" applyFill="1" applyBorder="1" applyAlignment="1">
      <alignment horizontal="center" vertical="center"/>
    </xf>
    <xf numFmtId="0" fontId="41" fillId="2" borderId="30" xfId="12" applyFont="1" applyFill="1" applyBorder="1" applyAlignment="1">
      <alignment horizontal="center" vertical="center"/>
    </xf>
    <xf numFmtId="0" fontId="41" fillId="2" borderId="75" xfId="12" applyFont="1" applyFill="1" applyBorder="1" applyAlignment="1">
      <alignment horizontal="center" vertical="center"/>
    </xf>
    <xf numFmtId="0" fontId="41" fillId="2" borderId="303" xfId="12" applyFont="1" applyFill="1" applyBorder="1" applyAlignment="1">
      <alignment horizontal="center" vertical="center"/>
    </xf>
    <xf numFmtId="0" fontId="41" fillId="2" borderId="357" xfId="12" applyFont="1" applyFill="1" applyBorder="1" applyAlignment="1">
      <alignment horizontal="center" vertical="center"/>
    </xf>
    <xf numFmtId="0" fontId="41" fillId="2" borderId="304" xfId="12" applyFont="1" applyFill="1" applyBorder="1" applyAlignment="1">
      <alignment horizontal="center" vertical="center"/>
    </xf>
    <xf numFmtId="0" fontId="41" fillId="2" borderId="150" xfId="22" applyFont="1" applyFill="1" applyBorder="1" applyAlignment="1">
      <alignment horizontal="center" vertical="center" wrapText="1"/>
    </xf>
    <xf numFmtId="0" fontId="41" fillId="2" borderId="152" xfId="22" applyFont="1" applyFill="1" applyBorder="1" applyAlignment="1">
      <alignment horizontal="center" vertical="center" wrapText="1"/>
    </xf>
    <xf numFmtId="0" fontId="41" fillId="2" borderId="10" xfId="22" applyFont="1" applyFill="1" applyBorder="1" applyAlignment="1">
      <alignment horizontal="center" vertical="center" wrapText="1"/>
    </xf>
    <xf numFmtId="0" fontId="41" fillId="2" borderId="369" xfId="22" applyFont="1" applyFill="1" applyBorder="1" applyAlignment="1">
      <alignment horizontal="center" vertical="center" wrapText="1"/>
    </xf>
    <xf numFmtId="0" fontId="41" fillId="2" borderId="42" xfId="22" applyFont="1" applyFill="1" applyBorder="1" applyAlignment="1">
      <alignment horizontal="center" vertical="center" wrapText="1"/>
    </xf>
    <xf numFmtId="0" fontId="41" fillId="2" borderId="40" xfId="22" applyFont="1" applyFill="1" applyBorder="1" applyAlignment="1">
      <alignment horizontal="center" vertical="center" wrapText="1"/>
    </xf>
    <xf numFmtId="0" fontId="41" fillId="2" borderId="41" xfId="22" applyFont="1" applyFill="1" applyBorder="1" applyAlignment="1">
      <alignment horizontal="center" vertical="center" wrapText="1"/>
    </xf>
    <xf numFmtId="0" fontId="44" fillId="2" borderId="76" xfId="22" applyFont="1" applyFill="1" applyBorder="1" applyAlignment="1">
      <alignment horizontal="left" vertical="center" wrapText="1"/>
    </xf>
    <xf numFmtId="0" fontId="44" fillId="2" borderId="136" xfId="22" applyFont="1" applyFill="1" applyBorder="1" applyAlignment="1">
      <alignment horizontal="left" vertical="center" wrapText="1"/>
    </xf>
    <xf numFmtId="0" fontId="41" fillId="2" borderId="362" xfId="22" applyFont="1" applyFill="1" applyBorder="1" applyAlignment="1">
      <alignment horizontal="center" vertical="center" wrapText="1"/>
    </xf>
    <xf numFmtId="0" fontId="41" fillId="2" borderId="354" xfId="22" applyFont="1" applyFill="1" applyBorder="1" applyAlignment="1">
      <alignment horizontal="center" vertical="center" wrapText="1"/>
    </xf>
    <xf numFmtId="0" fontId="41" fillId="2" borderId="366" xfId="22" applyFont="1" applyFill="1" applyBorder="1" applyAlignment="1">
      <alignment horizontal="center" vertical="center" wrapText="1"/>
    </xf>
    <xf numFmtId="0" fontId="41" fillId="2" borderId="11" xfId="22" applyFont="1" applyFill="1" applyBorder="1" applyAlignment="1">
      <alignment horizontal="center" vertical="center" wrapText="1"/>
    </xf>
    <xf numFmtId="0" fontId="41" fillId="2" borderId="3" xfId="22" applyFont="1" applyFill="1" applyBorder="1" applyAlignment="1">
      <alignment horizontal="center" vertical="center" wrapText="1"/>
    </xf>
    <xf numFmtId="0" fontId="41" fillId="2" borderId="84" xfId="22" applyFont="1" applyFill="1" applyBorder="1" applyAlignment="1">
      <alignment horizontal="center" vertical="center" wrapText="1"/>
    </xf>
    <xf numFmtId="0" fontId="41" fillId="2" borderId="9" xfId="22" applyFont="1" applyFill="1" applyBorder="1" applyAlignment="1">
      <alignment horizontal="center" vertical="center" wrapText="1"/>
    </xf>
    <xf numFmtId="0" fontId="41" fillId="2" borderId="0" xfId="22" applyFont="1" applyFill="1" applyAlignment="1">
      <alignment horizontal="center" vertical="center" wrapText="1"/>
    </xf>
    <xf numFmtId="0" fontId="41" fillId="2" borderId="157" xfId="22" applyFont="1" applyFill="1" applyBorder="1" applyAlignment="1">
      <alignment horizontal="center" vertical="center" wrapText="1"/>
    </xf>
    <xf numFmtId="0" fontId="41" fillId="2" borderId="148" xfId="22" applyFont="1" applyFill="1" applyBorder="1" applyAlignment="1">
      <alignment horizontal="center" vertical="center" wrapText="1"/>
    </xf>
    <xf numFmtId="0" fontId="41" fillId="2" borderId="209" xfId="22" applyFont="1" applyFill="1" applyBorder="1" applyAlignment="1">
      <alignment horizontal="center" vertical="center" wrapText="1"/>
    </xf>
    <xf numFmtId="0" fontId="44" fillId="2" borderId="209" xfId="22" applyFont="1" applyFill="1" applyBorder="1" applyAlignment="1">
      <alignment horizontal="center" vertical="center" wrapText="1"/>
    </xf>
    <xf numFmtId="0" fontId="44" fillId="2" borderId="48" xfId="22" applyFont="1" applyFill="1" applyBorder="1" applyAlignment="1">
      <alignment horizontal="center" vertical="center" wrapText="1"/>
    </xf>
    <xf numFmtId="0" fontId="44" fillId="2" borderId="49" xfId="22" applyFont="1" applyFill="1" applyBorder="1" applyAlignment="1">
      <alignment horizontal="center" vertical="center" wrapText="1"/>
    </xf>
    <xf numFmtId="0" fontId="41" fillId="2" borderId="29" xfId="22" applyFont="1" applyFill="1" applyBorder="1" applyAlignment="1">
      <alignment horizontal="center" vertical="center" wrapText="1"/>
    </xf>
    <xf numFmtId="0" fontId="44" fillId="2" borderId="334" xfId="22" applyFont="1" applyFill="1" applyBorder="1" applyAlignment="1">
      <alignment horizontal="center" vertical="center" wrapText="1"/>
    </xf>
    <xf numFmtId="0" fontId="41" fillId="2" borderId="361" xfId="22" applyFont="1" applyFill="1" applyBorder="1" applyAlignment="1">
      <alignment horizontal="center" vertical="center" wrapText="1"/>
    </xf>
    <xf numFmtId="0" fontId="41" fillId="2" borderId="193" xfId="22" applyFont="1" applyFill="1" applyBorder="1" applyAlignment="1">
      <alignment horizontal="center" vertical="center" wrapText="1"/>
    </xf>
    <xf numFmtId="0" fontId="44" fillId="2" borderId="193" xfId="22" applyFont="1" applyFill="1" applyBorder="1" applyAlignment="1">
      <alignment horizontal="center" vertical="center" wrapText="1"/>
    </xf>
    <xf numFmtId="0" fontId="41" fillId="2" borderId="356" xfId="22" applyFont="1" applyFill="1" applyBorder="1" applyAlignment="1">
      <alignment horizontal="center" vertical="center" wrapText="1"/>
    </xf>
    <xf numFmtId="0" fontId="41" fillId="2" borderId="355" xfId="22" applyFont="1" applyFill="1" applyBorder="1" applyAlignment="1">
      <alignment horizontal="center" vertical="center" wrapText="1"/>
    </xf>
    <xf numFmtId="0" fontId="44" fillId="2" borderId="333" xfId="22" applyFont="1" applyFill="1" applyBorder="1" applyAlignment="1">
      <alignment horizontal="center" vertical="center" wrapText="1"/>
    </xf>
    <xf numFmtId="0" fontId="44" fillId="2" borderId="136" xfId="22" applyFont="1" applyFill="1" applyBorder="1" applyAlignment="1">
      <alignment horizontal="center" vertical="center" wrapText="1"/>
    </xf>
    <xf numFmtId="0" fontId="41" fillId="2" borderId="0" xfId="22" applyFont="1" applyFill="1" applyAlignment="1">
      <alignment horizontal="left" vertical="center" wrapText="1"/>
    </xf>
    <xf numFmtId="0" fontId="41" fillId="2" borderId="0" xfId="22" applyFont="1" applyFill="1" applyAlignment="1">
      <alignment horizontal="left" vertical="center"/>
    </xf>
    <xf numFmtId="0" fontId="41" fillId="2" borderId="0" xfId="22" applyFont="1" applyFill="1" applyAlignment="1">
      <alignment vertical="center" wrapText="1"/>
    </xf>
    <xf numFmtId="0" fontId="84" fillId="2" borderId="32" xfId="12" applyFont="1" applyFill="1" applyBorder="1" applyAlignment="1">
      <alignment horizontal="distributed" vertical="center"/>
    </xf>
    <xf numFmtId="0" fontId="84" fillId="2" borderId="5" xfId="12" applyFont="1" applyFill="1" applyBorder="1" applyAlignment="1">
      <alignment horizontal="distributed" vertical="center"/>
    </xf>
    <xf numFmtId="0" fontId="28" fillId="2" borderId="5" xfId="11" applyFont="1" applyFill="1" applyBorder="1" applyAlignment="1">
      <alignment horizontal="distributed" vertical="center"/>
    </xf>
    <xf numFmtId="0" fontId="31" fillId="2" borderId="2" xfId="12" applyFont="1" applyFill="1" applyBorder="1" applyAlignment="1">
      <alignment horizontal="center" vertical="center"/>
    </xf>
    <xf numFmtId="0" fontId="31" fillId="2" borderId="5" xfId="12" applyFont="1" applyFill="1" applyBorder="1" applyAlignment="1">
      <alignment horizontal="center" vertical="center"/>
    </xf>
    <xf numFmtId="0" fontId="31" fillId="2" borderId="33" xfId="12" applyFont="1" applyFill="1" applyBorder="1" applyAlignment="1">
      <alignment horizontal="center" vertical="center"/>
    </xf>
    <xf numFmtId="0" fontId="84" fillId="2" borderId="85" xfId="12" applyFont="1" applyFill="1" applyBorder="1" applyAlignment="1">
      <alignment horizontal="center" vertical="center"/>
    </xf>
    <xf numFmtId="0" fontId="84" fillId="2" borderId="9" xfId="12" applyFont="1" applyFill="1" applyBorder="1" applyAlignment="1">
      <alignment horizontal="center" vertical="center"/>
    </xf>
    <xf numFmtId="0" fontId="84" fillId="2" borderId="243" xfId="12" applyFont="1" applyFill="1" applyBorder="1" applyAlignment="1">
      <alignment horizontal="center" vertical="center"/>
    </xf>
    <xf numFmtId="0" fontId="84" fillId="2" borderId="244" xfId="12" applyFont="1" applyFill="1" applyBorder="1" applyAlignment="1">
      <alignment horizontal="center" vertical="center"/>
    </xf>
    <xf numFmtId="0" fontId="31" fillId="2" borderId="11" xfId="12" applyFont="1" applyFill="1" applyBorder="1" applyAlignment="1">
      <alignment horizontal="center" vertical="center"/>
    </xf>
    <xf numFmtId="0" fontId="31" fillId="2" borderId="3" xfId="12" applyFont="1" applyFill="1" applyBorder="1" applyAlignment="1">
      <alignment horizontal="center" vertical="center"/>
    </xf>
    <xf numFmtId="0" fontId="31" fillId="2" borderId="4" xfId="12" applyFont="1" applyFill="1" applyBorder="1" applyAlignment="1">
      <alignment horizontal="center" vertical="center"/>
    </xf>
    <xf numFmtId="0" fontId="84" fillId="2" borderId="48" xfId="12" applyFont="1" applyFill="1" applyBorder="1" applyAlignment="1">
      <alignment horizontal="center" vertical="center"/>
    </xf>
    <xf numFmtId="0" fontId="28" fillId="2" borderId="48" xfId="11" applyFont="1" applyFill="1" applyBorder="1" applyAlignment="1">
      <alignment horizontal="center" vertical="center"/>
    </xf>
    <xf numFmtId="0" fontId="31" fillId="2" borderId="10" xfId="12" applyFont="1" applyFill="1" applyBorder="1" applyAlignment="1">
      <alignment horizontal="center" vertical="center"/>
    </xf>
    <xf numFmtId="0" fontId="31" fillId="2" borderId="0" xfId="12" applyFont="1" applyFill="1" applyAlignment="1">
      <alignment horizontal="center" vertical="center"/>
    </xf>
    <xf numFmtId="0" fontId="31" fillId="2" borderId="157" xfId="12" applyFont="1" applyFill="1" applyBorder="1" applyAlignment="1">
      <alignment horizontal="center" vertical="center"/>
    </xf>
    <xf numFmtId="0" fontId="31" fillId="2" borderId="205" xfId="12" applyFont="1" applyFill="1" applyBorder="1" applyAlignment="1">
      <alignment horizontal="center" vertical="center"/>
    </xf>
    <xf numFmtId="0" fontId="31" fillId="2" borderId="206" xfId="12" applyFont="1" applyFill="1" applyBorder="1" applyAlignment="1">
      <alignment horizontal="center" vertical="center"/>
    </xf>
    <xf numFmtId="0" fontId="31" fillId="2" borderId="207" xfId="12" applyFont="1" applyFill="1" applyBorder="1" applyAlignment="1">
      <alignment horizontal="center" vertical="center"/>
    </xf>
    <xf numFmtId="0" fontId="160" fillId="2" borderId="0" xfId="3" applyFont="1" applyFill="1" applyAlignment="1">
      <alignment horizontal="right" vertical="center"/>
    </xf>
    <xf numFmtId="0" fontId="161" fillId="2" borderId="26" xfId="22" applyFont="1" applyFill="1" applyBorder="1" applyAlignment="1">
      <alignment horizontal="center" vertical="center"/>
    </xf>
    <xf numFmtId="0" fontId="158" fillId="2" borderId="80" xfId="22" applyFont="1" applyFill="1" applyBorder="1" applyAlignment="1">
      <alignment horizontal="distributed" vertical="center"/>
    </xf>
    <xf numFmtId="0" fontId="158" fillId="2" borderId="211" xfId="22" applyFont="1" applyFill="1" applyBorder="1" applyAlignment="1">
      <alignment horizontal="distributed" vertical="center"/>
    </xf>
    <xf numFmtId="0" fontId="158" fillId="2" borderId="211" xfId="11" applyFont="1" applyFill="1" applyBorder="1" applyAlignment="1">
      <alignment horizontal="distributed" vertical="center"/>
    </xf>
    <xf numFmtId="0" fontId="162" fillId="2" borderId="30" xfId="22" applyFont="1" applyFill="1" applyBorder="1" applyAlignment="1">
      <alignment horizontal="center" vertical="center"/>
    </xf>
    <xf numFmtId="0" fontId="162" fillId="2" borderId="28" xfId="22" applyFont="1" applyFill="1" applyBorder="1" applyAlignment="1">
      <alignment horizontal="center" vertical="center"/>
    </xf>
    <xf numFmtId="0" fontId="162" fillId="2" borderId="31" xfId="22" applyFont="1" applyFill="1" applyBorder="1" applyAlignment="1">
      <alignment horizontal="center" vertical="center"/>
    </xf>
    <xf numFmtId="0" fontId="84" fillId="2" borderId="43" xfId="12" applyFont="1" applyFill="1" applyBorder="1" applyAlignment="1">
      <alignment horizontal="distributed" vertical="center"/>
    </xf>
    <xf numFmtId="0" fontId="84" fillId="2" borderId="3" xfId="12" applyFont="1" applyFill="1" applyBorder="1" applyAlignment="1">
      <alignment horizontal="distributed" vertical="center"/>
    </xf>
    <xf numFmtId="0" fontId="28" fillId="2" borderId="3" xfId="11" applyFont="1" applyFill="1" applyBorder="1" applyAlignment="1">
      <alignment horizontal="distributed" vertical="center"/>
    </xf>
    <xf numFmtId="0" fontId="158" fillId="2" borderId="177" xfId="22" applyFont="1" applyFill="1" applyBorder="1" applyAlignment="1">
      <alignment horizontal="center" vertical="center" wrapText="1"/>
    </xf>
    <xf numFmtId="0" fontId="158" fillId="2" borderId="150" xfId="22" applyFont="1" applyFill="1" applyBorder="1" applyAlignment="1">
      <alignment horizontal="center" vertical="center" wrapText="1"/>
    </xf>
    <xf numFmtId="0" fontId="158" fillId="2" borderId="152" xfId="22" applyFont="1" applyFill="1" applyBorder="1" applyAlignment="1">
      <alignment horizontal="center" vertical="center" wrapText="1"/>
    </xf>
    <xf numFmtId="0" fontId="164" fillId="2" borderId="179" xfId="22" applyFont="1" applyFill="1" applyBorder="1" applyAlignment="1">
      <alignment horizontal="center" vertical="center" wrapText="1"/>
    </xf>
    <xf numFmtId="0" fontId="164" fillId="2" borderId="138" xfId="22" applyFont="1" applyFill="1" applyBorder="1" applyAlignment="1">
      <alignment horizontal="center" vertical="center" wrapText="1"/>
    </xf>
    <xf numFmtId="0" fontId="164" fillId="2" borderId="246" xfId="22" applyFont="1" applyFill="1" applyBorder="1" applyAlignment="1">
      <alignment horizontal="center" vertical="center" wrapText="1"/>
    </xf>
    <xf numFmtId="0" fontId="158" fillId="2" borderId="6" xfId="22" applyFont="1" applyFill="1" applyBorder="1" applyAlignment="1">
      <alignment horizontal="center" vertical="center" wrapText="1"/>
    </xf>
    <xf numFmtId="0" fontId="163" fillId="2" borderId="5" xfId="22" applyFont="1" applyFill="1" applyBorder="1" applyAlignment="1">
      <alignment horizontal="center" vertical="center" wrapText="1"/>
    </xf>
    <xf numFmtId="0" fontId="28" fillId="2" borderId="39" xfId="22" applyFont="1" applyFill="1" applyBorder="1" applyAlignment="1">
      <alignment horizontal="center" vertical="center" wrapText="1"/>
    </xf>
    <xf numFmtId="0" fontId="28" fillId="2" borderId="40" xfId="22" applyFont="1" applyFill="1" applyBorder="1" applyAlignment="1">
      <alignment horizontal="center" vertical="center" wrapText="1"/>
    </xf>
    <xf numFmtId="0" fontId="28" fillId="2" borderId="43" xfId="22" applyFont="1" applyFill="1" applyBorder="1" applyAlignment="1">
      <alignment horizontal="center" vertical="center" wrapText="1"/>
    </xf>
    <xf numFmtId="0" fontId="28" fillId="2" borderId="3" xfId="22" applyFont="1" applyFill="1" applyBorder="1" applyAlignment="1">
      <alignment horizontal="center" vertical="center" wrapText="1"/>
    </xf>
    <xf numFmtId="0" fontId="28" fillId="2" borderId="209" xfId="22" applyFont="1" applyFill="1" applyBorder="1" applyAlignment="1">
      <alignment horizontal="center" vertical="center" wrapText="1"/>
    </xf>
    <xf numFmtId="0" fontId="28" fillId="2" borderId="49" xfId="22" applyFont="1" applyFill="1" applyBorder="1" applyAlignment="1">
      <alignment horizontal="center" vertical="center" wrapText="1"/>
    </xf>
    <xf numFmtId="0" fontId="28" fillId="2" borderId="30" xfId="22" applyFont="1" applyFill="1" applyBorder="1" applyAlignment="1">
      <alignment horizontal="center" vertical="center" wrapText="1"/>
    </xf>
    <xf numFmtId="0" fontId="28" fillId="2" borderId="28" xfId="22" applyFont="1" applyFill="1" applyBorder="1" applyAlignment="1">
      <alignment horizontal="center" vertical="center" wrapText="1"/>
    </xf>
    <xf numFmtId="0" fontId="28" fillId="2" borderId="29" xfId="22" applyFont="1" applyFill="1" applyBorder="1" applyAlignment="1">
      <alignment horizontal="center" vertical="center" wrapText="1"/>
    </xf>
    <xf numFmtId="0" fontId="163" fillId="2" borderId="149" xfId="22" applyFont="1" applyFill="1" applyBorder="1" applyAlignment="1">
      <alignment horizontal="center" vertical="center" wrapText="1"/>
    </xf>
    <xf numFmtId="0" fontId="163" fillId="2" borderId="84" xfId="22" applyFont="1" applyFill="1" applyBorder="1" applyAlignment="1">
      <alignment horizontal="center" vertical="center" wrapText="1"/>
    </xf>
    <xf numFmtId="0" fontId="164" fillId="2" borderId="32" xfId="22" applyFont="1" applyFill="1" applyBorder="1" applyAlignment="1">
      <alignment horizontal="center" vertical="center" wrapText="1"/>
    </xf>
    <xf numFmtId="0" fontId="164" fillId="2" borderId="5" xfId="22" applyFont="1" applyFill="1" applyBorder="1" applyAlignment="1">
      <alignment horizontal="center" vertical="center" wrapText="1"/>
    </xf>
    <xf numFmtId="0" fontId="162" fillId="2" borderId="2" xfId="22" applyFont="1" applyFill="1" applyBorder="1" applyAlignment="1">
      <alignment horizontal="center" vertical="center" wrapText="1"/>
    </xf>
    <xf numFmtId="0" fontId="162" fillId="2" borderId="5" xfId="22" applyFont="1" applyFill="1" applyBorder="1" applyAlignment="1">
      <alignment horizontal="center" vertical="center" wrapText="1"/>
    </xf>
    <xf numFmtId="0" fontId="162" fillId="2" borderId="33" xfId="22" applyFont="1" applyFill="1" applyBorder="1" applyAlignment="1">
      <alignment horizontal="center" vertical="center" wrapText="1"/>
    </xf>
    <xf numFmtId="0" fontId="158" fillId="2" borderId="208" xfId="22" applyFont="1" applyFill="1" applyBorder="1" applyAlignment="1">
      <alignment horizontal="center" vertical="center" wrapText="1"/>
    </xf>
    <xf numFmtId="0" fontId="158" fillId="2" borderId="48" xfId="22" applyFont="1" applyFill="1" applyBorder="1" applyAlignment="1">
      <alignment horizontal="center" vertical="center" wrapText="1"/>
    </xf>
    <xf numFmtId="0" fontId="158" fillId="2" borderId="49" xfId="22" applyFont="1" applyFill="1" applyBorder="1" applyAlignment="1">
      <alignment horizontal="center" vertical="center" wrapText="1"/>
    </xf>
    <xf numFmtId="0" fontId="166" fillId="2" borderId="208" xfId="22" applyFont="1" applyFill="1" applyBorder="1" applyAlignment="1">
      <alignment horizontal="center" vertical="center" wrapText="1"/>
    </xf>
    <xf numFmtId="0" fontId="166" fillId="2" borderId="48" xfId="22" applyFont="1" applyFill="1" applyBorder="1" applyAlignment="1">
      <alignment horizontal="center" vertical="center" wrapText="1"/>
    </xf>
    <xf numFmtId="0" fontId="166" fillId="2" borderId="49" xfId="22" applyFont="1" applyFill="1" applyBorder="1" applyAlignment="1">
      <alignment horizontal="center" vertical="center" wrapText="1"/>
    </xf>
    <xf numFmtId="0" fontId="164" fillId="2" borderId="6" xfId="22" applyFont="1" applyFill="1" applyBorder="1" applyAlignment="1">
      <alignment horizontal="center" vertical="center" wrapText="1"/>
    </xf>
    <xf numFmtId="0" fontId="28" fillId="2" borderId="44" xfId="22" applyFont="1" applyFill="1" applyBorder="1" applyAlignment="1">
      <alignment horizontal="center" vertical="center" wrapText="1"/>
    </xf>
    <xf numFmtId="0" fontId="28" fillId="2" borderId="45" xfId="22" applyFont="1" applyFill="1" applyBorder="1" applyAlignment="1">
      <alignment horizontal="center" vertical="center" wrapText="1"/>
    </xf>
    <xf numFmtId="0" fontId="163" fillId="2" borderId="208" xfId="22" applyFont="1" applyFill="1" applyBorder="1" applyAlignment="1">
      <alignment horizontal="center" vertical="center" wrapText="1"/>
    </xf>
    <xf numFmtId="0" fontId="163" fillId="2" borderId="48" xfId="22" applyFont="1" applyFill="1" applyBorder="1" applyAlignment="1">
      <alignment horizontal="center" vertical="center" wrapText="1"/>
    </xf>
    <xf numFmtId="0" fontId="163" fillId="2" borderId="49" xfId="22" applyFont="1" applyFill="1" applyBorder="1" applyAlignment="1">
      <alignment horizontal="center" vertical="center" wrapText="1"/>
    </xf>
    <xf numFmtId="0" fontId="162" fillId="2" borderId="30" xfId="22" applyFont="1" applyFill="1" applyBorder="1" applyAlignment="1">
      <alignment horizontal="center" vertical="center" wrapText="1"/>
    </xf>
    <xf numFmtId="0" fontId="162" fillId="2" borderId="28" xfId="22" applyFont="1" applyFill="1" applyBorder="1" applyAlignment="1">
      <alignment horizontal="center" vertical="center" wrapText="1"/>
    </xf>
    <xf numFmtId="0" fontId="162" fillId="2" borderId="31" xfId="22" applyFont="1" applyFill="1" applyBorder="1" applyAlignment="1">
      <alignment horizontal="center" vertical="center" wrapText="1"/>
    </xf>
    <xf numFmtId="0" fontId="166" fillId="2" borderId="6" xfId="22" applyFont="1" applyFill="1" applyBorder="1" applyAlignment="1">
      <alignment horizontal="center" vertical="center" wrapText="1"/>
    </xf>
    <xf numFmtId="0" fontId="162" fillId="2" borderId="205" xfId="22" applyFont="1" applyFill="1" applyBorder="1" applyAlignment="1">
      <alignment horizontal="center" vertical="center" wrapText="1"/>
    </xf>
    <xf numFmtId="0" fontId="162" fillId="2" borderId="206" xfId="22" applyFont="1" applyFill="1" applyBorder="1" applyAlignment="1">
      <alignment horizontal="center" vertical="center" wrapText="1"/>
    </xf>
    <xf numFmtId="0" fontId="162" fillId="2" borderId="225" xfId="22" applyFont="1" applyFill="1" applyBorder="1" applyAlignment="1">
      <alignment horizontal="center" vertical="center" wrapText="1"/>
    </xf>
    <xf numFmtId="0" fontId="162" fillId="2" borderId="11" xfId="22" applyFont="1" applyFill="1" applyBorder="1" applyAlignment="1">
      <alignment horizontal="center" vertical="center" wrapText="1"/>
    </xf>
    <xf numFmtId="0" fontId="162" fillId="2" borderId="3" xfId="22" applyFont="1" applyFill="1" applyBorder="1" applyAlignment="1">
      <alignment horizontal="center" vertical="center" wrapText="1"/>
    </xf>
    <xf numFmtId="0" fontId="162" fillId="2" borderId="84" xfId="22" applyFont="1" applyFill="1" applyBorder="1" applyAlignment="1">
      <alignment horizontal="center" vertical="center" wrapText="1"/>
    </xf>
    <xf numFmtId="0" fontId="23" fillId="2" borderId="9" xfId="22" applyFont="1" applyFill="1" applyBorder="1" applyAlignment="1">
      <alignment horizontal="center" vertical="center" wrapText="1"/>
    </xf>
    <xf numFmtId="0" fontId="27" fillId="2" borderId="208" xfId="22" applyFont="1" applyFill="1" applyBorder="1" applyAlignment="1">
      <alignment horizontal="center" vertical="center" wrapText="1"/>
    </xf>
    <xf numFmtId="0" fontId="27" fillId="2" borderId="48" xfId="22" applyFont="1" applyFill="1" applyBorder="1" applyAlignment="1">
      <alignment horizontal="center" vertical="center" wrapText="1"/>
    </xf>
    <xf numFmtId="0" fontId="28" fillId="2" borderId="10" xfId="22" applyFont="1" applyFill="1" applyBorder="1" applyAlignment="1">
      <alignment horizontal="center" vertical="center" wrapText="1"/>
    </xf>
    <xf numFmtId="0" fontId="28" fillId="2" borderId="0" xfId="22" applyFont="1" applyFill="1" applyAlignment="1">
      <alignment horizontal="center" vertical="center" wrapText="1"/>
    </xf>
    <xf numFmtId="0" fontId="28" fillId="2" borderId="157" xfId="22" applyFont="1" applyFill="1" applyBorder="1" applyAlignment="1">
      <alignment horizontal="center" vertical="center" wrapText="1"/>
    </xf>
    <xf numFmtId="0" fontId="158" fillId="2" borderId="2" xfId="22" applyFont="1" applyFill="1" applyBorder="1" applyAlignment="1">
      <alignment horizontal="center" vertical="center" wrapText="1"/>
    </xf>
    <xf numFmtId="0" fontId="162" fillId="2" borderId="6" xfId="22" applyFont="1" applyFill="1" applyBorder="1" applyAlignment="1">
      <alignment horizontal="center" vertical="center" wrapText="1"/>
    </xf>
    <xf numFmtId="0" fontId="158" fillId="2" borderId="78" xfId="22" applyFont="1" applyFill="1" applyBorder="1" applyAlignment="1">
      <alignment horizontal="center" vertical="center" wrapText="1"/>
    </xf>
    <xf numFmtId="0" fontId="158" fillId="2" borderId="26" xfId="22" applyFont="1" applyFill="1" applyBorder="1" applyAlignment="1">
      <alignment horizontal="center" vertical="center" wrapText="1"/>
    </xf>
    <xf numFmtId="0" fontId="158" fillId="2" borderId="159" xfId="22" applyFont="1" applyFill="1" applyBorder="1" applyAlignment="1">
      <alignment horizontal="center" vertical="center" wrapText="1"/>
    </xf>
    <xf numFmtId="0" fontId="158" fillId="2" borderId="148" xfId="22" applyFont="1" applyFill="1" applyBorder="1" applyAlignment="1">
      <alignment horizontal="center" vertical="center" wrapText="1"/>
    </xf>
    <xf numFmtId="0" fontId="23" fillId="2" borderId="209" xfId="22" applyFont="1" applyFill="1" applyBorder="1" applyAlignment="1">
      <alignment horizontal="center" vertical="center" wrapText="1"/>
    </xf>
    <xf numFmtId="0" fontId="23" fillId="2" borderId="48" xfId="22" applyFont="1" applyFill="1" applyBorder="1" applyAlignment="1">
      <alignment horizontal="center" vertical="center" wrapText="1"/>
    </xf>
    <xf numFmtId="0" fontId="23" fillId="2" borderId="49" xfId="22" applyFont="1" applyFill="1" applyBorder="1" applyAlignment="1">
      <alignment horizontal="center" vertical="center" wrapText="1"/>
    </xf>
    <xf numFmtId="0" fontId="99" fillId="2" borderId="209" xfId="22" applyFont="1" applyFill="1" applyBorder="1" applyAlignment="1">
      <alignment horizontal="center" vertical="center" wrapText="1"/>
    </xf>
    <xf numFmtId="0" fontId="99" fillId="2" borderId="48" xfId="22" applyFont="1" applyFill="1" applyBorder="1" applyAlignment="1">
      <alignment horizontal="center" vertical="center" wrapText="1"/>
    </xf>
    <xf numFmtId="0" fontId="99" fillId="2" borderId="49" xfId="22" applyFont="1" applyFill="1" applyBorder="1" applyAlignment="1">
      <alignment horizontal="center" vertical="center" wrapText="1"/>
    </xf>
    <xf numFmtId="0" fontId="158" fillId="2" borderId="30" xfId="22" applyFont="1" applyFill="1" applyBorder="1" applyAlignment="1">
      <alignment horizontal="center" vertical="center" wrapText="1"/>
    </xf>
    <xf numFmtId="0" fontId="158" fillId="2" borderId="29" xfId="22" applyFont="1" applyFill="1" applyBorder="1" applyAlignment="1">
      <alignment horizontal="center" vertical="center" wrapText="1"/>
    </xf>
    <xf numFmtId="0" fontId="158" fillId="2" borderId="73" xfId="22" applyFont="1" applyFill="1" applyBorder="1" applyAlignment="1">
      <alignment horizontal="center" vertical="center" wrapText="1"/>
    </xf>
    <xf numFmtId="0" fontId="158" fillId="2" borderId="34" xfId="22" applyFont="1" applyFill="1" applyBorder="1" applyAlignment="1">
      <alignment horizontal="center" vertical="center" wrapText="1"/>
    </xf>
    <xf numFmtId="0" fontId="158" fillId="2" borderId="36" xfId="22" applyFont="1" applyFill="1" applyBorder="1" applyAlignment="1">
      <alignment horizontal="center" vertical="center" wrapText="1"/>
    </xf>
    <xf numFmtId="0" fontId="164" fillId="2" borderId="74" xfId="22" applyFont="1" applyFill="1" applyBorder="1" applyAlignment="1">
      <alignment horizontal="center" vertical="center" wrapText="1"/>
    </xf>
    <xf numFmtId="0" fontId="28" fillId="2" borderId="74" xfId="22" applyFont="1" applyFill="1" applyBorder="1" applyAlignment="1">
      <alignment horizontal="center" vertical="center" wrapText="1"/>
    </xf>
    <xf numFmtId="0" fontId="28" fillId="2" borderId="263" xfId="22" applyFont="1" applyFill="1" applyBorder="1" applyAlignment="1">
      <alignment horizontal="center" vertical="center" wrapText="1"/>
    </xf>
    <xf numFmtId="0" fontId="28" fillId="2" borderId="264" xfId="22" applyFont="1" applyFill="1" applyBorder="1" applyAlignment="1">
      <alignment horizontal="center" vertical="center" wrapText="1"/>
    </xf>
    <xf numFmtId="0" fontId="28" fillId="2" borderId="265" xfId="22" applyFont="1" applyFill="1" applyBorder="1" applyAlignment="1">
      <alignment horizontal="center" vertical="center" wrapText="1"/>
    </xf>
    <xf numFmtId="0" fontId="167" fillId="2" borderId="205" xfId="22" applyFont="1" applyFill="1" applyBorder="1" applyAlignment="1">
      <alignment horizontal="center" vertical="center" wrapText="1"/>
    </xf>
    <xf numFmtId="0" fontId="167" fillId="2" borderId="11" xfId="22" applyFont="1" applyFill="1" applyBorder="1" applyAlignment="1">
      <alignment horizontal="center" vertical="center" wrapText="1"/>
    </xf>
    <xf numFmtId="0" fontId="23" fillId="2" borderId="208" xfId="22" applyFont="1" applyFill="1" applyBorder="1" applyAlignment="1">
      <alignment horizontal="center" vertical="center" wrapText="1"/>
    </xf>
    <xf numFmtId="0" fontId="99" fillId="2" borderId="208" xfId="22" applyFont="1" applyFill="1" applyBorder="1" applyAlignment="1">
      <alignment horizontal="center" vertical="center" wrapText="1"/>
    </xf>
    <xf numFmtId="0" fontId="100" fillId="2" borderId="263" xfId="22" applyFont="1" applyFill="1" applyBorder="1">
      <alignment vertical="center"/>
    </xf>
    <xf numFmtId="0" fontId="13" fillId="2" borderId="264" xfId="8" applyFill="1" applyBorder="1">
      <alignment vertical="center"/>
    </xf>
    <xf numFmtId="0" fontId="13" fillId="2" borderId="265" xfId="8" applyFill="1" applyBorder="1">
      <alignment vertical="center"/>
    </xf>
    <xf numFmtId="0" fontId="158" fillId="2" borderId="0" xfId="22" applyFont="1" applyFill="1" applyAlignment="1">
      <alignment horizontal="left" vertical="center" wrapText="1"/>
    </xf>
    <xf numFmtId="0" fontId="158" fillId="2" borderId="0" xfId="22" applyFont="1" applyFill="1" applyAlignment="1">
      <alignment horizontal="left" vertical="center"/>
    </xf>
    <xf numFmtId="0" fontId="28" fillId="2" borderId="0" xfId="22" applyFont="1" applyFill="1" applyAlignment="1">
      <alignment vertical="center" wrapText="1"/>
    </xf>
    <xf numFmtId="0" fontId="23" fillId="2" borderId="193" xfId="22" applyFont="1" applyFill="1" applyBorder="1" applyAlignment="1">
      <alignment horizontal="center" vertical="center" wrapText="1"/>
    </xf>
    <xf numFmtId="0" fontId="99" fillId="2" borderId="193" xfId="22" applyFont="1" applyFill="1" applyBorder="1" applyAlignment="1">
      <alignment horizontal="center" vertical="center" wrapText="1"/>
    </xf>
    <xf numFmtId="0" fontId="162" fillId="2" borderId="92" xfId="22" applyFont="1" applyFill="1" applyBorder="1" applyAlignment="1">
      <alignment horizontal="center" vertical="center" wrapText="1"/>
    </xf>
    <xf numFmtId="0" fontId="162" fillId="2" borderId="45" xfId="22" applyFont="1" applyFill="1" applyBorder="1" applyAlignment="1">
      <alignment horizontal="center" vertical="center" wrapText="1"/>
    </xf>
    <xf numFmtId="0" fontId="162" fillId="2" borderId="38" xfId="22" applyFont="1" applyFill="1" applyBorder="1" applyAlignment="1">
      <alignment horizontal="center" vertical="center" wrapText="1"/>
    </xf>
    <xf numFmtId="0" fontId="28" fillId="2" borderId="0" xfId="22" applyFont="1" applyFill="1" applyAlignment="1">
      <alignment horizontal="left" vertical="center"/>
    </xf>
    <xf numFmtId="0" fontId="201" fillId="0" borderId="0" xfId="22" applyFont="1" applyAlignment="1">
      <alignment horizontal="center" vertical="center"/>
    </xf>
    <xf numFmtId="0" fontId="47" fillId="0" borderId="73" xfId="12" applyFont="1" applyBorder="1" applyAlignment="1">
      <alignment horizontal="left" vertical="center"/>
    </xf>
    <xf numFmtId="0" fontId="47" fillId="0" borderId="74" xfId="12" applyFont="1" applyBorder="1" applyAlignment="1">
      <alignment horizontal="left" vertical="center"/>
    </xf>
    <xf numFmtId="0" fontId="47" fillId="0" borderId="74" xfId="2" applyFont="1" applyBorder="1" applyAlignment="1">
      <alignment horizontal="left" vertical="center"/>
    </xf>
    <xf numFmtId="0" fontId="47" fillId="0" borderId="30" xfId="12" applyFont="1" applyBorder="1" applyAlignment="1">
      <alignment horizontal="center" vertical="center"/>
    </xf>
    <xf numFmtId="0" fontId="47" fillId="0" borderId="28" xfId="12" applyFont="1" applyBorder="1" applyAlignment="1">
      <alignment horizontal="center" vertical="center"/>
    </xf>
    <xf numFmtId="0" fontId="47" fillId="0" borderId="31" xfId="12" applyFont="1" applyBorder="1" applyAlignment="1">
      <alignment horizontal="center" vertical="center"/>
    </xf>
    <xf numFmtId="0" fontId="47" fillId="0" borderId="9" xfId="22" applyFont="1" applyBorder="1" applyAlignment="1">
      <alignment horizontal="center" vertical="center" wrapText="1"/>
    </xf>
    <xf numFmtId="0" fontId="47" fillId="0" borderId="334" xfId="22" applyFont="1" applyBorder="1" applyAlignment="1">
      <alignment horizontal="center" vertical="center" wrapText="1"/>
    </xf>
    <xf numFmtId="0" fontId="47" fillId="0" borderId="48" xfId="22" applyFont="1" applyBorder="1" applyAlignment="1">
      <alignment horizontal="center" vertical="center" wrapText="1"/>
    </xf>
    <xf numFmtId="0" fontId="199" fillId="0" borderId="354" xfId="22" applyFont="1" applyBorder="1" applyAlignment="1">
      <alignment horizontal="center" vertical="center" shrinkToFit="1"/>
    </xf>
    <xf numFmtId="0" fontId="199" fillId="0" borderId="366" xfId="22" applyFont="1" applyBorder="1" applyAlignment="1">
      <alignment horizontal="center" vertical="center" shrinkToFit="1"/>
    </xf>
    <xf numFmtId="0" fontId="199" fillId="0" borderId="0" xfId="22" applyFont="1" applyAlignment="1">
      <alignment horizontal="center" vertical="center" shrinkToFit="1"/>
    </xf>
    <xf numFmtId="0" fontId="199" fillId="0" borderId="157" xfId="22" applyFont="1" applyBorder="1" applyAlignment="1">
      <alignment horizontal="center" vertical="center" shrinkToFit="1"/>
    </xf>
    <xf numFmtId="0" fontId="47" fillId="0" borderId="150" xfId="22" applyFont="1" applyBorder="1" applyAlignment="1">
      <alignment horizontal="center" vertical="center" wrapText="1"/>
    </xf>
    <xf numFmtId="0" fontId="47" fillId="0" borderId="369" xfId="22" applyFont="1" applyBorder="1" applyAlignment="1">
      <alignment horizontal="center" vertical="center" wrapText="1"/>
    </xf>
    <xf numFmtId="0" fontId="47" fillId="0" borderId="332" xfId="22" applyFont="1" applyBorder="1" applyAlignment="1">
      <alignment horizontal="center" vertical="center" wrapText="1"/>
    </xf>
    <xf numFmtId="0" fontId="199" fillId="0" borderId="3" xfId="22" applyFont="1" applyBorder="1" applyAlignment="1">
      <alignment horizontal="center" vertical="center" shrinkToFit="1"/>
    </xf>
    <xf numFmtId="0" fontId="199" fillId="0" borderId="84" xfId="22" applyFont="1" applyBorder="1" applyAlignment="1">
      <alignment horizontal="center" vertical="center" shrinkToFit="1"/>
    </xf>
    <xf numFmtId="0" fontId="47" fillId="0" borderId="360" xfId="12" applyFont="1" applyBorder="1" applyAlignment="1">
      <alignment horizontal="left" vertical="center"/>
    </xf>
    <xf numFmtId="0" fontId="47" fillId="0" borderId="303" xfId="12" applyFont="1" applyBorder="1" applyAlignment="1">
      <alignment horizontal="left" vertical="center"/>
    </xf>
    <xf numFmtId="0" fontId="47" fillId="0" borderId="303" xfId="2" applyFont="1" applyBorder="1" applyAlignment="1">
      <alignment horizontal="left" vertical="center"/>
    </xf>
    <xf numFmtId="0" fontId="47" fillId="0" borderId="357" xfId="12" applyFont="1" applyBorder="1" applyAlignment="1">
      <alignment horizontal="center" vertical="center"/>
    </xf>
    <xf numFmtId="0" fontId="47" fillId="0" borderId="356" xfId="12" applyFont="1" applyBorder="1" applyAlignment="1">
      <alignment horizontal="center" vertical="center"/>
    </xf>
    <xf numFmtId="0" fontId="47" fillId="0" borderId="355" xfId="12" applyFont="1" applyBorder="1" applyAlignment="1">
      <alignment horizontal="center" vertical="center"/>
    </xf>
    <xf numFmtId="0" fontId="47" fillId="0" borderId="331" xfId="22" applyFont="1" applyBorder="1" applyAlignment="1">
      <alignment horizontal="center" vertical="center" wrapText="1"/>
    </xf>
    <xf numFmtId="0" fontId="47" fillId="0" borderId="73" xfId="22" applyFont="1" applyBorder="1" applyAlignment="1">
      <alignment vertical="center" wrapText="1"/>
    </xf>
    <xf numFmtId="0" fontId="47" fillId="0" borderId="337" xfId="22" applyFont="1" applyBorder="1" applyAlignment="1">
      <alignment vertical="center" wrapText="1"/>
    </xf>
    <xf numFmtId="0" fontId="47" fillId="0" borderId="30" xfId="22" applyFont="1" applyBorder="1" applyAlignment="1">
      <alignment horizontal="center" vertical="center" wrapText="1"/>
    </xf>
    <xf numFmtId="0" fontId="47" fillId="0" borderId="28" xfId="22" applyFont="1" applyBorder="1" applyAlignment="1">
      <alignment horizontal="center" vertical="center" wrapText="1"/>
    </xf>
    <xf numFmtId="0" fontId="47" fillId="0" borderId="29" xfId="22" applyFont="1" applyBorder="1" applyAlignment="1">
      <alignment horizontal="center" vertical="center" wrapText="1"/>
    </xf>
    <xf numFmtId="0" fontId="188" fillId="0" borderId="76" xfId="22" applyFont="1" applyBorder="1" applyAlignment="1">
      <alignment horizontal="left" vertical="center" wrapText="1"/>
    </xf>
    <xf numFmtId="0" fontId="188" fillId="0" borderId="136" xfId="22" applyFont="1" applyBorder="1" applyAlignment="1">
      <alignment horizontal="left" vertical="center" wrapText="1"/>
    </xf>
    <xf numFmtId="0" fontId="47" fillId="0" borderId="0" xfId="22" applyFont="1" applyAlignment="1">
      <alignment vertical="center" wrapText="1"/>
    </xf>
    <xf numFmtId="0" fontId="47" fillId="0" borderId="0" xfId="22" applyFont="1" applyAlignment="1">
      <alignment horizontal="left" vertical="center" wrapText="1"/>
    </xf>
    <xf numFmtId="0" fontId="47" fillId="0" borderId="148" xfId="22" applyFont="1" applyBorder="1" applyAlignment="1">
      <alignment horizontal="center" vertical="center" wrapText="1"/>
    </xf>
    <xf numFmtId="0" fontId="47" fillId="0" borderId="152" xfId="22" applyFont="1" applyBorder="1" applyAlignment="1">
      <alignment horizontal="center" vertical="center" wrapText="1"/>
    </xf>
    <xf numFmtId="0" fontId="199" fillId="0" borderId="74" xfId="22" applyFont="1" applyBorder="1" applyAlignment="1">
      <alignment vertical="center" shrinkToFit="1"/>
    </xf>
    <xf numFmtId="0" fontId="199" fillId="0" borderId="75" xfId="22" applyFont="1" applyBorder="1" applyAlignment="1">
      <alignment vertical="center" shrinkToFit="1"/>
    </xf>
    <xf numFmtId="0" fontId="199" fillId="0" borderId="336" xfId="22" applyFont="1" applyBorder="1" applyAlignment="1">
      <alignment vertical="center" wrapText="1"/>
    </xf>
    <xf numFmtId="0" fontId="199" fillId="0" borderId="301" xfId="22" applyFont="1" applyBorder="1" applyAlignment="1">
      <alignment vertical="center" wrapText="1"/>
    </xf>
    <xf numFmtId="0" fontId="199" fillId="0" borderId="357" xfId="22" applyFont="1" applyBorder="1" applyAlignment="1">
      <alignment horizontal="center" vertical="center" wrapText="1"/>
    </xf>
    <xf numFmtId="0" fontId="199" fillId="0" borderId="356" xfId="22" applyFont="1" applyBorder="1" applyAlignment="1">
      <alignment horizontal="center" vertical="center" wrapText="1"/>
    </xf>
    <xf numFmtId="0" fontId="199" fillId="0" borderId="355" xfId="22" applyFont="1" applyBorder="1" applyAlignment="1">
      <alignment horizontal="center" vertical="center" wrapText="1"/>
    </xf>
    <xf numFmtId="0" fontId="47" fillId="0" borderId="0" xfId="22" applyFont="1">
      <alignment vertical="center"/>
    </xf>
    <xf numFmtId="0" fontId="170" fillId="0" borderId="85" xfId="12" applyFont="1" applyBorder="1" applyAlignment="1">
      <alignment horizontal="center" vertical="center"/>
    </xf>
    <xf numFmtId="0" fontId="170" fillId="0" borderId="9" xfId="12" applyFont="1" applyBorder="1" applyAlignment="1">
      <alignment horizontal="center" vertical="center"/>
    </xf>
    <xf numFmtId="0" fontId="170" fillId="0" borderId="243" xfId="12" applyFont="1" applyBorder="1" applyAlignment="1">
      <alignment horizontal="center" vertical="center"/>
    </xf>
    <xf numFmtId="0" fontId="170" fillId="0" borderId="244" xfId="12" applyFont="1" applyBorder="1" applyAlignment="1">
      <alignment horizontal="center" vertical="center"/>
    </xf>
    <xf numFmtId="0" fontId="171" fillId="0" borderId="3" xfId="12" applyFont="1" applyBorder="1" applyAlignment="1">
      <alignment horizontal="center" vertical="center" shrinkToFit="1"/>
    </xf>
    <xf numFmtId="0" fontId="171" fillId="0" borderId="4" xfId="12" applyFont="1" applyBorder="1" applyAlignment="1">
      <alignment horizontal="center" vertical="center" shrinkToFit="1"/>
    </xf>
    <xf numFmtId="0" fontId="170" fillId="0" borderId="48" xfId="12" applyFont="1" applyBorder="1" applyAlignment="1">
      <alignment horizontal="center" vertical="center" shrinkToFit="1"/>
    </xf>
    <xf numFmtId="0" fontId="103" fillId="0" borderId="182" xfId="2" applyFont="1" applyBorder="1" applyAlignment="1">
      <alignment horizontal="center" vertical="center" shrinkToFit="1"/>
    </xf>
    <xf numFmtId="0" fontId="170" fillId="0" borderId="32" xfId="12" applyFont="1" applyBorder="1" applyAlignment="1">
      <alignment horizontal="distributed" vertical="center"/>
    </xf>
    <xf numFmtId="0" fontId="170" fillId="0" borderId="5" xfId="12" applyFont="1" applyBorder="1" applyAlignment="1">
      <alignment horizontal="distributed" vertical="center"/>
    </xf>
    <xf numFmtId="0" fontId="103" fillId="0" borderId="6" xfId="2" applyFont="1" applyBorder="1" applyAlignment="1">
      <alignment horizontal="distributed" vertical="center"/>
    </xf>
    <xf numFmtId="0" fontId="171" fillId="0" borderId="5" xfId="12" applyFont="1" applyBorder="1" applyAlignment="1">
      <alignment horizontal="center" vertical="center" shrinkToFit="1"/>
    </xf>
    <xf numFmtId="0" fontId="171" fillId="0" borderId="33" xfId="12" applyFont="1" applyBorder="1" applyAlignment="1">
      <alignment horizontal="center" vertical="center" shrinkToFit="1"/>
    </xf>
    <xf numFmtId="0" fontId="171" fillId="0" borderId="205" xfId="12" applyFont="1" applyBorder="1" applyAlignment="1">
      <alignment horizontal="center" vertical="center" shrinkToFit="1"/>
    </xf>
    <xf numFmtId="0" fontId="171" fillId="0" borderId="225" xfId="12" applyFont="1" applyBorder="1" applyAlignment="1">
      <alignment horizontal="center" vertical="center" shrinkToFit="1"/>
    </xf>
    <xf numFmtId="0" fontId="171" fillId="0" borderId="105" xfId="12" applyFont="1" applyBorder="1" applyAlignment="1">
      <alignment horizontal="center" vertical="center" shrinkToFit="1"/>
    </xf>
    <xf numFmtId="0" fontId="171" fillId="0" borderId="266" xfId="12" applyFont="1" applyBorder="1" applyAlignment="1">
      <alignment horizontal="center" vertical="center" shrinkToFit="1"/>
    </xf>
    <xf numFmtId="0" fontId="171" fillId="0" borderId="183" xfId="12" applyFont="1" applyBorder="1" applyAlignment="1">
      <alignment horizontal="center" vertical="center" shrinkToFit="1"/>
    </xf>
    <xf numFmtId="0" fontId="171" fillId="0" borderId="184" xfId="12" applyFont="1" applyBorder="1" applyAlignment="1">
      <alignment horizontal="center" vertical="center" shrinkToFit="1"/>
    </xf>
    <xf numFmtId="0" fontId="70" fillId="0" borderId="0" xfId="22" applyFont="1" applyAlignment="1">
      <alignment horizontal="center" vertical="center"/>
    </xf>
    <xf numFmtId="0" fontId="168" fillId="0" borderId="80" xfId="22" applyFont="1" applyBorder="1" applyAlignment="1">
      <alignment horizontal="distributed" vertical="center"/>
    </xf>
    <xf numFmtId="0" fontId="168" fillId="0" borderId="211" xfId="22" applyFont="1" applyBorder="1" applyAlignment="1">
      <alignment horizontal="distributed" vertical="center"/>
    </xf>
    <xf numFmtId="0" fontId="168" fillId="0" borderId="211" xfId="2" applyFont="1" applyBorder="1" applyAlignment="1">
      <alignment horizontal="distributed" vertical="center"/>
    </xf>
    <xf numFmtId="0" fontId="169" fillId="0" borderId="215" xfId="22" applyFont="1" applyBorder="1" applyAlignment="1">
      <alignment horizontal="center" vertical="center" shrinkToFit="1"/>
    </xf>
    <xf numFmtId="0" fontId="169" fillId="0" borderId="216" xfId="22" applyFont="1" applyBorder="1" applyAlignment="1">
      <alignment horizontal="center" vertical="center" shrinkToFit="1"/>
    </xf>
    <xf numFmtId="0" fontId="170" fillId="0" borderId="27" xfId="12" applyFont="1" applyBorder="1" applyAlignment="1">
      <alignment horizontal="distributed" vertical="center"/>
    </xf>
    <xf numFmtId="0" fontId="170" fillId="0" borderId="28" xfId="12" applyFont="1" applyBorder="1" applyAlignment="1">
      <alignment horizontal="distributed" vertical="center"/>
    </xf>
    <xf numFmtId="0" fontId="103" fillId="0" borderId="29" xfId="2" applyFont="1" applyBorder="1" applyAlignment="1">
      <alignment horizontal="distributed" vertical="center"/>
    </xf>
    <xf numFmtId="0" fontId="171" fillId="0" borderId="28" xfId="12" applyFont="1" applyBorder="1" applyAlignment="1">
      <alignment horizontal="center" vertical="center" shrinkToFit="1"/>
    </xf>
    <xf numFmtId="0" fontId="171" fillId="0" borderId="31" xfId="12" applyFont="1" applyBorder="1" applyAlignment="1">
      <alignment horizontal="center" vertical="center" shrinkToFit="1"/>
    </xf>
    <xf numFmtId="0" fontId="168" fillId="0" borderId="6" xfId="22" applyFont="1" applyBorder="1" applyAlignment="1">
      <alignment horizontal="center" vertical="center" wrapText="1"/>
    </xf>
    <xf numFmtId="0" fontId="169" fillId="0" borderId="0" xfId="22" applyFont="1" applyAlignment="1">
      <alignment horizontal="center" vertical="center" shrinkToFit="1"/>
    </xf>
    <xf numFmtId="0" fontId="169" fillId="0" borderId="157" xfId="22" applyFont="1" applyBorder="1" applyAlignment="1">
      <alignment horizontal="center" vertical="center" shrinkToFit="1"/>
    </xf>
    <xf numFmtId="0" fontId="169" fillId="0" borderId="3" xfId="22" applyFont="1" applyBorder="1" applyAlignment="1">
      <alignment horizontal="center" vertical="center" shrinkToFit="1"/>
    </xf>
    <xf numFmtId="0" fontId="169" fillId="0" borderId="84" xfId="22" applyFont="1" applyBorder="1" applyAlignment="1">
      <alignment horizontal="center" vertical="center" shrinkToFit="1"/>
    </xf>
    <xf numFmtId="0" fontId="103" fillId="0" borderId="0" xfId="22" applyFont="1" applyAlignment="1">
      <alignment vertical="center" wrapText="1"/>
    </xf>
    <xf numFmtId="0" fontId="168" fillId="0" borderId="9" xfId="22" applyFont="1" applyBorder="1" applyAlignment="1">
      <alignment horizontal="center" vertical="center" wrapText="1"/>
    </xf>
    <xf numFmtId="0" fontId="103" fillId="0" borderId="208" xfId="22" applyFont="1" applyBorder="1" applyAlignment="1">
      <alignment horizontal="center" vertical="center" wrapText="1"/>
    </xf>
    <xf numFmtId="0" fontId="103" fillId="0" borderId="48" xfId="22" applyFont="1" applyBorder="1" applyAlignment="1">
      <alignment horizontal="center" vertical="center" wrapText="1"/>
    </xf>
    <xf numFmtId="0" fontId="173" fillId="0" borderId="206" xfId="22" applyFont="1" applyBorder="1" applyAlignment="1">
      <alignment horizontal="center" vertical="center" shrinkToFit="1"/>
    </xf>
    <xf numFmtId="0" fontId="173" fillId="0" borderId="225" xfId="22" applyFont="1" applyBorder="1" applyAlignment="1">
      <alignment horizontal="center" vertical="center" shrinkToFit="1"/>
    </xf>
    <xf numFmtId="0" fontId="173" fillId="0" borderId="0" xfId="22" applyFont="1" applyAlignment="1">
      <alignment horizontal="center" vertical="center" shrinkToFit="1"/>
    </xf>
    <xf numFmtId="0" fontId="173" fillId="0" borderId="157" xfId="22" applyFont="1" applyBorder="1" applyAlignment="1">
      <alignment horizontal="center" vertical="center" shrinkToFit="1"/>
    </xf>
    <xf numFmtId="0" fontId="168" fillId="0" borderId="177" xfId="22" applyFont="1" applyBorder="1" applyAlignment="1">
      <alignment horizontal="center" vertical="center" wrapText="1"/>
    </xf>
    <xf numFmtId="0" fontId="168" fillId="0" borderId="150" xfId="22" applyFont="1" applyBorder="1" applyAlignment="1">
      <alignment horizontal="center" vertical="center" wrapText="1"/>
    </xf>
    <xf numFmtId="0" fontId="103" fillId="0" borderId="267" xfId="22" applyFont="1" applyBorder="1" applyAlignment="1">
      <alignment horizontal="center" vertical="center" wrapText="1"/>
    </xf>
    <xf numFmtId="0" fontId="103" fillId="0" borderId="268" xfId="22" applyFont="1" applyBorder="1" applyAlignment="1">
      <alignment horizontal="center" vertical="center" wrapText="1"/>
    </xf>
    <xf numFmtId="0" fontId="103" fillId="0" borderId="5" xfId="22" applyFont="1" applyBorder="1" applyAlignment="1">
      <alignment horizontal="center" vertical="center" wrapText="1"/>
    </xf>
    <xf numFmtId="0" fontId="103" fillId="0" borderId="73" xfId="22" applyFont="1" applyBorder="1" applyAlignment="1">
      <alignment vertical="center" wrapText="1"/>
    </xf>
    <xf numFmtId="0" fontId="103" fillId="0" borderId="34" xfId="22" applyFont="1" applyBorder="1" applyAlignment="1">
      <alignment vertical="center" wrapText="1"/>
    </xf>
    <xf numFmtId="0" fontId="103" fillId="0" borderId="30" xfId="22" applyFont="1" applyBorder="1" applyAlignment="1">
      <alignment horizontal="center" vertical="center" wrapText="1"/>
    </xf>
    <xf numFmtId="0" fontId="103" fillId="0" borderId="28" xfId="22" applyFont="1" applyBorder="1" applyAlignment="1">
      <alignment horizontal="center" vertical="center" wrapText="1"/>
    </xf>
    <xf numFmtId="0" fontId="103" fillId="0" borderId="29" xfId="22" applyFont="1" applyBorder="1" applyAlignment="1">
      <alignment horizontal="center" vertical="center" wrapText="1"/>
    </xf>
    <xf numFmtId="0" fontId="105" fillId="0" borderId="76" xfId="22" applyFont="1" applyBorder="1" applyAlignment="1">
      <alignment horizontal="left" vertical="center" wrapText="1"/>
    </xf>
    <xf numFmtId="0" fontId="105" fillId="0" borderId="136" xfId="22" applyFont="1" applyBorder="1" applyAlignment="1">
      <alignment horizontal="left" vertical="center" wrapText="1"/>
    </xf>
    <xf numFmtId="0" fontId="168" fillId="0" borderId="0" xfId="22" applyFont="1" applyAlignment="1">
      <alignment horizontal="left" vertical="center" wrapText="1"/>
    </xf>
    <xf numFmtId="0" fontId="168" fillId="0" borderId="148" xfId="22" applyFont="1" applyBorder="1" applyAlignment="1">
      <alignment horizontal="center" vertical="center" wrapText="1"/>
    </xf>
    <xf numFmtId="0" fontId="168" fillId="0" borderId="152" xfId="22" applyFont="1" applyBorder="1" applyAlignment="1">
      <alignment horizontal="center" vertical="center" wrapText="1"/>
    </xf>
    <xf numFmtId="0" fontId="169" fillId="0" borderId="74" xfId="22" applyFont="1" applyBorder="1" applyAlignment="1">
      <alignment vertical="center" shrinkToFit="1"/>
    </xf>
    <xf numFmtId="0" fontId="169" fillId="0" borderId="75" xfId="22" applyFont="1" applyBorder="1" applyAlignment="1">
      <alignment vertical="center" shrinkToFit="1"/>
    </xf>
    <xf numFmtId="0" fontId="169" fillId="0" borderId="1" xfId="22" applyFont="1" applyBorder="1" applyAlignment="1">
      <alignment vertical="center" wrapText="1"/>
    </xf>
    <xf numFmtId="0" fontId="169" fillId="0" borderId="35" xfId="22" applyFont="1" applyBorder="1" applyAlignment="1">
      <alignment vertical="center" wrapText="1"/>
    </xf>
    <xf numFmtId="0" fontId="169" fillId="0" borderId="37" xfId="22" applyFont="1" applyBorder="1" applyAlignment="1">
      <alignment horizontal="center" vertical="center" wrapText="1"/>
    </xf>
    <xf numFmtId="0" fontId="169" fillId="0" borderId="47" xfId="22" applyFont="1" applyBorder="1" applyAlignment="1">
      <alignment horizontal="center" vertical="center" wrapText="1"/>
    </xf>
    <xf numFmtId="0" fontId="103" fillId="0" borderId="0" xfId="22" applyFont="1">
      <alignment vertical="center"/>
    </xf>
    <xf numFmtId="0" fontId="170" fillId="0" borderId="278" xfId="12" applyFont="1" applyBorder="1" applyAlignment="1">
      <alignment horizontal="center" vertical="center"/>
    </xf>
    <xf numFmtId="0" fontId="170" fillId="0" borderId="280" xfId="12" applyFont="1" applyBorder="1" applyAlignment="1">
      <alignment horizontal="center" vertical="center"/>
    </xf>
    <xf numFmtId="0" fontId="170" fillId="0" borderId="276" xfId="12" applyFont="1" applyBorder="1" applyAlignment="1">
      <alignment horizontal="distributed" vertical="center"/>
    </xf>
    <xf numFmtId="0" fontId="171" fillId="0" borderId="277" xfId="12" applyFont="1" applyBorder="1" applyAlignment="1">
      <alignment horizontal="center" vertical="center" shrinkToFit="1"/>
    </xf>
    <xf numFmtId="0" fontId="171" fillId="0" borderId="279" xfId="12" applyFont="1" applyBorder="1" applyAlignment="1">
      <alignment horizontal="center" vertical="center" shrinkToFit="1"/>
    </xf>
    <xf numFmtId="0" fontId="171" fillId="0" borderId="281" xfId="12" applyFont="1" applyBorder="1" applyAlignment="1">
      <alignment horizontal="center" vertical="center" shrinkToFit="1"/>
    </xf>
    <xf numFmtId="0" fontId="70" fillId="0" borderId="269" xfId="22" applyFont="1" applyBorder="1" applyAlignment="1">
      <alignment horizontal="center" vertical="center"/>
    </xf>
    <xf numFmtId="0" fontId="168" fillId="0" borderId="270" xfId="22" applyFont="1" applyBorder="1" applyAlignment="1">
      <alignment horizontal="distributed" vertical="center"/>
    </xf>
    <xf numFmtId="0" fontId="168" fillId="0" borderId="271" xfId="22" applyFont="1" applyBorder="1" applyAlignment="1">
      <alignment horizontal="distributed" vertical="center"/>
    </xf>
    <xf numFmtId="0" fontId="168" fillId="0" borderId="271" xfId="2" applyFont="1" applyBorder="1" applyAlignment="1">
      <alignment horizontal="distributed" vertical="center"/>
    </xf>
    <xf numFmtId="0" fontId="169" fillId="0" borderId="272" xfId="22" applyFont="1" applyBorder="1" applyAlignment="1">
      <alignment horizontal="center" vertical="center" shrinkToFit="1"/>
    </xf>
    <xf numFmtId="0" fontId="169" fillId="0" borderId="273" xfId="22" applyFont="1" applyBorder="1" applyAlignment="1">
      <alignment horizontal="center" vertical="center" shrinkToFit="1"/>
    </xf>
    <xf numFmtId="0" fontId="170" fillId="0" borderId="274" xfId="12" applyFont="1" applyBorder="1" applyAlignment="1">
      <alignment horizontal="distributed" vertical="center"/>
    </xf>
    <xf numFmtId="0" fontId="171" fillId="0" borderId="275" xfId="12" applyFont="1" applyBorder="1" applyAlignment="1">
      <alignment horizontal="center" vertical="center" shrinkToFit="1"/>
    </xf>
    <xf numFmtId="0" fontId="169" fillId="0" borderId="288" xfId="22" applyFont="1" applyBorder="1" applyAlignment="1">
      <alignment horizontal="center" vertical="center" shrinkToFit="1"/>
    </xf>
    <xf numFmtId="0" fontId="169" fillId="0" borderId="289" xfId="22" applyFont="1" applyBorder="1" applyAlignment="1">
      <alignment horizontal="center" vertical="center" shrinkToFit="1"/>
    </xf>
    <xf numFmtId="0" fontId="168" fillId="0" borderId="79" xfId="22" applyFont="1" applyBorder="1" applyAlignment="1">
      <alignment horizontal="center" vertical="center" wrapText="1"/>
    </xf>
    <xf numFmtId="0" fontId="103" fillId="0" borderId="193" xfId="22" applyFont="1" applyBorder="1" applyAlignment="1">
      <alignment horizontal="center" vertical="center" wrapText="1"/>
    </xf>
    <xf numFmtId="0" fontId="173" fillId="0" borderId="279" xfId="22" applyFont="1" applyBorder="1" applyAlignment="1">
      <alignment horizontal="center" vertical="center" shrinkToFit="1"/>
    </xf>
    <xf numFmtId="0" fontId="173" fillId="0" borderId="26" xfId="22" applyFont="1" applyBorder="1" applyAlignment="1">
      <alignment horizontal="center" vertical="center" shrinkToFit="1"/>
    </xf>
    <xf numFmtId="0" fontId="173" fillId="0" borderId="291" xfId="22" applyFont="1" applyBorder="1" applyAlignment="1">
      <alignment horizontal="center" vertical="center" shrinkToFit="1"/>
    </xf>
    <xf numFmtId="0" fontId="168" fillId="0" borderId="282" xfId="22" applyFont="1" applyBorder="1" applyAlignment="1">
      <alignment horizontal="center" vertical="center" wrapText="1"/>
    </xf>
    <xf numFmtId="0" fontId="168" fillId="0" borderId="284" xfId="22" applyFont="1" applyBorder="1" applyAlignment="1">
      <alignment horizontal="center" vertical="center" wrapText="1"/>
    </xf>
    <xf numFmtId="0" fontId="168" fillId="0" borderId="290" xfId="22" applyFont="1" applyBorder="1" applyAlignment="1">
      <alignment horizontal="center" vertical="center" wrapText="1"/>
    </xf>
    <xf numFmtId="0" fontId="103" fillId="0" borderId="283" xfId="22" applyFont="1" applyBorder="1" applyAlignment="1">
      <alignment horizontal="center" vertical="center" wrapText="1"/>
    </xf>
    <xf numFmtId="0" fontId="105" fillId="0" borderId="285" xfId="22" applyFont="1" applyBorder="1" applyAlignment="1">
      <alignment horizontal="left" vertical="center" wrapText="1"/>
    </xf>
    <xf numFmtId="0" fontId="105" fillId="0" borderId="286" xfId="22" applyFont="1" applyBorder="1" applyAlignment="1">
      <alignment horizontal="left" vertical="center" wrapText="1"/>
    </xf>
    <xf numFmtId="0" fontId="60" fillId="0" borderId="0" xfId="0" applyFont="1" applyAlignment="1">
      <alignment horizontal="left" vertical="center" wrapText="1"/>
    </xf>
    <xf numFmtId="0" fontId="62" fillId="0" borderId="334" xfId="0" applyFont="1" applyBorder="1" applyAlignment="1">
      <alignment horizontal="left" vertical="center" wrapText="1"/>
    </xf>
    <xf numFmtId="0" fontId="62" fillId="0" borderId="48" xfId="0" applyFont="1" applyBorder="1" applyAlignment="1">
      <alignment horizontal="left" vertical="center" wrapText="1"/>
    </xf>
    <xf numFmtId="0" fontId="62" fillId="0" borderId="49" xfId="0" applyFont="1" applyBorder="1" applyAlignment="1">
      <alignment horizontal="left" vertical="center" wrapText="1"/>
    </xf>
    <xf numFmtId="0" fontId="116" fillId="0" borderId="10" xfId="0" applyFont="1" applyBorder="1" applyAlignment="1">
      <alignment horizontal="left" vertical="center" wrapText="1"/>
    </xf>
    <xf numFmtId="0" fontId="116" fillId="0" borderId="0" xfId="0" applyFont="1" applyAlignment="1">
      <alignment horizontal="left" vertical="center" wrapText="1"/>
    </xf>
    <xf numFmtId="0" fontId="116" fillId="0" borderId="9" xfId="0" applyFont="1" applyBorder="1" applyAlignment="1">
      <alignment horizontal="left" vertical="center" wrapText="1"/>
    </xf>
    <xf numFmtId="0" fontId="116" fillId="0" borderId="11" xfId="0" applyFont="1" applyBorder="1" applyAlignment="1">
      <alignment horizontal="left" vertical="center" wrapText="1"/>
    </xf>
    <xf numFmtId="0" fontId="116" fillId="0" borderId="3" xfId="0" applyFont="1" applyBorder="1" applyAlignment="1">
      <alignment horizontal="left" vertical="center" wrapText="1"/>
    </xf>
    <xf numFmtId="0" fontId="116" fillId="0" borderId="4" xfId="0" applyFont="1" applyBorder="1" applyAlignment="1">
      <alignment horizontal="left" vertical="center" wrapText="1"/>
    </xf>
    <xf numFmtId="0" fontId="62" fillId="0" borderId="354" xfId="0" applyFont="1" applyBorder="1" applyAlignment="1">
      <alignment horizontal="center" vertical="center"/>
    </xf>
    <xf numFmtId="0" fontId="62" fillId="0" borderId="353" xfId="0" applyFont="1" applyBorder="1" applyAlignment="1">
      <alignment horizontal="center" vertical="center"/>
    </xf>
    <xf numFmtId="0" fontId="62" fillId="0" borderId="330" xfId="0" applyFont="1" applyBorder="1" applyAlignment="1">
      <alignment horizontal="left" vertical="center" wrapText="1"/>
    </xf>
    <xf numFmtId="0" fontId="62" fillId="0" borderId="331" xfId="0" applyFont="1" applyBorder="1" applyAlignment="1">
      <alignment horizontal="left" vertical="center"/>
    </xf>
    <xf numFmtId="0" fontId="62" fillId="0" borderId="332" xfId="0" applyFont="1" applyBorder="1" applyAlignment="1">
      <alignment horizontal="left" vertical="center"/>
    </xf>
    <xf numFmtId="0" fontId="174" fillId="0" borderId="330" xfId="0" applyFont="1" applyBorder="1" applyAlignment="1">
      <alignment horizontal="left" vertical="center" wrapText="1"/>
    </xf>
    <xf numFmtId="0" fontId="174" fillId="0" borderId="331" xfId="0" applyFont="1" applyBorder="1" applyAlignment="1">
      <alignment horizontal="left" vertical="center"/>
    </xf>
    <xf numFmtId="0" fontId="174" fillId="0" borderId="332" xfId="0" applyFont="1" applyBorder="1" applyAlignment="1">
      <alignment horizontal="left" vertical="center"/>
    </xf>
    <xf numFmtId="0" fontId="106" fillId="0" borderId="331" xfId="0" applyFont="1" applyBorder="1" applyAlignment="1">
      <alignment horizontal="left" vertical="center"/>
    </xf>
    <xf numFmtId="0" fontId="106" fillId="0" borderId="332" xfId="0" applyFont="1" applyBorder="1" applyAlignment="1">
      <alignment horizontal="left" vertical="center"/>
    </xf>
    <xf numFmtId="0" fontId="178" fillId="0" borderId="0" xfId="12" applyFont="1" applyAlignment="1">
      <alignment horizontal="left" vertical="center" wrapText="1"/>
    </xf>
    <xf numFmtId="0" fontId="108" fillId="0" borderId="39" xfId="12" applyFont="1" applyBorder="1" applyAlignment="1">
      <alignment horizontal="center" vertical="center" wrapText="1"/>
    </xf>
    <xf numFmtId="0" fontId="108" fillId="0" borderId="40" xfId="12" applyFont="1" applyBorder="1" applyAlignment="1">
      <alignment horizontal="center" vertical="center" wrapText="1"/>
    </xf>
    <xf numFmtId="0" fontId="108" fillId="0" borderId="41" xfId="12" applyFont="1" applyBorder="1" applyAlignment="1">
      <alignment horizontal="center" vertical="center" wrapText="1"/>
    </xf>
    <xf numFmtId="0" fontId="108" fillId="0" borderId="43" xfId="12" applyFont="1" applyBorder="1" applyAlignment="1">
      <alignment horizontal="center" vertical="center" wrapText="1"/>
    </xf>
    <xf numFmtId="0" fontId="108" fillId="0" borderId="3" xfId="12" applyFont="1" applyBorder="1" applyAlignment="1">
      <alignment horizontal="center" vertical="center" wrapText="1"/>
    </xf>
    <xf numFmtId="0" fontId="108" fillId="0" borderId="4" xfId="12" applyFont="1" applyBorder="1" applyAlignment="1">
      <alignment horizontal="center" vertical="center" wrapText="1"/>
    </xf>
    <xf numFmtId="0" fontId="108" fillId="0" borderId="28" xfId="12" applyFont="1" applyBorder="1" applyAlignment="1">
      <alignment horizontal="center" vertical="center" wrapText="1"/>
    </xf>
    <xf numFmtId="0" fontId="108" fillId="0" borderId="31" xfId="12" applyFont="1" applyBorder="1" applyAlignment="1">
      <alignment horizontal="center" vertical="center" wrapText="1"/>
    </xf>
    <xf numFmtId="0" fontId="106" fillId="0" borderId="11" xfId="12" applyFont="1" applyBorder="1" applyAlignment="1">
      <alignment horizontal="center" vertical="center" wrapText="1"/>
    </xf>
    <xf numFmtId="0" fontId="106" fillId="0" borderId="3" xfId="12" applyFont="1" applyBorder="1" applyAlignment="1">
      <alignment horizontal="center" vertical="center" wrapText="1"/>
    </xf>
    <xf numFmtId="0" fontId="106" fillId="0" borderId="84" xfId="12" applyFont="1" applyBorder="1" applyAlignment="1">
      <alignment horizontal="center" vertical="center" wrapText="1"/>
    </xf>
    <xf numFmtId="0" fontId="108" fillId="0" borderId="359" xfId="12" applyFont="1" applyBorder="1" applyAlignment="1">
      <alignment horizontal="center" vertical="center" shrinkToFit="1"/>
    </xf>
    <xf numFmtId="0" fontId="108" fillId="0" borderId="356" xfId="12" applyFont="1" applyBorder="1" applyAlignment="1">
      <alignment horizontal="center" vertical="center" shrinkToFit="1"/>
    </xf>
    <xf numFmtId="0" fontId="108" fillId="0" borderId="358" xfId="12" applyFont="1" applyBorder="1" applyAlignment="1">
      <alignment horizontal="center" vertical="center" shrinkToFit="1"/>
    </xf>
    <xf numFmtId="0" fontId="108" fillId="0" borderId="356" xfId="12" applyFont="1" applyBorder="1" applyAlignment="1">
      <alignment horizontal="center" vertical="center" wrapText="1" shrinkToFit="1"/>
    </xf>
    <xf numFmtId="0" fontId="108" fillId="0" borderId="358" xfId="12" applyFont="1" applyBorder="1" applyAlignment="1">
      <alignment horizontal="center" vertical="center" wrapText="1" shrinkToFit="1"/>
    </xf>
    <xf numFmtId="0" fontId="108" fillId="0" borderId="357" xfId="12" applyFont="1" applyBorder="1" applyAlignment="1">
      <alignment horizontal="center" vertical="center" wrapText="1" shrinkToFit="1"/>
    </xf>
    <xf numFmtId="0" fontId="108" fillId="0" borderId="355" xfId="12" applyFont="1" applyBorder="1" applyAlignment="1">
      <alignment horizontal="center" vertical="center" wrapText="1" shrinkToFit="1"/>
    </xf>
    <xf numFmtId="0" fontId="178" fillId="0" borderId="40" xfId="12" applyFont="1" applyBorder="1" applyAlignment="1">
      <alignment horizontal="left" vertical="center" wrapText="1"/>
    </xf>
    <xf numFmtId="0" fontId="108" fillId="0" borderId="303" xfId="12" applyFont="1" applyBorder="1" applyAlignment="1">
      <alignment horizontal="center" vertical="center" shrinkToFit="1"/>
    </xf>
    <xf numFmtId="0" fontId="108" fillId="0" borderId="304" xfId="12" applyFont="1" applyBorder="1" applyAlignment="1">
      <alignment horizontal="center" vertical="center" shrinkToFit="1"/>
    </xf>
    <xf numFmtId="0" fontId="106" fillId="0" borderId="0" xfId="12" applyFont="1">
      <alignment vertical="center"/>
    </xf>
    <xf numFmtId="0" fontId="108" fillId="0" borderId="336" xfId="12" applyFont="1" applyBorder="1" applyAlignment="1">
      <alignment horizontal="center" vertical="center" shrinkToFit="1"/>
    </xf>
    <xf numFmtId="0" fontId="108" fillId="0" borderId="301" xfId="12" applyFont="1" applyBorder="1" applyAlignment="1">
      <alignment horizontal="center" vertical="center" shrinkToFit="1"/>
    </xf>
    <xf numFmtId="0" fontId="108" fillId="0" borderId="330" xfId="12" applyFont="1" applyBorder="1" applyAlignment="1">
      <alignment horizontal="center" vertical="center" shrinkToFit="1"/>
    </xf>
    <xf numFmtId="0" fontId="108" fillId="0" borderId="331" xfId="12" applyFont="1" applyBorder="1" applyAlignment="1">
      <alignment horizontal="center" vertical="center" shrinkToFit="1"/>
    </xf>
    <xf numFmtId="0" fontId="108" fillId="0" borderId="361" xfId="12" applyFont="1" applyBorder="1" applyAlignment="1">
      <alignment horizontal="center" vertical="center" shrinkToFit="1"/>
    </xf>
    <xf numFmtId="0" fontId="108" fillId="0" borderId="360" xfId="12" applyFont="1" applyBorder="1" applyAlignment="1">
      <alignment horizontal="center" vertical="center" shrinkToFit="1"/>
    </xf>
    <xf numFmtId="0" fontId="108" fillId="0" borderId="332" xfId="12" applyFont="1" applyBorder="1" applyAlignment="1">
      <alignment horizontal="center" vertical="center" shrinkToFit="1"/>
    </xf>
    <xf numFmtId="0" fontId="108" fillId="0" borderId="337" xfId="12" applyFont="1" applyBorder="1" applyAlignment="1">
      <alignment horizontal="center" vertical="center" shrinkToFit="1"/>
    </xf>
    <xf numFmtId="0" fontId="108" fillId="0" borderId="335" xfId="12" applyFont="1" applyBorder="1" applyAlignment="1">
      <alignment horizontal="distributed" vertical="center" indent="1"/>
    </xf>
    <xf numFmtId="0" fontId="108" fillId="0" borderId="334" xfId="12" applyFont="1" applyBorder="1" applyAlignment="1">
      <alignment horizontal="distributed" vertical="center" indent="1"/>
    </xf>
    <xf numFmtId="0" fontId="108" fillId="0" borderId="334" xfId="12" applyFont="1" applyBorder="1" applyAlignment="1">
      <alignment horizontal="center" vertical="center"/>
    </xf>
    <xf numFmtId="0" fontId="108" fillId="0" borderId="333" xfId="12" applyFont="1" applyBorder="1" applyAlignment="1">
      <alignment horizontal="center" vertical="center"/>
    </xf>
    <xf numFmtId="0" fontId="112" fillId="0" borderId="73" xfId="12" applyFont="1" applyBorder="1" applyAlignment="1">
      <alignment horizontal="center" vertical="center" wrapText="1" shrinkToFit="1"/>
    </xf>
    <xf numFmtId="0" fontId="112" fillId="0" borderId="74" xfId="12" applyFont="1" applyBorder="1" applyAlignment="1">
      <alignment horizontal="center" vertical="center" wrapText="1" shrinkToFit="1"/>
    </xf>
    <xf numFmtId="0" fontId="112" fillId="0" borderId="360" xfId="12" applyFont="1" applyBorder="1" applyAlignment="1">
      <alignment horizontal="center" vertical="center" wrapText="1" shrinkToFit="1"/>
    </xf>
    <xf numFmtId="0" fontId="112" fillId="0" borderId="303" xfId="12" applyFont="1" applyBorder="1" applyAlignment="1">
      <alignment horizontal="center" vertical="center" wrapText="1" shrinkToFit="1"/>
    </xf>
    <xf numFmtId="0" fontId="112" fillId="0" borderId="74" xfId="12" applyFont="1" applyBorder="1" applyAlignment="1">
      <alignment horizontal="center" vertical="center" shrinkToFit="1"/>
    </xf>
    <xf numFmtId="0" fontId="112" fillId="0" borderId="75" xfId="12" applyFont="1" applyBorder="1" applyAlignment="1">
      <alignment horizontal="center" vertical="center" shrinkToFit="1"/>
    </xf>
    <xf numFmtId="0" fontId="112" fillId="0" borderId="303" xfId="12" applyFont="1" applyBorder="1" applyAlignment="1">
      <alignment horizontal="center" vertical="center" shrinkToFit="1"/>
    </xf>
    <xf numFmtId="0" fontId="112" fillId="0" borderId="304" xfId="12" applyFont="1" applyBorder="1" applyAlignment="1">
      <alignment horizontal="center" vertical="center" shrinkToFit="1"/>
    </xf>
    <xf numFmtId="0" fontId="108" fillId="0" borderId="87" xfId="12" applyFont="1" applyBorder="1" applyAlignment="1">
      <alignment horizontal="center" vertical="center"/>
    </xf>
    <xf numFmtId="0" fontId="108" fillId="0" borderId="90" xfId="12" applyFont="1" applyBorder="1" applyAlignment="1">
      <alignment horizontal="center" vertical="center"/>
    </xf>
    <xf numFmtId="0" fontId="108" fillId="0" borderId="91" xfId="12" applyFont="1" applyBorder="1" applyAlignment="1">
      <alignment horizontal="center" vertical="center"/>
    </xf>
    <xf numFmtId="0" fontId="106" fillId="0" borderId="337" xfId="12" applyFont="1" applyBorder="1" applyAlignment="1">
      <alignment horizontal="center" vertical="center"/>
    </xf>
    <xf numFmtId="0" fontId="106" fillId="0" borderId="336" xfId="12" applyFont="1" applyBorder="1" applyAlignment="1">
      <alignment horizontal="center" vertical="center"/>
    </xf>
    <xf numFmtId="0" fontId="56" fillId="0" borderId="336" xfId="12" applyFont="1" applyBorder="1" applyAlignment="1">
      <alignment horizontal="center" vertical="center" wrapText="1"/>
    </xf>
    <xf numFmtId="0" fontId="56" fillId="0" borderId="301" xfId="12" applyFont="1" applyBorder="1" applyAlignment="1">
      <alignment horizontal="center" vertical="center" wrapText="1"/>
    </xf>
    <xf numFmtId="0" fontId="56" fillId="0" borderId="362" xfId="12" applyFont="1" applyBorder="1" applyAlignment="1">
      <alignment horizontal="center" vertical="center" wrapText="1"/>
    </xf>
    <xf numFmtId="0" fontId="56" fillId="0" borderId="354" xfId="12" applyFont="1" applyBorder="1" applyAlignment="1">
      <alignment horizontal="center" vertical="center" wrapText="1"/>
    </xf>
    <xf numFmtId="0" fontId="56" fillId="0" borderId="353" xfId="12" applyFont="1" applyBorder="1" applyAlignment="1">
      <alignment horizontal="center" vertical="center" wrapText="1"/>
    </xf>
    <xf numFmtId="0" fontId="56" fillId="0" borderId="10" xfId="12" applyFont="1" applyBorder="1" applyAlignment="1">
      <alignment horizontal="center" vertical="center" wrapText="1"/>
    </xf>
    <xf numFmtId="0" fontId="56" fillId="0" borderId="0" xfId="12" applyFont="1" applyAlignment="1">
      <alignment horizontal="center" vertical="center" wrapText="1"/>
    </xf>
    <xf numFmtId="0" fontId="56" fillId="0" borderId="9" xfId="12" applyFont="1" applyBorder="1" applyAlignment="1">
      <alignment horizontal="center" vertical="center" wrapText="1"/>
    </xf>
    <xf numFmtId="0" fontId="56" fillId="0" borderId="11" xfId="12" applyFont="1" applyBorder="1" applyAlignment="1">
      <alignment horizontal="center" vertical="center" wrapText="1"/>
    </xf>
    <xf numFmtId="0" fontId="56" fillId="0" borderId="3" xfId="12" applyFont="1" applyBorder="1" applyAlignment="1">
      <alignment horizontal="center" vertical="center" wrapText="1"/>
    </xf>
    <xf numFmtId="0" fontId="56" fillId="0" borderId="4" xfId="12" applyFont="1" applyBorder="1" applyAlignment="1">
      <alignment horizontal="center" vertical="center" wrapText="1"/>
    </xf>
    <xf numFmtId="0" fontId="177" fillId="0" borderId="0" xfId="12" applyFont="1" applyAlignment="1">
      <alignment horizontal="center" vertical="center"/>
    </xf>
    <xf numFmtId="0" fontId="108" fillId="0" borderId="73" xfId="12" applyFont="1" applyBorder="1" applyAlignment="1">
      <alignment horizontal="distributed" vertical="center" indent="1"/>
    </xf>
    <xf numFmtId="0" fontId="108" fillId="0" borderId="74" xfId="12" applyFont="1" applyBorder="1" applyAlignment="1">
      <alignment horizontal="distributed" vertical="center" indent="1"/>
    </xf>
    <xf numFmtId="0" fontId="108" fillId="0" borderId="74" xfId="12" applyFont="1" applyBorder="1" applyAlignment="1">
      <alignment horizontal="left" vertical="center" indent="1"/>
    </xf>
    <xf numFmtId="0" fontId="108" fillId="0" borderId="75" xfId="12" applyFont="1" applyBorder="1" applyAlignment="1">
      <alignment horizontal="left" vertical="center" indent="1"/>
    </xf>
    <xf numFmtId="0" fontId="37" fillId="0" borderId="0" xfId="2" applyFont="1" applyAlignment="1">
      <alignment horizontal="left" vertical="center"/>
    </xf>
    <xf numFmtId="0" fontId="44" fillId="0" borderId="0" xfId="2" applyFont="1" applyAlignment="1">
      <alignment horizontal="left" vertical="center" wrapText="1"/>
    </xf>
    <xf numFmtId="0" fontId="44" fillId="0" borderId="0" xfId="2" applyFont="1" applyAlignment="1">
      <alignment horizontal="left" vertical="center"/>
    </xf>
    <xf numFmtId="0" fontId="37" fillId="0" borderId="362" xfId="2" applyFont="1" applyBorder="1" applyAlignment="1">
      <alignment horizontal="center" vertical="center" wrapText="1"/>
    </xf>
    <xf numFmtId="0" fontId="37" fillId="0" borderId="354" xfId="2" applyFont="1" applyBorder="1" applyAlignment="1">
      <alignment horizontal="center" vertical="center" wrapText="1"/>
    </xf>
    <xf numFmtId="0" fontId="37" fillId="0" borderId="11" xfId="2" applyFont="1" applyBorder="1" applyAlignment="1">
      <alignment horizontal="center" vertical="center" wrapText="1"/>
    </xf>
    <xf numFmtId="0" fontId="37" fillId="0" borderId="3" xfId="2" applyFont="1" applyBorder="1" applyAlignment="1">
      <alignment horizontal="center" vertical="center" wrapText="1"/>
    </xf>
    <xf numFmtId="0" fontId="37" fillId="0" borderId="336" xfId="2" applyFont="1" applyBorder="1" applyAlignment="1">
      <alignment horizontal="center" vertical="center" wrapText="1"/>
    </xf>
    <xf numFmtId="197" fontId="37" fillId="0" borderId="330" xfId="2" applyNumberFormat="1" applyFont="1" applyBorder="1" applyAlignment="1">
      <alignment horizontal="center" vertical="center"/>
    </xf>
    <xf numFmtId="197" fontId="37" fillId="0" borderId="331" xfId="2" applyNumberFormat="1" applyFont="1" applyBorder="1" applyAlignment="1">
      <alignment horizontal="center" vertical="center"/>
    </xf>
    <xf numFmtId="0" fontId="44" fillId="0" borderId="0" xfId="2" applyFont="1" applyAlignment="1">
      <alignment horizontal="center" vertical="center"/>
    </xf>
    <xf numFmtId="197" fontId="37" fillId="0" borderId="354" xfId="2" applyNumberFormat="1" applyFont="1" applyBorder="1" applyAlignment="1">
      <alignment horizontal="center" vertical="center"/>
    </xf>
    <xf numFmtId="197" fontId="37" fillId="0" borderId="3" xfId="2" applyNumberFormat="1" applyFont="1" applyBorder="1" applyAlignment="1">
      <alignment horizontal="center" vertical="center"/>
    </xf>
    <xf numFmtId="197" fontId="37" fillId="0" borderId="353" xfId="2" applyNumberFormat="1" applyFont="1" applyBorder="1" applyAlignment="1">
      <alignment horizontal="center" vertical="center"/>
    </xf>
    <xf numFmtId="197" fontId="37" fillId="0" borderId="4" xfId="2" applyNumberFormat="1" applyFont="1" applyBorder="1" applyAlignment="1">
      <alignment horizontal="center" vertical="center"/>
    </xf>
    <xf numFmtId="0" fontId="37" fillId="0" borderId="3" xfId="2" applyFont="1" applyBorder="1" applyAlignment="1">
      <alignment horizontal="left" vertical="center" wrapText="1"/>
    </xf>
    <xf numFmtId="0" fontId="37" fillId="0" borderId="332" xfId="2" applyFont="1" applyBorder="1" applyAlignment="1">
      <alignment horizontal="center" vertical="center" wrapText="1"/>
    </xf>
    <xf numFmtId="0" fontId="179" fillId="0" borderId="336" xfId="2" applyFont="1" applyBorder="1" applyAlignment="1">
      <alignment horizontal="center" vertical="center"/>
    </xf>
    <xf numFmtId="0" fontId="37" fillId="0" borderId="334" xfId="2" applyFont="1" applyBorder="1" applyAlignment="1">
      <alignment horizontal="center" vertical="center" wrapText="1"/>
    </xf>
    <xf numFmtId="38" fontId="37" fillId="0" borderId="336" xfId="23" applyFont="1" applyFill="1" applyBorder="1" applyAlignment="1">
      <alignment horizontal="center" vertical="center"/>
    </xf>
    <xf numFmtId="38" fontId="37" fillId="0" borderId="336" xfId="23" applyFont="1" applyFill="1" applyBorder="1" applyAlignment="1">
      <alignment horizontal="center" vertical="center" wrapText="1"/>
    </xf>
    <xf numFmtId="0" fontId="37" fillId="0" borderId="0" xfId="2" applyFont="1" applyAlignment="1">
      <alignment horizontal="center" vertical="center"/>
    </xf>
    <xf numFmtId="0" fontId="40" fillId="0" borderId="0" xfId="2" applyFont="1" applyAlignment="1">
      <alignment horizontal="center" vertical="center"/>
    </xf>
    <xf numFmtId="0" fontId="37" fillId="0" borderId="336" xfId="2" applyFont="1" applyBorder="1" applyAlignment="1">
      <alignment horizontal="left" vertical="center"/>
    </xf>
    <xf numFmtId="0" fontId="37" fillId="0" borderId="330" xfId="2" applyFont="1" applyBorder="1" applyAlignment="1">
      <alignment horizontal="left" vertical="center"/>
    </xf>
    <xf numFmtId="0" fontId="37" fillId="0" borderId="331" xfId="2" applyFont="1" applyBorder="1" applyAlignment="1">
      <alignment horizontal="left" vertical="center"/>
    </xf>
    <xf numFmtId="0" fontId="37" fillId="0" borderId="332" xfId="2" applyFont="1" applyBorder="1" applyAlignment="1">
      <alignment horizontal="left" vertical="center"/>
    </xf>
    <xf numFmtId="0" fontId="37" fillId="0" borderId="362" xfId="2" applyFont="1" applyBorder="1" applyAlignment="1">
      <alignment horizontal="left" vertical="center"/>
    </xf>
    <xf numFmtId="0" fontId="37" fillId="0" borderId="354" xfId="2" applyFont="1" applyBorder="1" applyAlignment="1">
      <alignment horizontal="left" vertical="center"/>
    </xf>
    <xf numFmtId="0" fontId="37" fillId="0" borderId="353" xfId="2" applyFont="1" applyBorder="1" applyAlignment="1">
      <alignment horizontal="left" vertical="center"/>
    </xf>
    <xf numFmtId="0" fontId="37" fillId="0" borderId="10" xfId="2" applyFont="1" applyBorder="1" applyAlignment="1">
      <alignment horizontal="left" vertical="center"/>
    </xf>
    <xf numFmtId="0" fontId="37" fillId="0" borderId="11"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330" xfId="2" applyFont="1" applyBorder="1" applyAlignment="1">
      <alignment horizontal="center" vertical="center"/>
    </xf>
    <xf numFmtId="0" fontId="37" fillId="0" borderId="331" xfId="2" applyFont="1" applyBorder="1" applyAlignment="1">
      <alignment horizontal="center" vertical="center"/>
    </xf>
    <xf numFmtId="0" fontId="37" fillId="0" borderId="332" xfId="2" applyFont="1" applyBorder="1" applyAlignment="1">
      <alignment horizontal="center" vertical="center"/>
    </xf>
    <xf numFmtId="0" fontId="106" fillId="0" borderId="334" xfId="8" applyFont="1" applyBorder="1" applyAlignment="1">
      <alignment horizontal="left" vertical="center"/>
    </xf>
    <xf numFmtId="0" fontId="106" fillId="0" borderId="48" xfId="8" applyFont="1" applyBorder="1" applyAlignment="1">
      <alignment horizontal="left" vertical="center"/>
    </xf>
    <xf numFmtId="0" fontId="106" fillId="0" borderId="49" xfId="8" applyFont="1" applyBorder="1" applyAlignment="1">
      <alignment horizontal="left" vertical="center"/>
    </xf>
    <xf numFmtId="0" fontId="106" fillId="0" borderId="330" xfId="8" applyFont="1" applyBorder="1" applyAlignment="1">
      <alignment horizontal="left" vertical="center" wrapText="1"/>
    </xf>
    <xf numFmtId="0" fontId="106" fillId="0" borderId="331" xfId="8" applyFont="1" applyBorder="1" applyAlignment="1">
      <alignment horizontal="left" vertical="center" wrapText="1"/>
    </xf>
    <xf numFmtId="0" fontId="106" fillId="0" borderId="332" xfId="8" applyFont="1" applyBorder="1" applyAlignment="1">
      <alignment horizontal="left" vertical="center" wrapText="1"/>
    </xf>
    <xf numFmtId="0" fontId="106" fillId="0" borderId="354" xfId="28" applyFont="1" applyBorder="1" applyAlignment="1">
      <alignment horizontal="center" vertical="center"/>
    </xf>
    <xf numFmtId="0" fontId="106" fillId="0" borderId="353" xfId="28" applyFont="1" applyBorder="1" applyAlignment="1">
      <alignment horizontal="center" vertical="center"/>
    </xf>
    <xf numFmtId="0" fontId="46" fillId="0" borderId="0" xfId="0" applyFont="1" applyAlignment="1">
      <alignment horizontal="center" vertical="center"/>
    </xf>
    <xf numFmtId="0" fontId="37" fillId="0" borderId="330" xfId="0" applyFont="1" applyBorder="1" applyAlignment="1">
      <alignment vertical="center" wrapText="1"/>
    </xf>
    <xf numFmtId="0" fontId="37" fillId="0" borderId="331" xfId="0" applyFont="1" applyBorder="1" applyAlignment="1">
      <alignment vertical="center" wrapText="1"/>
    </xf>
    <xf numFmtId="0" fontId="37" fillId="0" borderId="332" xfId="0" applyFont="1" applyBorder="1" applyAlignment="1">
      <alignment vertical="center" wrapText="1"/>
    </xf>
    <xf numFmtId="0" fontId="37" fillId="0" borderId="330" xfId="0" applyFont="1" applyBorder="1" applyAlignment="1">
      <alignment horizontal="center" vertical="center"/>
    </xf>
    <xf numFmtId="0" fontId="37" fillId="0" borderId="332" xfId="0" applyFont="1" applyBorder="1" applyAlignment="1">
      <alignment horizontal="center" vertical="center"/>
    </xf>
    <xf numFmtId="0" fontId="37" fillId="0" borderId="330" xfId="0" applyFont="1" applyBorder="1" applyAlignment="1">
      <alignment horizontal="left" vertical="center" wrapText="1"/>
    </xf>
    <xf numFmtId="0" fontId="37" fillId="0" borderId="331" xfId="0" applyFont="1" applyBorder="1" applyAlignment="1">
      <alignment horizontal="left" vertical="center" wrapText="1"/>
    </xf>
    <xf numFmtId="0" fontId="37" fillId="0" borderId="334" xfId="0" applyFont="1" applyBorder="1" applyAlignment="1">
      <alignment horizontal="left" vertical="center" wrapText="1"/>
    </xf>
    <xf numFmtId="0" fontId="37" fillId="0" borderId="49" xfId="0" applyFont="1" applyBorder="1" applyAlignment="1">
      <alignment horizontal="left" vertical="center" wrapText="1"/>
    </xf>
    <xf numFmtId="0" fontId="37" fillId="0" borderId="332" xfId="0" applyFont="1" applyBorder="1" applyAlignment="1">
      <alignment horizontal="left" vertical="center" wrapText="1"/>
    </xf>
    <xf numFmtId="0" fontId="37" fillId="0" borderId="331" xfId="0" applyFont="1" applyBorder="1" applyAlignment="1">
      <alignment horizontal="center" vertical="center"/>
    </xf>
    <xf numFmtId="0" fontId="37" fillId="3" borderId="330" xfId="0" applyFont="1" applyFill="1" applyBorder="1" applyAlignment="1">
      <alignment horizontal="center" vertical="center"/>
    </xf>
    <xf numFmtId="0" fontId="37" fillId="3" borderId="331" xfId="0" applyFont="1" applyFill="1" applyBorder="1" applyAlignment="1">
      <alignment horizontal="center" vertical="center"/>
    </xf>
    <xf numFmtId="0" fontId="37" fillId="3" borderId="332" xfId="0" applyFont="1" applyFill="1" applyBorder="1" applyAlignment="1">
      <alignment horizontal="center" vertical="center"/>
    </xf>
    <xf numFmtId="0" fontId="37" fillId="0" borderId="336" xfId="0" applyFont="1" applyBorder="1" applyAlignment="1">
      <alignment vertical="center" wrapText="1"/>
    </xf>
    <xf numFmtId="0" fontId="37" fillId="0" borderId="336" xfId="0" applyFont="1" applyBorder="1">
      <alignment vertical="center"/>
    </xf>
    <xf numFmtId="0" fontId="37" fillId="0" borderId="11" xfId="0" applyFont="1" applyBorder="1" applyAlignment="1">
      <alignment horizontal="left" vertical="center" wrapText="1"/>
    </xf>
    <xf numFmtId="0" fontId="37" fillId="0" borderId="3" xfId="0" applyFont="1" applyBorder="1" applyAlignment="1">
      <alignment horizontal="left" vertical="center" wrapText="1"/>
    </xf>
    <xf numFmtId="0" fontId="37" fillId="0" borderId="294" xfId="0" applyFont="1" applyBorder="1" applyAlignment="1">
      <alignment horizontal="left" vertical="center" wrapText="1"/>
    </xf>
    <xf numFmtId="0" fontId="62" fillId="3" borderId="334" xfId="3" applyFont="1" applyFill="1" applyBorder="1" applyAlignment="1">
      <alignment horizontal="center" vertical="center"/>
    </xf>
    <xf numFmtId="0" fontId="62" fillId="3" borderId="48" xfId="3" applyFont="1" applyFill="1" applyBorder="1">
      <alignment vertical="center"/>
    </xf>
    <xf numFmtId="0" fontId="62" fillId="3" borderId="49" xfId="3" applyFont="1" applyFill="1" applyBorder="1">
      <alignment vertical="center"/>
    </xf>
    <xf numFmtId="0" fontId="62" fillId="0" borderId="0" xfId="3" applyFont="1" applyAlignment="1">
      <alignment vertical="center" wrapText="1"/>
    </xf>
    <xf numFmtId="0" fontId="62" fillId="0" borderId="336" xfId="3" applyFont="1" applyBorder="1" applyAlignment="1">
      <alignment vertical="center" wrapText="1"/>
    </xf>
    <xf numFmtId="0" fontId="62" fillId="0" borderId="336" xfId="3" applyFont="1" applyBorder="1">
      <alignment vertical="center"/>
    </xf>
    <xf numFmtId="0" fontId="62" fillId="3" borderId="330" xfId="3" applyFont="1" applyFill="1" applyBorder="1" applyAlignment="1">
      <alignment horizontal="center" vertical="center"/>
    </xf>
    <xf numFmtId="0" fontId="62" fillId="3" borderId="331" xfId="3" applyFont="1" applyFill="1" applyBorder="1" applyAlignment="1">
      <alignment horizontal="center" vertical="center"/>
    </xf>
    <xf numFmtId="0" fontId="62" fillId="3" borderId="332" xfId="3" applyFont="1" applyFill="1" applyBorder="1" applyAlignment="1">
      <alignment horizontal="center" vertical="center"/>
    </xf>
    <xf numFmtId="0" fontId="62" fillId="0" borderId="0" xfId="3" applyFont="1" applyAlignment="1">
      <alignment horizontal="left" vertical="top" wrapText="1"/>
    </xf>
    <xf numFmtId="0" fontId="62" fillId="0" borderId="0" xfId="3" applyFont="1" applyAlignment="1">
      <alignment horizontal="center" vertical="center"/>
    </xf>
    <xf numFmtId="0" fontId="60" fillId="0" borderId="0" xfId="3" applyFont="1" applyAlignment="1">
      <alignment horizontal="left" vertical="center" wrapText="1"/>
    </xf>
    <xf numFmtId="0" fontId="60" fillId="0" borderId="0" xfId="3" applyFont="1" applyAlignment="1">
      <alignment horizontal="left" vertical="center"/>
    </xf>
    <xf numFmtId="0" fontId="60" fillId="0" borderId="3" xfId="3" applyFont="1" applyBorder="1" applyAlignment="1">
      <alignment horizontal="left" vertical="center"/>
    </xf>
    <xf numFmtId="0" fontId="36" fillId="2" borderId="330" xfId="8" applyFont="1" applyFill="1" applyBorder="1" applyAlignment="1">
      <alignment horizontal="center" vertical="center"/>
    </xf>
    <xf numFmtId="0" fontId="36" fillId="2" borderId="332" xfId="8" applyFont="1" applyFill="1" applyBorder="1" applyAlignment="1">
      <alignment horizontal="center" vertical="center"/>
    </xf>
    <xf numFmtId="0" fontId="41" fillId="2" borderId="0" xfId="8" applyFont="1" applyFill="1" applyAlignment="1">
      <alignment vertical="center" wrapText="1"/>
    </xf>
    <xf numFmtId="0" fontId="36" fillId="2" borderId="0" xfId="8" applyFont="1" applyFill="1" applyAlignment="1">
      <alignment horizontal="right" vertical="center"/>
    </xf>
    <xf numFmtId="0" fontId="40" fillId="2" borderId="0" xfId="8" applyFont="1" applyFill="1" applyAlignment="1">
      <alignment horizontal="center" vertical="center"/>
    </xf>
    <xf numFmtId="0" fontId="197" fillId="2" borderId="330" xfId="8" applyFont="1" applyFill="1" applyBorder="1" applyAlignment="1">
      <alignment horizontal="center" vertical="center"/>
    </xf>
    <xf numFmtId="0" fontId="197" fillId="2" borderId="331" xfId="8" applyFont="1" applyFill="1" applyBorder="1" applyAlignment="1">
      <alignment horizontal="center" vertical="center"/>
    </xf>
    <xf numFmtId="0" fontId="197" fillId="2" borderId="332" xfId="8" applyFont="1" applyFill="1" applyBorder="1" applyAlignment="1">
      <alignment horizontal="center" vertical="center"/>
    </xf>
    <xf numFmtId="0" fontId="36" fillId="2" borderId="331" xfId="8" applyFont="1" applyFill="1" applyBorder="1" applyAlignment="1">
      <alignment horizontal="center" vertical="center"/>
    </xf>
    <xf numFmtId="0" fontId="36" fillId="2" borderId="334" xfId="8" applyFont="1" applyFill="1" applyBorder="1" applyAlignment="1">
      <alignment horizontal="left" vertical="center" wrapText="1"/>
    </xf>
    <xf numFmtId="0" fontId="36" fillId="2" borderId="48" xfId="8" applyFont="1" applyFill="1" applyBorder="1" applyAlignment="1">
      <alignment horizontal="left" vertical="center" wrapText="1"/>
    </xf>
    <xf numFmtId="0" fontId="36" fillId="2" borderId="49" xfId="8" applyFont="1" applyFill="1" applyBorder="1" applyAlignment="1">
      <alignment horizontal="left" vertical="center" wrapText="1"/>
    </xf>
    <xf numFmtId="0" fontId="37" fillId="0" borderId="330" xfId="12" applyFont="1" applyBorder="1" applyAlignment="1">
      <alignment horizontal="center" vertical="center" shrinkToFit="1"/>
    </xf>
    <xf numFmtId="0" fontId="37" fillId="0" borderId="331" xfId="12" applyFont="1" applyBorder="1" applyAlignment="1">
      <alignment horizontal="center" vertical="center" shrinkToFit="1"/>
    </xf>
    <xf numFmtId="0" fontId="37" fillId="0" borderId="332" xfId="12" applyFont="1" applyBorder="1" applyAlignment="1">
      <alignment horizontal="center" vertical="center" shrinkToFit="1"/>
    </xf>
    <xf numFmtId="0" fontId="37" fillId="0" borderId="357" xfId="12" applyFont="1" applyBorder="1" applyAlignment="1">
      <alignment horizontal="center" vertical="center" shrinkToFit="1"/>
    </xf>
    <xf numFmtId="0" fontId="37" fillId="0" borderId="355" xfId="12" applyFont="1" applyBorder="1" applyAlignment="1">
      <alignment horizontal="center" vertical="center" shrinkToFit="1"/>
    </xf>
    <xf numFmtId="0" fontId="37" fillId="0" borderId="361" xfId="12" applyFont="1" applyBorder="1" applyAlignment="1">
      <alignment horizontal="center" vertical="center" shrinkToFit="1"/>
    </xf>
    <xf numFmtId="0" fontId="41" fillId="0" borderId="0" xfId="12" applyFont="1" applyAlignment="1">
      <alignment horizontal="left" vertical="center" wrapText="1"/>
    </xf>
    <xf numFmtId="0" fontId="37" fillId="0" borderId="0" xfId="8" applyFont="1" applyAlignment="1">
      <alignment horizontal="left" vertical="center" wrapText="1"/>
    </xf>
    <xf numFmtId="0" fontId="37" fillId="0" borderId="356" xfId="8" applyFont="1" applyBorder="1" applyAlignment="1">
      <alignment horizontal="center" vertical="center" shrinkToFit="1"/>
    </xf>
    <xf numFmtId="0" fontId="37" fillId="0" borderId="358" xfId="8" applyFont="1" applyBorder="1" applyAlignment="1">
      <alignment horizontal="center" vertical="center" shrinkToFit="1"/>
    </xf>
    <xf numFmtId="0" fontId="37" fillId="0" borderId="359" xfId="12" applyFont="1" applyBorder="1" applyAlignment="1">
      <alignment horizontal="right" vertical="center" shrinkToFit="1"/>
    </xf>
    <xf numFmtId="0" fontId="37" fillId="0" borderId="356" xfId="12" applyFont="1" applyBorder="1" applyAlignment="1">
      <alignment horizontal="right" vertical="center" shrinkToFit="1"/>
    </xf>
    <xf numFmtId="0" fontId="37" fillId="0" borderId="11" xfId="12" applyFont="1" applyBorder="1" applyAlignment="1">
      <alignment horizontal="center" vertical="center" wrapText="1"/>
    </xf>
    <xf numFmtId="0" fontId="37" fillId="0" borderId="357" xfId="12" applyFont="1" applyBorder="1" applyAlignment="1">
      <alignment horizontal="right" vertical="center" wrapText="1" shrinkToFit="1"/>
    </xf>
    <xf numFmtId="0" fontId="37" fillId="0" borderId="356" xfId="12" applyFont="1" applyBorder="1" applyAlignment="1">
      <alignment horizontal="right" vertical="center" wrapText="1" shrinkToFit="1"/>
    </xf>
    <xf numFmtId="0" fontId="37" fillId="0" borderId="358" xfId="12" applyFont="1" applyBorder="1" applyAlignment="1">
      <alignment horizontal="center" vertical="center" shrinkToFit="1"/>
    </xf>
    <xf numFmtId="0" fontId="37" fillId="0" borderId="330" xfId="12" applyFont="1" applyBorder="1" applyAlignment="1">
      <alignment horizontal="center" vertical="center" wrapText="1"/>
    </xf>
    <xf numFmtId="0" fontId="37" fillId="0" borderId="331" xfId="12" applyFont="1" applyBorder="1" applyAlignment="1">
      <alignment horizontal="center" vertical="center" wrapText="1"/>
    </xf>
    <xf numFmtId="0" fontId="37" fillId="0" borderId="361" xfId="12" applyFont="1" applyBorder="1" applyAlignment="1">
      <alignment horizontal="center" vertical="center" wrapText="1"/>
    </xf>
    <xf numFmtId="0" fontId="37" fillId="0" borderId="357" xfId="12" applyFont="1" applyBorder="1" applyAlignment="1">
      <alignment horizontal="center" vertical="center" wrapText="1" shrinkToFit="1"/>
    </xf>
    <xf numFmtId="0" fontId="37" fillId="0" borderId="356" xfId="12" applyFont="1" applyBorder="1" applyAlignment="1">
      <alignment horizontal="center" vertical="center" wrapText="1" shrinkToFit="1"/>
    </xf>
    <xf numFmtId="9" fontId="37" fillId="0" borderId="356" xfId="31" applyFont="1" applyFill="1" applyBorder="1" applyAlignment="1">
      <alignment horizontal="center" vertical="center" wrapText="1" shrinkToFit="1"/>
    </xf>
    <xf numFmtId="0" fontId="37" fillId="0" borderId="40" xfId="8" applyFont="1" applyBorder="1" applyAlignment="1">
      <alignment horizontal="center" vertical="center" wrapText="1"/>
    </xf>
    <xf numFmtId="0" fontId="37" fillId="0" borderId="41" xfId="8" applyFont="1" applyBorder="1" applyAlignment="1">
      <alignment horizontal="center" vertical="center" wrapText="1"/>
    </xf>
    <xf numFmtId="0" fontId="37" fillId="0" borderId="3" xfId="8" applyFont="1" applyBorder="1" applyAlignment="1">
      <alignment horizontal="center" vertical="center" wrapText="1"/>
    </xf>
    <xf numFmtId="0" fontId="37" fillId="0" borderId="4" xfId="8" applyFont="1" applyBorder="1" applyAlignment="1">
      <alignment horizontal="center" vertical="center" wrapText="1"/>
    </xf>
    <xf numFmtId="0" fontId="47" fillId="0" borderId="354" xfId="12" applyFont="1" applyBorder="1" applyAlignment="1">
      <alignment horizontal="center" vertical="center" wrapText="1"/>
    </xf>
    <xf numFmtId="0" fontId="47" fillId="0" borderId="366" xfId="12" applyFont="1" applyBorder="1" applyAlignment="1">
      <alignment horizontal="center" vertical="center" wrapText="1"/>
    </xf>
    <xf numFmtId="0" fontId="47" fillId="0" borderId="0" xfId="12" applyFont="1" applyAlignment="1">
      <alignment horizontal="center" vertical="center" wrapText="1"/>
    </xf>
    <xf numFmtId="0" fontId="47" fillId="0" borderId="157" xfId="12" applyFont="1" applyBorder="1" applyAlignment="1">
      <alignment horizontal="center" vertical="center" wrapText="1"/>
    </xf>
    <xf numFmtId="0" fontId="47" fillId="0" borderId="3" xfId="12" applyFont="1" applyBorder="1" applyAlignment="1">
      <alignment horizontal="center" vertical="center" wrapText="1"/>
    </xf>
    <xf numFmtId="0" fontId="47" fillId="0" borderId="84" xfId="12" applyFont="1" applyBorder="1" applyAlignment="1">
      <alignment horizontal="center" vertical="center" wrapText="1"/>
    </xf>
    <xf numFmtId="0" fontId="47" fillId="0" borderId="353" xfId="12" applyFont="1" applyBorder="1" applyAlignment="1">
      <alignment horizontal="center" vertical="center" wrapText="1"/>
    </xf>
    <xf numFmtId="0" fontId="47" fillId="0" borderId="9" xfId="12" applyFont="1" applyBorder="1" applyAlignment="1">
      <alignment horizontal="center" vertical="center" wrapText="1"/>
    </xf>
    <xf numFmtId="0" fontId="47" fillId="0" borderId="4" xfId="12" applyFont="1" applyBorder="1" applyAlignment="1">
      <alignment horizontal="center" vertical="center" wrapText="1"/>
    </xf>
    <xf numFmtId="0" fontId="37" fillId="0" borderId="27" xfId="8" applyFont="1" applyBorder="1" applyAlignment="1">
      <alignment horizontal="left" vertical="center"/>
    </xf>
    <xf numFmtId="0" fontId="36" fillId="0" borderId="28" xfId="8" applyFont="1" applyBorder="1" applyAlignment="1">
      <alignment horizontal="left" vertical="center"/>
    </xf>
    <xf numFmtId="0" fontId="36" fillId="0" borderId="29" xfId="8" applyFont="1" applyBorder="1" applyAlignment="1">
      <alignment horizontal="left" vertical="center"/>
    </xf>
    <xf numFmtId="0" fontId="36" fillId="0" borderId="30" xfId="8" applyFont="1" applyBorder="1">
      <alignment vertical="center"/>
    </xf>
    <xf numFmtId="0" fontId="36" fillId="0" borderId="28" xfId="8" applyFont="1" applyBorder="1">
      <alignment vertical="center"/>
    </xf>
    <xf numFmtId="0" fontId="36" fillId="0" borderId="31" xfId="8" applyFont="1" applyBorder="1">
      <alignment vertical="center"/>
    </xf>
    <xf numFmtId="0" fontId="36" fillId="0" borderId="368" xfId="8" applyFont="1" applyBorder="1" applyAlignment="1">
      <alignment horizontal="left" vertical="center"/>
    </xf>
    <xf numFmtId="0" fontId="36" fillId="0" borderId="331" xfId="8" applyFont="1" applyBorder="1" applyAlignment="1">
      <alignment horizontal="left" vertical="center"/>
    </xf>
    <xf numFmtId="0" fontId="36" fillId="0" borderId="332" xfId="8" applyFont="1" applyBorder="1" applyAlignment="1">
      <alignment horizontal="left" vertical="center"/>
    </xf>
    <xf numFmtId="0" fontId="36" fillId="0" borderId="331" xfId="8" applyFont="1" applyBorder="1" applyAlignment="1">
      <alignment horizontal="center" vertical="center"/>
    </xf>
    <xf numFmtId="0" fontId="36" fillId="0" borderId="361" xfId="8" applyFont="1" applyBorder="1" applyAlignment="1">
      <alignment horizontal="center" vertical="center"/>
    </xf>
    <xf numFmtId="0" fontId="37" fillId="0" borderId="43" xfId="12" applyFont="1" applyBorder="1" applyAlignment="1">
      <alignment horizontal="center" vertical="center"/>
    </xf>
    <xf numFmtId="0" fontId="37" fillId="0" borderId="3" xfId="12" applyFont="1" applyBorder="1" applyAlignment="1">
      <alignment horizontal="center" vertical="center"/>
    </xf>
    <xf numFmtId="0" fontId="37" fillId="0" borderId="4" xfId="12" applyFont="1" applyBorder="1" applyAlignment="1">
      <alignment horizontal="center" vertical="center"/>
    </xf>
    <xf numFmtId="0" fontId="36" fillId="0" borderId="11" xfId="12" applyFont="1" applyBorder="1" applyAlignment="1">
      <alignment horizontal="center" vertical="center"/>
    </xf>
    <xf numFmtId="0" fontId="36" fillId="0" borderId="3" xfId="12" applyFont="1" applyBorder="1" applyAlignment="1">
      <alignment horizontal="center" vertical="center"/>
    </xf>
    <xf numFmtId="0" fontId="36" fillId="0" borderId="84" xfId="12" applyFont="1" applyBorder="1" applyAlignment="1">
      <alignment horizontal="center" vertical="center"/>
    </xf>
    <xf numFmtId="0" fontId="36" fillId="0" borderId="0" xfId="8" applyFont="1">
      <alignment vertical="center"/>
    </xf>
    <xf numFmtId="0" fontId="36" fillId="0" borderId="0" xfId="8" applyFont="1" applyAlignment="1">
      <alignment horizontal="right" vertical="center"/>
    </xf>
    <xf numFmtId="0" fontId="197" fillId="0" borderId="26" xfId="8" applyFont="1" applyBorder="1" applyAlignment="1">
      <alignment horizontal="center" vertical="center"/>
    </xf>
    <xf numFmtId="0" fontId="36" fillId="0" borderId="26" xfId="8" applyFont="1" applyBorder="1">
      <alignment vertical="center"/>
    </xf>
    <xf numFmtId="0" fontId="8" fillId="0" borderId="208" xfId="3" applyBorder="1" applyAlignment="1">
      <alignment horizontal="center" vertical="center" wrapText="1"/>
    </xf>
    <xf numFmtId="0" fontId="8" fillId="0" borderId="49" xfId="3" applyBorder="1" applyAlignment="1">
      <alignment horizontal="center" vertical="center" wrapText="1"/>
    </xf>
    <xf numFmtId="0" fontId="8" fillId="0" borderId="1" xfId="3" applyBorder="1">
      <alignment vertical="center"/>
    </xf>
    <xf numFmtId="0" fontId="21" fillId="0" borderId="0" xfId="3" applyFont="1" applyAlignment="1">
      <alignment horizontal="center" vertical="center"/>
    </xf>
    <xf numFmtId="0" fontId="21" fillId="0" borderId="2" xfId="3" applyFont="1" applyBorder="1" applyAlignment="1">
      <alignment horizontal="center" vertical="center"/>
    </xf>
    <xf numFmtId="0" fontId="21" fillId="0" borderId="5" xfId="3" applyFont="1" applyBorder="1" applyAlignment="1">
      <alignment horizontal="center" vertical="center"/>
    </xf>
    <xf numFmtId="0" fontId="21" fillId="0" borderId="6" xfId="3" applyFont="1" applyBorder="1" applyAlignment="1">
      <alignment horizontal="center" vertical="center"/>
    </xf>
    <xf numFmtId="0" fontId="9" fillId="0" borderId="0" xfId="3" applyFont="1" applyAlignment="1">
      <alignment vertical="center" wrapText="1"/>
    </xf>
    <xf numFmtId="0" fontId="8" fillId="0" borderId="48" xfId="3" applyBorder="1" applyAlignment="1">
      <alignment horizontal="center" vertical="center" wrapText="1"/>
    </xf>
    <xf numFmtId="0" fontId="8" fillId="0" borderId="2" xfId="3" applyBorder="1" applyAlignment="1">
      <alignment vertical="center" wrapText="1"/>
    </xf>
    <xf numFmtId="0" fontId="8" fillId="0" borderId="5" xfId="3" applyBorder="1" applyAlignment="1">
      <alignment vertical="center" wrapText="1"/>
    </xf>
    <xf numFmtId="0" fontId="8" fillId="0" borderId="205" xfId="3" applyBorder="1" applyAlignment="1">
      <alignment vertical="center" wrapText="1"/>
    </xf>
    <xf numFmtId="0" fontId="8" fillId="0" borderId="206" xfId="3" applyBorder="1" applyAlignment="1">
      <alignment vertical="center" wrapText="1"/>
    </xf>
    <xf numFmtId="0" fontId="8" fillId="0" borderId="11" xfId="3" applyBorder="1" applyAlignment="1">
      <alignment vertical="center" wrapText="1"/>
    </xf>
    <xf numFmtId="0" fontId="8" fillId="0" borderId="3" xfId="3" applyBorder="1" applyAlignment="1">
      <alignment vertical="center" wrapText="1"/>
    </xf>
    <xf numFmtId="0" fontId="8" fillId="0" borderId="205" xfId="3" applyBorder="1" applyAlignment="1">
      <alignment horizontal="center" vertical="center"/>
    </xf>
    <xf numFmtId="0" fontId="8" fillId="0" borderId="206" xfId="3" applyBorder="1" applyAlignment="1">
      <alignment horizontal="center" vertical="center"/>
    </xf>
    <xf numFmtId="0" fontId="8" fillId="0" borderId="207" xfId="3" applyBorder="1" applyAlignment="1">
      <alignment horizontal="center" vertical="center"/>
    </xf>
    <xf numFmtId="0" fontId="8" fillId="0" borderId="11" xfId="3" applyBorder="1" applyAlignment="1">
      <alignment horizontal="center" vertical="center"/>
    </xf>
    <xf numFmtId="0" fontId="8" fillId="0" borderId="3" xfId="3" applyBorder="1" applyAlignment="1">
      <alignment horizontal="center" vertical="center"/>
    </xf>
    <xf numFmtId="0" fontId="8" fillId="0" borderId="4" xfId="3" applyBorder="1" applyAlignment="1">
      <alignment horizontal="center" vertical="center"/>
    </xf>
    <xf numFmtId="0" fontId="8" fillId="0" borderId="1" xfId="3" applyBorder="1" applyAlignment="1">
      <alignment vertical="center" wrapText="1"/>
    </xf>
    <xf numFmtId="0" fontId="8" fillId="0" borderId="6" xfId="3" applyBorder="1" applyAlignment="1">
      <alignment vertical="center" wrapText="1"/>
    </xf>
    <xf numFmtId="0" fontId="98" fillId="0" borderId="1" xfId="3" applyFont="1" applyBorder="1" applyAlignment="1">
      <alignment horizontal="center" vertical="center"/>
    </xf>
    <xf numFmtId="0" fontId="181" fillId="0" borderId="2" xfId="3" applyFont="1" applyBorder="1" applyAlignment="1">
      <alignment horizontal="center" vertical="center"/>
    </xf>
    <xf numFmtId="0" fontId="181" fillId="0" borderId="5" xfId="3" applyFont="1" applyBorder="1" applyAlignment="1">
      <alignment horizontal="center" vertical="center"/>
    </xf>
    <xf numFmtId="0" fontId="181" fillId="0" borderId="6" xfId="3" applyFont="1" applyBorder="1" applyAlignment="1">
      <alignment horizontal="center" vertical="center"/>
    </xf>
    <xf numFmtId="0" fontId="98" fillId="0" borderId="205" xfId="3" applyFont="1" applyBorder="1" applyAlignment="1">
      <alignment horizontal="center" vertical="center"/>
    </xf>
    <xf numFmtId="0" fontId="98" fillId="0" borderId="206" xfId="3" applyFont="1" applyBorder="1" applyAlignment="1">
      <alignment horizontal="center" vertical="center"/>
    </xf>
    <xf numFmtId="0" fontId="98" fillId="0" borderId="207" xfId="3" applyFont="1" applyBorder="1" applyAlignment="1">
      <alignment horizontal="center" vertical="center"/>
    </xf>
    <xf numFmtId="0" fontId="98" fillId="0" borderId="11" xfId="3" applyFont="1" applyBorder="1" applyAlignment="1">
      <alignment horizontal="center" vertical="center"/>
    </xf>
    <xf numFmtId="0" fontId="98" fillId="0" borderId="3" xfId="3" applyFont="1" applyBorder="1" applyAlignment="1">
      <alignment horizontal="center" vertical="center"/>
    </xf>
    <xf numFmtId="0" fontId="98" fillId="0" borderId="4" xfId="3" applyFont="1" applyBorder="1" applyAlignment="1">
      <alignment horizontal="center" vertical="center"/>
    </xf>
    <xf numFmtId="0" fontId="41" fillId="0" borderId="0" xfId="3" applyFont="1" applyAlignment="1">
      <alignment horizontal="left" vertical="center" wrapText="1"/>
    </xf>
    <xf numFmtId="0" fontId="41" fillId="0" borderId="0" xfId="3" applyFont="1" applyAlignment="1">
      <alignment horizontal="left" vertical="center"/>
    </xf>
    <xf numFmtId="0" fontId="37" fillId="0" borderId="362" xfId="3" applyFont="1" applyBorder="1" applyAlignment="1">
      <alignment horizontal="center" vertical="center" wrapText="1"/>
    </xf>
    <xf numFmtId="0" fontId="37" fillId="0" borderId="10" xfId="3" applyFont="1" applyBorder="1" applyAlignment="1">
      <alignment horizontal="center" vertical="center" wrapText="1"/>
    </xf>
    <xf numFmtId="0" fontId="37" fillId="0" borderId="11" xfId="3" applyFont="1" applyBorder="1" applyAlignment="1">
      <alignment horizontal="center" vertical="center" wrapText="1"/>
    </xf>
    <xf numFmtId="0" fontId="37" fillId="0" borderId="330" xfId="3" applyFont="1" applyBorder="1" applyAlignment="1">
      <alignment horizontal="left" vertical="center" wrapText="1"/>
    </xf>
    <xf numFmtId="0" fontId="37" fillId="0" borderId="331" xfId="3" applyFont="1" applyBorder="1" applyAlignment="1">
      <alignment horizontal="left" vertical="center" wrapText="1"/>
    </xf>
    <xf numFmtId="0" fontId="37" fillId="0" borderId="332" xfId="3" applyFont="1" applyBorder="1" applyAlignment="1">
      <alignment horizontal="left" vertical="center" wrapText="1"/>
    </xf>
    <xf numFmtId="0" fontId="37" fillId="0" borderId="11" xfId="3" applyFont="1" applyBorder="1" applyAlignment="1">
      <alignment horizontal="left" vertical="center" wrapText="1"/>
    </xf>
    <xf numFmtId="0" fontId="37" fillId="0" borderId="3" xfId="3" applyFont="1" applyBorder="1" applyAlignment="1">
      <alignment horizontal="left" vertical="center" wrapText="1"/>
    </xf>
    <xf numFmtId="0" fontId="37" fillId="0" borderId="4" xfId="3" applyFont="1" applyBorder="1" applyAlignment="1">
      <alignment horizontal="left" vertical="center" wrapText="1"/>
    </xf>
    <xf numFmtId="0" fontId="41" fillId="0" borderId="0" xfId="3" applyFont="1" applyAlignment="1">
      <alignment vertical="center" wrapText="1"/>
    </xf>
    <xf numFmtId="0" fontId="37" fillId="0" borderId="362" xfId="3" applyFont="1" applyBorder="1" applyAlignment="1">
      <alignment horizontal="left" vertical="center" wrapText="1"/>
    </xf>
    <xf numFmtId="0" fontId="37" fillId="0" borderId="353" xfId="3" applyFont="1" applyBorder="1" applyAlignment="1">
      <alignment horizontal="left" vertical="center" wrapText="1"/>
    </xf>
    <xf numFmtId="0" fontId="37" fillId="0" borderId="330" xfId="3" applyFont="1" applyBorder="1" applyAlignment="1">
      <alignment horizontal="center" vertical="center" wrapText="1"/>
    </xf>
    <xf numFmtId="0" fontId="37" fillId="0" borderId="331" xfId="3" applyFont="1" applyBorder="1" applyAlignment="1">
      <alignment horizontal="center" vertical="center" wrapText="1"/>
    </xf>
    <xf numFmtId="0" fontId="37" fillId="0" borderId="49" xfId="3" applyFont="1" applyBorder="1" applyAlignment="1">
      <alignment horizontal="center" vertical="center" wrapText="1"/>
    </xf>
    <xf numFmtId="0" fontId="37" fillId="0" borderId="10" xfId="3" applyFont="1" applyBorder="1" applyAlignment="1">
      <alignment horizontal="left" vertical="center" wrapText="1"/>
    </xf>
    <xf numFmtId="0" fontId="37" fillId="0" borderId="9" xfId="3" applyFont="1" applyBorder="1" applyAlignment="1">
      <alignment horizontal="left" vertical="center" wrapText="1"/>
    </xf>
    <xf numFmtId="0" fontId="37" fillId="0" borderId="330" xfId="3" applyFont="1" applyBorder="1" applyAlignment="1">
      <alignment horizontal="left" vertical="center"/>
    </xf>
    <xf numFmtId="0" fontId="37" fillId="0" borderId="332" xfId="3" applyFont="1" applyBorder="1" applyAlignment="1">
      <alignment horizontal="left" vertical="center"/>
    </xf>
    <xf numFmtId="0" fontId="23" fillId="0" borderId="0" xfId="8" applyFont="1" applyAlignment="1">
      <alignment vertical="center" wrapText="1"/>
    </xf>
    <xf numFmtId="0" fontId="62" fillId="0" borderId="334" xfId="8" applyFont="1" applyBorder="1" applyAlignment="1">
      <alignment horizontal="center" vertical="center" wrapText="1"/>
    </xf>
    <xf numFmtId="0" fontId="62" fillId="0" borderId="49" xfId="8" applyFont="1" applyBorder="1" applyAlignment="1">
      <alignment horizontal="center" vertical="center" wrapText="1"/>
    </xf>
    <xf numFmtId="0" fontId="62" fillId="0" borderId="362" xfId="8" applyFont="1" applyBorder="1" applyAlignment="1">
      <alignment horizontal="left" vertical="center" wrapText="1"/>
    </xf>
    <xf numFmtId="0" fontId="62" fillId="0" borderId="354" xfId="8" applyFont="1" applyBorder="1" applyAlignment="1">
      <alignment horizontal="left" vertical="center" wrapText="1"/>
    </xf>
    <xf numFmtId="0" fontId="62" fillId="0" borderId="353" xfId="8" applyFont="1" applyBorder="1" applyAlignment="1">
      <alignment horizontal="left" vertical="center" wrapText="1"/>
    </xf>
    <xf numFmtId="0" fontId="62" fillId="0" borderId="11" xfId="8" applyFont="1" applyBorder="1" applyAlignment="1">
      <alignment horizontal="left" vertical="center" wrapText="1"/>
    </xf>
    <xf numFmtId="0" fontId="62" fillId="0" borderId="3" xfId="8" applyFont="1" applyBorder="1" applyAlignment="1">
      <alignment horizontal="left" vertical="center" wrapText="1"/>
    </xf>
    <xf numFmtId="0" fontId="62" fillId="0" borderId="4" xfId="8" applyFont="1" applyBorder="1" applyAlignment="1">
      <alignment horizontal="left" vertical="center" wrapText="1"/>
    </xf>
    <xf numFmtId="0" fontId="62" fillId="0" borderId="330" xfId="8" applyFont="1" applyBorder="1" applyAlignment="1">
      <alignment horizontal="center" vertical="center" wrapText="1"/>
    </xf>
    <xf numFmtId="0" fontId="62" fillId="0" borderId="331" xfId="8" applyFont="1" applyBorder="1" applyAlignment="1">
      <alignment horizontal="center" vertical="center" wrapText="1"/>
    </xf>
    <xf numFmtId="0" fontId="62" fillId="0" borderId="332" xfId="8" applyFont="1" applyBorder="1" applyAlignment="1">
      <alignment horizontal="center" vertical="center" wrapText="1"/>
    </xf>
    <xf numFmtId="0" fontId="62" fillId="0" borderId="0" xfId="8" applyFont="1" applyAlignment="1">
      <alignment vertical="center" wrapText="1"/>
    </xf>
    <xf numFmtId="0" fontId="62" fillId="0" borderId="354" xfId="8" applyFont="1" applyBorder="1" applyAlignment="1">
      <alignment horizontal="center" vertical="center"/>
    </xf>
    <xf numFmtId="0" fontId="62" fillId="0" borderId="334" xfId="8" applyFont="1" applyBorder="1" applyAlignment="1">
      <alignment horizontal="left" vertical="center" wrapText="1"/>
    </xf>
    <xf numFmtId="0" fontId="62" fillId="0" borderId="48" xfId="8" applyFont="1" applyBorder="1" applyAlignment="1">
      <alignment horizontal="left" vertical="center" wrapText="1"/>
    </xf>
    <xf numFmtId="0" fontId="62" fillId="0" borderId="49" xfId="8" applyFont="1" applyBorder="1" applyAlignment="1">
      <alignment horizontal="left" vertical="center" wrapText="1"/>
    </xf>
    <xf numFmtId="0" fontId="62" fillId="0" borderId="362" xfId="8" applyFont="1" applyBorder="1" applyAlignment="1">
      <alignment horizontal="center" vertical="center"/>
    </xf>
    <xf numFmtId="0" fontId="62" fillId="0" borderId="336" xfId="12" applyFont="1" applyBorder="1" applyAlignment="1">
      <alignment horizontal="center" vertical="center" wrapText="1"/>
    </xf>
    <xf numFmtId="0" fontId="62" fillId="0" borderId="334" xfId="8" applyFont="1" applyBorder="1">
      <alignment vertical="center"/>
    </xf>
    <xf numFmtId="0" fontId="62" fillId="0" borderId="49" xfId="8" applyFont="1" applyBorder="1">
      <alignment vertical="center"/>
    </xf>
    <xf numFmtId="0" fontId="62" fillId="0" borderId="353" xfId="8" applyFont="1" applyBorder="1" applyAlignment="1">
      <alignment horizontal="center" vertical="center"/>
    </xf>
    <xf numFmtId="0" fontId="62" fillId="0" borderId="11" xfId="8" applyFont="1" applyBorder="1" applyAlignment="1">
      <alignment horizontal="center" vertical="center"/>
    </xf>
    <xf numFmtId="0" fontId="62" fillId="0" borderId="3" xfId="8" applyFont="1" applyBorder="1" applyAlignment="1">
      <alignment horizontal="center" vertical="center"/>
    </xf>
    <xf numFmtId="0" fontId="62" fillId="0" borderId="4" xfId="8" applyFont="1" applyBorder="1" applyAlignment="1">
      <alignment horizontal="center" vertical="center"/>
    </xf>
    <xf numFmtId="0" fontId="62" fillId="0" borderId="330" xfId="8" applyFont="1" applyBorder="1" applyAlignment="1">
      <alignment horizontal="left" vertical="center" wrapText="1"/>
    </xf>
    <xf numFmtId="0" fontId="62" fillId="0" borderId="331" xfId="8" applyFont="1" applyBorder="1" applyAlignment="1">
      <alignment horizontal="left" vertical="center" wrapText="1"/>
    </xf>
    <xf numFmtId="0" fontId="62" fillId="0" borderId="332" xfId="8" applyFont="1" applyBorder="1" applyAlignment="1">
      <alignment horizontal="left" vertical="center" wrapText="1"/>
    </xf>
    <xf numFmtId="0" fontId="60" fillId="0" borderId="0" xfId="8" applyFont="1" applyAlignment="1">
      <alignment vertical="center" wrapText="1"/>
    </xf>
    <xf numFmtId="0" fontId="62" fillId="0" borderId="334" xfId="8" applyFont="1" applyBorder="1" applyAlignment="1">
      <alignment vertical="center" wrapText="1"/>
    </xf>
    <xf numFmtId="0" fontId="62" fillId="0" borderId="49" xfId="8" applyFont="1" applyBorder="1" applyAlignment="1">
      <alignment vertical="center" wrapText="1"/>
    </xf>
    <xf numFmtId="0" fontId="62" fillId="0" borderId="336" xfId="8" applyFont="1" applyBorder="1" applyAlignment="1">
      <alignment horizontal="center" vertical="center" wrapText="1"/>
    </xf>
    <xf numFmtId="0" fontId="62" fillId="0" borderId="362" xfId="8" applyFont="1" applyBorder="1" applyAlignment="1">
      <alignment vertical="center" wrapText="1"/>
    </xf>
    <xf numFmtId="0" fontId="62" fillId="0" borderId="10" xfId="8" applyFont="1" applyBorder="1" applyAlignment="1">
      <alignment vertical="center" wrapText="1"/>
    </xf>
    <xf numFmtId="0" fontId="62" fillId="0" borderId="11" xfId="8" applyFont="1" applyBorder="1" applyAlignment="1">
      <alignment vertical="center" wrapText="1"/>
    </xf>
    <xf numFmtId="0" fontId="182" fillId="0" borderId="354" xfId="8" applyFont="1" applyBorder="1" applyAlignment="1">
      <alignment horizontal="center" wrapText="1"/>
    </xf>
    <xf numFmtId="0" fontId="182" fillId="0" borderId="353" xfId="8" applyFont="1" applyBorder="1" applyAlignment="1">
      <alignment horizontal="center" wrapText="1"/>
    </xf>
    <xf numFmtId="0" fontId="182" fillId="0" borderId="0" xfId="8" applyFont="1" applyAlignment="1">
      <alignment horizontal="center" wrapText="1"/>
    </xf>
    <xf numFmtId="0" fontId="182" fillId="0" borderId="9" xfId="8" applyFont="1" applyBorder="1" applyAlignment="1">
      <alignment horizontal="center" wrapText="1"/>
    </xf>
    <xf numFmtId="0" fontId="182" fillId="0" borderId="3" xfId="8" applyFont="1" applyBorder="1" applyAlignment="1">
      <alignment horizontal="center" wrapText="1"/>
    </xf>
    <xf numFmtId="0" fontId="182" fillId="0" borderId="4" xfId="8" applyFont="1" applyBorder="1" applyAlignment="1">
      <alignment horizontal="center" wrapText="1"/>
    </xf>
    <xf numFmtId="0" fontId="62" fillId="0" borderId="10" xfId="8" applyFont="1" applyBorder="1" applyAlignment="1">
      <alignment horizontal="left" vertical="center" wrapText="1"/>
    </xf>
    <xf numFmtId="0" fontId="62" fillId="0" borderId="9" xfId="8" applyFont="1" applyBorder="1" applyAlignment="1">
      <alignment horizontal="left" vertical="center" wrapText="1"/>
    </xf>
    <xf numFmtId="0" fontId="212" fillId="0" borderId="0" xfId="3" applyFont="1" applyAlignment="1">
      <alignment horizontal="center" vertical="center"/>
    </xf>
    <xf numFmtId="0" fontId="62" fillId="0" borderId="334" xfId="3" applyFont="1" applyBorder="1" applyAlignment="1">
      <alignment horizontal="center" vertical="center" wrapText="1"/>
    </xf>
    <xf numFmtId="0" fontId="62" fillId="0" borderId="49" xfId="3" applyFont="1" applyBorder="1" applyAlignment="1">
      <alignment horizontal="center" vertical="center" wrapText="1"/>
    </xf>
    <xf numFmtId="0" fontId="62" fillId="0" borderId="330" xfId="3" applyFont="1" applyBorder="1" applyAlignment="1">
      <alignment vertical="center" wrapText="1"/>
    </xf>
    <xf numFmtId="0" fontId="62" fillId="0" borderId="332" xfId="3" applyFont="1" applyBorder="1" applyAlignment="1">
      <alignment vertical="center" wrapText="1"/>
    </xf>
    <xf numFmtId="0" fontId="62" fillId="0" borderId="334" xfId="0" applyFont="1" applyBorder="1">
      <alignment vertical="center"/>
    </xf>
    <xf numFmtId="0" fontId="62" fillId="0" borderId="362" xfId="0" applyFont="1" applyBorder="1" applyAlignment="1">
      <alignment horizontal="left" vertical="center"/>
    </xf>
    <xf numFmtId="0" fontId="62" fillId="0" borderId="354" xfId="0" applyFont="1" applyBorder="1" applyAlignment="1">
      <alignment horizontal="left" vertical="center"/>
    </xf>
    <xf numFmtId="0" fontId="62" fillId="0" borderId="353" xfId="0" applyFont="1" applyBorder="1" applyAlignment="1">
      <alignment horizontal="left" vertical="center"/>
    </xf>
    <xf numFmtId="0" fontId="62" fillId="0" borderId="10" xfId="0" applyFont="1" applyBorder="1" applyAlignment="1">
      <alignment horizontal="left" vertical="center"/>
    </xf>
    <xf numFmtId="0" fontId="62" fillId="0" borderId="9" xfId="0" applyFont="1" applyBorder="1" applyAlignment="1">
      <alignment horizontal="left" vertical="center"/>
    </xf>
    <xf numFmtId="0" fontId="62" fillId="0" borderId="11" xfId="0" applyFont="1" applyBorder="1" applyAlignment="1">
      <alignment horizontal="left" vertical="center"/>
    </xf>
    <xf numFmtId="0" fontId="62" fillId="0" borderId="3" xfId="0" applyFont="1" applyBorder="1" applyAlignment="1">
      <alignment horizontal="left" vertical="center"/>
    </xf>
    <xf numFmtId="0" fontId="62" fillId="0" borderId="4" xfId="0" applyFont="1" applyBorder="1" applyAlignment="1">
      <alignment horizontal="left" vertical="center"/>
    </xf>
    <xf numFmtId="0" fontId="62" fillId="0" borderId="334" xfId="0" applyFont="1" applyBorder="1" applyAlignment="1">
      <alignment horizontal="center" vertical="center"/>
    </xf>
    <xf numFmtId="0" fontId="107" fillId="0" borderId="330" xfId="0" applyFont="1" applyBorder="1">
      <alignment vertical="center"/>
    </xf>
    <xf numFmtId="0" fontId="107" fillId="0" borderId="331" xfId="0" applyFont="1" applyBorder="1">
      <alignment vertical="center"/>
    </xf>
    <xf numFmtId="0" fontId="107" fillId="0" borderId="332" xfId="0" applyFont="1" applyBorder="1">
      <alignment vertical="center"/>
    </xf>
    <xf numFmtId="0" fontId="62" fillId="0" borderId="362" xfId="0" applyFont="1" applyBorder="1" applyAlignment="1">
      <alignment horizontal="center" vertical="center" wrapText="1"/>
    </xf>
    <xf numFmtId="0" fontId="62" fillId="0" borderId="354" xfId="0" applyFont="1" applyBorder="1" applyAlignment="1">
      <alignment horizontal="center" vertical="center" wrapText="1"/>
    </xf>
    <xf numFmtId="0" fontId="62" fillId="0" borderId="353" xfId="0" applyFont="1" applyBorder="1" applyAlignment="1">
      <alignment horizontal="center" vertical="center" wrapText="1"/>
    </xf>
    <xf numFmtId="0" fontId="9" fillId="0" borderId="0" xfId="0" applyFont="1" applyAlignment="1">
      <alignment horizontal="left" vertical="center"/>
    </xf>
    <xf numFmtId="0" fontId="116" fillId="0" borderId="0" xfId="33" applyFont="1" applyAlignment="1">
      <alignment horizontal="left" vertical="center" wrapText="1"/>
    </xf>
    <xf numFmtId="0" fontId="116" fillId="0" borderId="0" xfId="33" applyFont="1" applyAlignment="1">
      <alignment horizontal="left" vertical="center"/>
    </xf>
    <xf numFmtId="58" fontId="60" fillId="0" borderId="368" xfId="33" applyNumberFormat="1" applyFont="1" applyBorder="1" applyAlignment="1">
      <alignment horizontal="center" vertical="center"/>
    </xf>
    <xf numFmtId="0" fontId="60" fillId="0" borderId="361" xfId="33" applyFont="1" applyBorder="1" applyAlignment="1">
      <alignment horizontal="center" vertical="center"/>
    </xf>
    <xf numFmtId="0" fontId="60" fillId="0" borderId="336" xfId="33" applyFont="1" applyBorder="1" applyAlignment="1">
      <alignment horizontal="center" vertical="center"/>
    </xf>
    <xf numFmtId="0" fontId="60" fillId="0" borderId="330" xfId="33" applyFont="1" applyBorder="1" applyAlignment="1">
      <alignment horizontal="center" vertical="center"/>
    </xf>
    <xf numFmtId="58" fontId="60" fillId="0" borderId="359" xfId="33" applyNumberFormat="1" applyFont="1" applyBorder="1" applyAlignment="1">
      <alignment horizontal="center" vertical="center"/>
    </xf>
    <xf numFmtId="0" fontId="60" fillId="0" borderId="355" xfId="33" applyFont="1" applyBorder="1" applyAlignment="1">
      <alignment horizontal="center" vertical="center"/>
    </xf>
    <xf numFmtId="58" fontId="60" fillId="0" borderId="362" xfId="33" applyNumberFormat="1" applyFont="1" applyBorder="1" applyAlignment="1">
      <alignment horizontal="center" vertical="center"/>
    </xf>
    <xf numFmtId="0" fontId="60" fillId="0" borderId="353" xfId="33" applyFont="1" applyBorder="1" applyAlignment="1">
      <alignment horizontal="center" vertical="center"/>
    </xf>
    <xf numFmtId="58" fontId="60" fillId="0" borderId="330" xfId="33" applyNumberFormat="1" applyFont="1" applyBorder="1" applyAlignment="1">
      <alignment horizontal="center" vertical="center"/>
    </xf>
    <xf numFmtId="0" fontId="60" fillId="0" borderId="332" xfId="33" applyFont="1" applyBorder="1" applyAlignment="1">
      <alignment horizontal="center" vertical="center"/>
    </xf>
    <xf numFmtId="58" fontId="60" fillId="0" borderId="336" xfId="33" applyNumberFormat="1" applyFont="1" applyBorder="1" applyAlignment="1">
      <alignment horizontal="center" vertical="center"/>
    </xf>
    <xf numFmtId="58" fontId="60" fillId="0" borderId="332" xfId="33" applyNumberFormat="1" applyFont="1" applyBorder="1" applyAlignment="1">
      <alignment horizontal="center" vertical="center"/>
    </xf>
    <xf numFmtId="0" fontId="60" fillId="0" borderId="331" xfId="33" applyFont="1" applyBorder="1" applyAlignment="1">
      <alignment horizontal="center" vertical="center"/>
    </xf>
    <xf numFmtId="58" fontId="60" fillId="0" borderId="361" xfId="33" applyNumberFormat="1" applyFont="1" applyBorder="1" applyAlignment="1">
      <alignment horizontal="center" vertical="center"/>
    </xf>
    <xf numFmtId="0" fontId="60" fillId="0" borderId="367" xfId="33" applyFont="1" applyBorder="1" applyAlignment="1">
      <alignment horizontal="center" vertical="center"/>
    </xf>
    <xf numFmtId="0" fontId="60" fillId="0" borderId="366" xfId="33" applyFont="1" applyBorder="1" applyAlignment="1">
      <alignment horizontal="center" vertical="center"/>
    </xf>
    <xf numFmtId="0" fontId="60" fillId="0" borderId="368" xfId="33" applyFont="1" applyBorder="1" applyAlignment="1">
      <alignment horizontal="center" vertical="center"/>
    </xf>
    <xf numFmtId="0" fontId="60" fillId="0" borderId="337" xfId="33" applyFont="1" applyBorder="1" applyAlignment="1">
      <alignment horizontal="center" vertical="center"/>
    </xf>
    <xf numFmtId="0" fontId="60" fillId="0" borderId="301" xfId="33" applyFont="1" applyBorder="1" applyAlignment="1">
      <alignment horizontal="center" vertical="center"/>
    </xf>
    <xf numFmtId="0" fontId="60" fillId="0" borderId="27" xfId="33" applyFont="1" applyBorder="1" applyAlignment="1">
      <alignment horizontal="center" vertical="center" wrapText="1"/>
    </xf>
    <xf numFmtId="0" fontId="60" fillId="0" borderId="31" xfId="33" applyFont="1" applyBorder="1" applyAlignment="1">
      <alignment horizontal="center" vertical="center"/>
    </xf>
    <xf numFmtId="9" fontId="62" fillId="0" borderId="0" xfId="33" applyNumberFormat="1" applyFont="1" applyAlignment="1">
      <alignment horizontal="center" vertical="center"/>
    </xf>
    <xf numFmtId="0" fontId="62" fillId="0" borderId="0" xfId="33" applyFont="1" applyAlignment="1">
      <alignment horizontal="center" vertical="center"/>
    </xf>
    <xf numFmtId="0" fontId="60" fillId="0" borderId="336" xfId="33" applyFont="1" applyBorder="1" applyAlignment="1">
      <alignment horizontal="center" vertical="center" wrapText="1"/>
    </xf>
    <xf numFmtId="0" fontId="60" fillId="0" borderId="362" xfId="33" applyFont="1" applyBorder="1" applyAlignment="1">
      <alignment horizontal="right" vertical="center"/>
    </xf>
    <xf numFmtId="0" fontId="60" fillId="0" borderId="353" xfId="33" applyFont="1" applyBorder="1" applyAlignment="1">
      <alignment horizontal="right" vertical="center"/>
    </xf>
    <xf numFmtId="0" fontId="60" fillId="0" borderId="10" xfId="33" applyFont="1" applyBorder="1" applyAlignment="1">
      <alignment horizontal="right" vertical="center"/>
    </xf>
    <xf numFmtId="0" fontId="60" fillId="0" borderId="9" xfId="33" applyFont="1" applyBorder="1" applyAlignment="1">
      <alignment horizontal="right" vertical="center"/>
    </xf>
    <xf numFmtId="0" fontId="60" fillId="0" borderId="11" xfId="33" applyFont="1" applyBorder="1" applyAlignment="1">
      <alignment horizontal="right" vertical="center"/>
    </xf>
    <xf numFmtId="0" fontId="60" fillId="0" borderId="4" xfId="33" applyFont="1" applyBorder="1" applyAlignment="1">
      <alignment horizontal="right" vertical="center"/>
    </xf>
    <xf numFmtId="0" fontId="130" fillId="0" borderId="336" xfId="33" applyFont="1" applyBorder="1" applyAlignment="1">
      <alignment horizontal="center" vertical="center" wrapText="1"/>
    </xf>
    <xf numFmtId="0" fontId="130" fillId="0" borderId="336" xfId="33" applyFont="1" applyBorder="1" applyAlignment="1">
      <alignment horizontal="left" vertical="center"/>
    </xf>
    <xf numFmtId="0" fontId="62"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center" vertical="center"/>
    </xf>
    <xf numFmtId="0" fontId="62" fillId="0" borderId="0" xfId="33" applyFont="1">
      <alignment vertical="center"/>
    </xf>
    <xf numFmtId="0" fontId="152" fillId="2" borderId="0" xfId="25" applyFont="1" applyFill="1" applyAlignment="1">
      <alignment horizontal="right" vertical="center"/>
    </xf>
    <xf numFmtId="0" fontId="40" fillId="2" borderId="0" xfId="25" applyFont="1" applyFill="1" applyAlignment="1">
      <alignment horizontal="center" vertical="center" wrapText="1"/>
    </xf>
    <xf numFmtId="0" fontId="40" fillId="2" borderId="0" xfId="25" applyFont="1" applyFill="1" applyAlignment="1">
      <alignment horizontal="center" vertical="center"/>
    </xf>
    <xf numFmtId="0" fontId="152" fillId="2" borderId="27" xfId="25" applyFont="1" applyFill="1" applyBorder="1" applyAlignment="1">
      <alignment horizontal="left" vertical="center"/>
    </xf>
    <xf numFmtId="0" fontId="152" fillId="2" borderId="28" xfId="25" applyFont="1" applyFill="1" applyBorder="1" applyAlignment="1">
      <alignment horizontal="left" vertical="center"/>
    </xf>
    <xf numFmtId="0" fontId="152" fillId="2" borderId="29" xfId="25" applyFont="1" applyFill="1" applyBorder="1" applyAlignment="1">
      <alignment horizontal="left" vertical="center"/>
    </xf>
    <xf numFmtId="0" fontId="152" fillId="2" borderId="30" xfId="25" applyFont="1" applyFill="1" applyBorder="1" applyAlignment="1">
      <alignment horizontal="center" vertical="center"/>
    </xf>
    <xf numFmtId="0" fontId="152" fillId="2" borderId="28" xfId="25" applyFont="1" applyFill="1" applyBorder="1" applyAlignment="1">
      <alignment horizontal="center" vertical="center"/>
    </xf>
    <xf numFmtId="0" fontId="152" fillId="2" borderId="31" xfId="25" applyFont="1" applyFill="1" applyBorder="1" applyAlignment="1">
      <alignment horizontal="center" vertical="center"/>
    </xf>
    <xf numFmtId="0" fontId="152" fillId="2" borderId="32" xfId="25" applyFont="1" applyFill="1" applyBorder="1" applyAlignment="1">
      <alignment horizontal="left" vertical="center"/>
    </xf>
    <xf numFmtId="0" fontId="152" fillId="2" borderId="5" xfId="25" applyFont="1" applyFill="1" applyBorder="1" applyAlignment="1">
      <alignment horizontal="left" vertical="center"/>
    </xf>
    <xf numFmtId="0" fontId="152" fillId="2" borderId="6" xfId="25" applyFont="1" applyFill="1" applyBorder="1" applyAlignment="1">
      <alignment horizontal="left" vertical="center"/>
    </xf>
    <xf numFmtId="0" fontId="37" fillId="2" borderId="2" xfId="25" applyFont="1" applyFill="1" applyBorder="1" applyAlignment="1">
      <alignment horizontal="center" vertical="center"/>
    </xf>
    <xf numFmtId="0" fontId="37" fillId="2" borderId="5" xfId="25" applyFont="1" applyFill="1" applyBorder="1" applyAlignment="1">
      <alignment horizontal="center" vertical="center"/>
    </xf>
    <xf numFmtId="0" fontId="37" fillId="2" borderId="33" xfId="25" applyFont="1" applyFill="1" applyBorder="1" applyAlignment="1">
      <alignment horizontal="center" vertical="center"/>
    </xf>
    <xf numFmtId="0" fontId="152" fillId="2" borderId="82" xfId="25" applyFont="1" applyFill="1" applyBorder="1" applyAlignment="1">
      <alignment horizontal="left" vertical="center" wrapText="1"/>
    </xf>
    <xf numFmtId="0" fontId="152" fillId="2" borderId="206" xfId="25" applyFont="1" applyFill="1" applyBorder="1" applyAlignment="1">
      <alignment horizontal="left" vertical="center" wrapText="1"/>
    </xf>
    <xf numFmtId="0" fontId="152" fillId="2" borderId="207" xfId="25" applyFont="1" applyFill="1" applyBorder="1" applyAlignment="1">
      <alignment horizontal="left" vertical="center" wrapText="1"/>
    </xf>
    <xf numFmtId="0" fontId="152" fillId="2" borderId="85" xfId="25" applyFont="1" applyFill="1" applyBorder="1" applyAlignment="1">
      <alignment horizontal="left" vertical="center" wrapText="1"/>
    </xf>
    <xf numFmtId="0" fontId="152" fillId="2" borderId="0" xfId="25" applyFont="1" applyFill="1" applyAlignment="1">
      <alignment horizontal="left" vertical="center" wrapText="1"/>
    </xf>
    <xf numFmtId="0" fontId="152" fillId="2" borderId="9" xfId="25" applyFont="1" applyFill="1" applyBorder="1" applyAlignment="1">
      <alignment horizontal="left" vertical="center" wrapText="1"/>
    </xf>
    <xf numFmtId="0" fontId="152" fillId="2" borderId="43" xfId="25" applyFont="1" applyFill="1" applyBorder="1" applyAlignment="1">
      <alignment horizontal="left" vertical="center" wrapText="1"/>
    </xf>
    <xf numFmtId="0" fontId="152" fillId="2" borderId="3" xfId="25" applyFont="1" applyFill="1" applyBorder="1" applyAlignment="1">
      <alignment horizontal="left" vertical="center" wrapText="1"/>
    </xf>
    <xf numFmtId="0" fontId="152" fillId="2" borderId="4" xfId="25" applyFont="1" applyFill="1" applyBorder="1" applyAlignment="1">
      <alignment horizontal="left" vertical="center" wrapText="1"/>
    </xf>
    <xf numFmtId="0" fontId="37" fillId="2" borderId="205" xfId="25" applyFont="1" applyFill="1" applyBorder="1" applyAlignment="1">
      <alignment horizontal="left" vertical="center" wrapText="1"/>
    </xf>
    <xf numFmtId="0" fontId="37" fillId="2" borderId="206" xfId="25" applyFont="1" applyFill="1" applyBorder="1" applyAlignment="1">
      <alignment horizontal="left" vertical="center" wrapText="1"/>
    </xf>
    <xf numFmtId="0" fontId="37" fillId="2" borderId="207" xfId="25" applyFont="1" applyFill="1" applyBorder="1" applyAlignment="1">
      <alignment horizontal="left" vertical="center" wrapText="1"/>
    </xf>
    <xf numFmtId="0" fontId="37" fillId="2" borderId="11" xfId="25" applyFont="1" applyFill="1" applyBorder="1" applyAlignment="1">
      <alignment horizontal="left" vertical="center" wrapText="1"/>
    </xf>
    <xf numFmtId="0" fontId="37" fillId="2" borderId="3" xfId="25" applyFont="1" applyFill="1" applyBorder="1" applyAlignment="1">
      <alignment horizontal="left" vertical="center" wrapText="1"/>
    </xf>
    <xf numFmtId="0" fontId="37" fillId="2" borderId="4" xfId="25" applyFont="1" applyFill="1" applyBorder="1" applyAlignment="1">
      <alignment horizontal="left" vertical="center" wrapText="1"/>
    </xf>
    <xf numFmtId="0" fontId="37" fillId="2" borderId="205" xfId="25" applyFont="1" applyFill="1" applyBorder="1" applyAlignment="1">
      <alignment horizontal="center" vertical="center"/>
    </xf>
    <xf numFmtId="0" fontId="37" fillId="2" borderId="206" xfId="25" applyFont="1" applyFill="1" applyBorder="1" applyAlignment="1">
      <alignment horizontal="center" vertical="center"/>
    </xf>
    <xf numFmtId="0" fontId="37" fillId="2" borderId="225" xfId="25" applyFont="1" applyFill="1" applyBorder="1" applyAlignment="1">
      <alignment horizontal="center" vertical="center"/>
    </xf>
    <xf numFmtId="0" fontId="37" fillId="2" borderId="11" xfId="25" applyFont="1" applyFill="1" applyBorder="1" applyAlignment="1">
      <alignment horizontal="center" vertical="center"/>
    </xf>
    <xf numFmtId="0" fontId="37" fillId="2" borderId="3" xfId="25" applyFont="1" applyFill="1" applyBorder="1" applyAlignment="1">
      <alignment horizontal="center" vertical="center"/>
    </xf>
    <xf numFmtId="0" fontId="37" fillId="2" borderId="84" xfId="25" applyFont="1" applyFill="1" applyBorder="1" applyAlignment="1">
      <alignment horizontal="center" vertical="center"/>
    </xf>
    <xf numFmtId="0" fontId="37" fillId="2" borderId="2" xfId="25" applyFont="1" applyFill="1" applyBorder="1" applyAlignment="1">
      <alignment horizontal="left" vertical="center"/>
    </xf>
    <xf numFmtId="0" fontId="37" fillId="2" borderId="5" xfId="25" applyFont="1" applyFill="1" applyBorder="1" applyAlignment="1">
      <alignment horizontal="left" vertical="center"/>
    </xf>
    <xf numFmtId="0" fontId="37" fillId="2" borderId="6" xfId="25" applyFont="1" applyFill="1" applyBorder="1" applyAlignment="1">
      <alignment horizontal="left" vertical="center"/>
    </xf>
    <xf numFmtId="0" fontId="44" fillId="2" borderId="92" xfId="25" applyFont="1" applyFill="1" applyBorder="1" applyAlignment="1">
      <alignment horizontal="left"/>
    </xf>
    <xf numFmtId="0" fontId="44" fillId="2" borderId="45" xfId="25" applyFont="1" applyFill="1" applyBorder="1" applyAlignment="1">
      <alignment horizontal="left"/>
    </xf>
    <xf numFmtId="0" fontId="44" fillId="2" borderId="38" xfId="25" applyFont="1" applyFill="1" applyBorder="1" applyAlignment="1">
      <alignment horizontal="left"/>
    </xf>
    <xf numFmtId="0" fontId="37" fillId="2" borderId="0" xfId="25" applyFont="1" applyFill="1" applyAlignment="1">
      <alignment horizontal="left" vertical="center"/>
    </xf>
    <xf numFmtId="0" fontId="152" fillId="2" borderId="160" xfId="25" applyFont="1" applyFill="1" applyBorder="1" applyAlignment="1">
      <alignment horizontal="center" vertical="center" textRotation="255" wrapText="1"/>
    </xf>
    <xf numFmtId="0" fontId="152" fillId="2" borderId="161" xfId="25" applyFont="1" applyFill="1" applyBorder="1" applyAlignment="1">
      <alignment horizontal="center" vertical="center" textRotation="255" wrapText="1"/>
    </xf>
    <xf numFmtId="0" fontId="152" fillId="2" borderId="162" xfId="25" applyFont="1" applyFill="1" applyBorder="1" applyAlignment="1">
      <alignment horizontal="center" vertical="center" textRotation="255" wrapText="1"/>
    </xf>
    <xf numFmtId="0" fontId="37" fillId="2" borderId="30" xfId="25" applyFont="1" applyFill="1" applyBorder="1" applyAlignment="1">
      <alignment horizontal="left" vertical="center"/>
    </xf>
    <xf numFmtId="0" fontId="37" fillId="2" borderId="28" xfId="25" applyFont="1" applyFill="1" applyBorder="1" applyAlignment="1">
      <alignment horizontal="left" vertical="center"/>
    </xf>
    <xf numFmtId="0" fontId="44" fillId="2" borderId="28" xfId="25" applyFont="1" applyFill="1" applyBorder="1" applyAlignment="1">
      <alignment horizontal="left" vertical="center" wrapText="1"/>
    </xf>
    <xf numFmtId="0" fontId="44" fillId="2" borderId="31" xfId="25" applyFont="1" applyFill="1" applyBorder="1" applyAlignment="1">
      <alignment horizontal="left" vertical="center" wrapText="1"/>
    </xf>
    <xf numFmtId="0" fontId="44" fillId="2" borderId="5" xfId="25" applyFont="1" applyFill="1" applyBorder="1" applyAlignment="1">
      <alignment horizontal="left" vertical="center" wrapText="1"/>
    </xf>
    <xf numFmtId="0" fontId="44" fillId="2" borderId="33" xfId="25" applyFont="1" applyFill="1" applyBorder="1" applyAlignment="1">
      <alignment horizontal="left" vertical="center" wrapText="1"/>
    </xf>
    <xf numFmtId="0" fontId="37" fillId="2" borderId="92" xfId="25" applyFont="1" applyFill="1" applyBorder="1" applyAlignment="1">
      <alignment horizontal="left" vertical="center"/>
    </xf>
    <xf numFmtId="0" fontId="37" fillId="2" borderId="45" xfId="25" applyFont="1" applyFill="1" applyBorder="1" applyAlignment="1">
      <alignment horizontal="left" vertical="center"/>
    </xf>
    <xf numFmtId="0" fontId="37" fillId="2" borderId="0" xfId="25" applyFont="1" applyFill="1" applyAlignment="1">
      <alignment horizontal="left" vertical="center" wrapText="1" shrinkToFit="1" readingOrder="1"/>
    </xf>
    <xf numFmtId="0" fontId="37" fillId="2" borderId="0" xfId="25" applyFont="1" applyFill="1" applyAlignment="1">
      <alignment horizontal="left" vertical="center" wrapText="1"/>
    </xf>
    <xf numFmtId="0" fontId="8" fillId="2" borderId="0" xfId="25" applyFill="1" applyAlignment="1">
      <alignment horizontal="left" vertical="center"/>
    </xf>
    <xf numFmtId="0" fontId="106" fillId="0" borderId="0" xfId="8" applyFont="1" applyAlignment="1">
      <alignment horizontal="left" vertical="center"/>
    </xf>
    <xf numFmtId="0" fontId="36" fillId="0" borderId="39" xfId="8" applyFont="1" applyBorder="1" applyAlignment="1">
      <alignment horizontal="center" vertical="center" wrapText="1"/>
    </xf>
    <xf numFmtId="0" fontId="36" fillId="0" borderId="40" xfId="8" applyFont="1" applyBorder="1" applyAlignment="1">
      <alignment horizontal="center" vertical="center" wrapText="1"/>
    </xf>
    <xf numFmtId="0" fontId="36" fillId="0" borderId="149" xfId="8" applyFont="1" applyBorder="1" applyAlignment="1">
      <alignment horizontal="center" vertical="center" wrapText="1"/>
    </xf>
    <xf numFmtId="0" fontId="36" fillId="0" borderId="158" xfId="8" applyFont="1" applyBorder="1" applyAlignment="1">
      <alignment horizontal="center" vertical="center" wrapText="1"/>
    </xf>
    <xf numFmtId="0" fontId="36" fillId="0" borderId="26" xfId="8" applyFont="1" applyBorder="1" applyAlignment="1">
      <alignment horizontal="center" vertical="center" wrapText="1"/>
    </xf>
    <xf numFmtId="0" fontId="36" fillId="0" borderId="159" xfId="8" applyFont="1" applyBorder="1" applyAlignment="1">
      <alignment horizontal="center" vertical="center" wrapText="1"/>
    </xf>
    <xf numFmtId="0" fontId="36" fillId="0" borderId="0" xfId="8" applyFont="1" applyAlignment="1">
      <alignment horizontal="center" vertical="center"/>
    </xf>
    <xf numFmtId="0" fontId="46" fillId="0" borderId="0" xfId="8" applyFont="1" applyAlignment="1">
      <alignment horizontal="center" vertical="center"/>
    </xf>
    <xf numFmtId="0" fontId="36" fillId="0" borderId="0" xfId="8" applyFont="1" applyAlignment="1">
      <alignment horizontal="left" vertical="center"/>
    </xf>
    <xf numFmtId="0" fontId="36" fillId="7" borderId="80" xfId="8" applyFont="1" applyFill="1" applyBorder="1" applyAlignment="1">
      <alignment horizontal="center" vertical="center"/>
    </xf>
    <xf numFmtId="0" fontId="36" fillId="7" borderId="211" xfId="8" applyFont="1" applyFill="1" applyBorder="1" applyAlignment="1">
      <alignment horizontal="center" vertical="center"/>
    </xf>
    <xf numFmtId="0" fontId="36" fillId="7" borderId="81" xfId="8" applyFont="1" applyFill="1" applyBorder="1" applyAlignment="1">
      <alignment horizontal="center" vertical="center"/>
    </xf>
    <xf numFmtId="0" fontId="36" fillId="2" borderId="80" xfId="8" applyFont="1" applyFill="1" applyBorder="1" applyAlignment="1">
      <alignment horizontal="center" vertical="center"/>
    </xf>
    <xf numFmtId="0" fontId="36" fillId="2" borderId="81" xfId="8" applyFont="1" applyFill="1" applyBorder="1" applyAlignment="1">
      <alignment horizontal="center" vertical="center"/>
    </xf>
    <xf numFmtId="0" fontId="47" fillId="7" borderId="80" xfId="8" applyFont="1" applyFill="1" applyBorder="1" applyAlignment="1">
      <alignment horizontal="center" vertical="center"/>
    </xf>
    <xf numFmtId="0" fontId="47" fillId="7" borderId="211" xfId="8" applyFont="1" applyFill="1" applyBorder="1" applyAlignment="1">
      <alignment horizontal="center" vertical="center"/>
    </xf>
    <xf numFmtId="0" fontId="47" fillId="7" borderId="81" xfId="8" applyFont="1" applyFill="1" applyBorder="1" applyAlignment="1">
      <alignment horizontal="center" vertical="center"/>
    </xf>
    <xf numFmtId="0" fontId="187" fillId="0" borderId="0" xfId="8" applyFont="1" applyAlignment="1">
      <alignment horizontal="left" vertical="center" wrapText="1"/>
    </xf>
    <xf numFmtId="0" fontId="187" fillId="0" borderId="0" xfId="8" applyFont="1" applyAlignment="1">
      <alignment horizontal="left" vertical="center"/>
    </xf>
    <xf numFmtId="0" fontId="47" fillId="0" borderId="0" xfId="8" applyFont="1" applyAlignment="1">
      <alignment horizontal="right" vertical="center"/>
    </xf>
    <xf numFmtId="0" fontId="36" fillId="0" borderId="0" xfId="8" applyFont="1" applyAlignment="1">
      <alignment horizontal="right" vertical="top"/>
    </xf>
    <xf numFmtId="0" fontId="36" fillId="0" borderId="80" xfId="8" applyFont="1" applyBorder="1" applyAlignment="1">
      <alignment horizontal="center" vertical="center"/>
    </xf>
    <xf numFmtId="0" fontId="36" fillId="0" borderId="211" xfId="8" applyFont="1" applyBorder="1" applyAlignment="1">
      <alignment horizontal="center" vertical="center"/>
    </xf>
    <xf numFmtId="0" fontId="36" fillId="0" borderId="81" xfId="8" applyFont="1" applyBorder="1" applyAlignment="1">
      <alignment horizontal="center" vertical="center"/>
    </xf>
    <xf numFmtId="0" fontId="36" fillId="0" borderId="148" xfId="8" applyFont="1" applyBorder="1" applyAlignment="1">
      <alignment horizontal="center" vertical="center"/>
    </xf>
    <xf numFmtId="0" fontId="36" fillId="0" borderId="76" xfId="8" applyFont="1" applyBorder="1" applyAlignment="1">
      <alignment horizontal="center" vertical="center"/>
    </xf>
    <xf numFmtId="0" fontId="36" fillId="0" borderId="331" xfId="8" applyFont="1" applyBorder="1" applyAlignment="1">
      <alignment horizontal="center" vertical="center" shrinkToFit="1"/>
    </xf>
    <xf numFmtId="0" fontId="36" fillId="0" borderId="332" xfId="8" applyFont="1" applyBorder="1" applyAlignment="1">
      <alignment horizontal="center" vertical="center" shrinkToFit="1"/>
    </xf>
    <xf numFmtId="0" fontId="36" fillId="0" borderId="330" xfId="8" applyFont="1" applyBorder="1" applyAlignment="1">
      <alignment horizontal="left" vertical="center" wrapText="1" shrinkToFit="1"/>
    </xf>
    <xf numFmtId="0" fontId="36" fillId="0" borderId="331" xfId="8" applyFont="1" applyBorder="1" applyAlignment="1">
      <alignment horizontal="left" vertical="center" wrapText="1" shrinkToFit="1"/>
    </xf>
    <xf numFmtId="0" fontId="36" fillId="0" borderId="361" xfId="8" applyFont="1" applyBorder="1" applyAlignment="1">
      <alignment horizontal="left" vertical="center" wrapText="1" shrinkToFit="1"/>
    </xf>
    <xf numFmtId="0" fontId="36" fillId="7" borderId="368" xfId="8" applyFont="1" applyFill="1" applyBorder="1" applyAlignment="1">
      <alignment horizontal="center" vertical="center"/>
    </xf>
    <xf numFmtId="0" fontId="36" fillId="7" borderId="361" xfId="8" applyFont="1" applyFill="1" applyBorder="1" applyAlignment="1">
      <alignment horizontal="center" vertical="center"/>
    </xf>
    <xf numFmtId="0" fontId="36" fillId="7" borderId="367" xfId="8" applyFont="1" applyFill="1" applyBorder="1" applyAlignment="1">
      <alignment horizontal="center" vertical="center"/>
    </xf>
    <xf numFmtId="0" fontId="36" fillId="7" borderId="366" xfId="8" applyFont="1" applyFill="1" applyBorder="1" applyAlignment="1">
      <alignment horizontal="center" vertical="center"/>
    </xf>
    <xf numFmtId="0" fontId="36" fillId="0" borderId="3" xfId="8" applyFont="1" applyBorder="1" applyAlignment="1">
      <alignment horizontal="center" vertical="center" shrinkToFit="1"/>
    </xf>
    <xf numFmtId="0" fontId="36" fillId="0" borderId="4" xfId="8" applyFont="1" applyBorder="1" applyAlignment="1">
      <alignment horizontal="center" vertical="center" shrinkToFit="1"/>
    </xf>
    <xf numFmtId="0" fontId="36" fillId="0" borderId="30" xfId="8" applyFont="1" applyBorder="1" applyAlignment="1">
      <alignment horizontal="left" vertical="center" wrapText="1" shrinkToFit="1"/>
    </xf>
    <xf numFmtId="0" fontId="36" fillId="0" borderId="28" xfId="8" applyFont="1" applyBorder="1" applyAlignment="1">
      <alignment horizontal="left" vertical="center" wrapText="1" shrinkToFit="1"/>
    </xf>
    <xf numFmtId="0" fontId="36" fillId="0" borderId="31" xfId="8" applyFont="1" applyBorder="1" applyAlignment="1">
      <alignment horizontal="left" vertical="center" wrapText="1" shrinkToFit="1"/>
    </xf>
    <xf numFmtId="0" fontId="36" fillId="0" borderId="157" xfId="8" applyFont="1" applyBorder="1" applyAlignment="1">
      <alignment horizontal="center" vertical="center"/>
    </xf>
    <xf numFmtId="0" fontId="36" fillId="0" borderId="39" xfId="8" applyFont="1" applyBorder="1" applyAlignment="1">
      <alignment horizontal="center" vertical="center" wrapText="1" shrinkToFit="1"/>
    </xf>
    <xf numFmtId="0" fontId="193" fillId="0" borderId="40" xfId="8" applyFont="1" applyBorder="1" applyAlignment="1">
      <alignment horizontal="center" vertical="center" shrinkToFit="1"/>
    </xf>
    <xf numFmtId="0" fontId="193" fillId="0" borderId="41" xfId="8" applyFont="1" applyBorder="1" applyAlignment="1">
      <alignment horizontal="center" vertical="center" shrinkToFit="1"/>
    </xf>
    <xf numFmtId="0" fontId="193" fillId="0" borderId="158" xfId="8" applyFont="1" applyBorder="1" applyAlignment="1">
      <alignment horizontal="center" vertical="center" shrinkToFit="1"/>
    </xf>
    <xf numFmtId="0" fontId="193" fillId="0" borderId="26" xfId="8" applyFont="1" applyBorder="1" applyAlignment="1">
      <alignment horizontal="center" vertical="center" shrinkToFit="1"/>
    </xf>
    <xf numFmtId="0" fontId="193" fillId="0" borderId="79" xfId="8" applyFont="1" applyBorder="1" applyAlignment="1">
      <alignment horizontal="center" vertical="center" shrinkToFit="1"/>
    </xf>
    <xf numFmtId="0" fontId="36" fillId="0" borderId="42" xfId="8" applyFont="1" applyBorder="1" applyAlignment="1">
      <alignment horizontal="center" vertical="center"/>
    </xf>
    <xf numFmtId="0" fontId="36" fillId="0" borderId="40" xfId="8" applyFont="1" applyBorder="1" applyAlignment="1">
      <alignment horizontal="center" vertical="center"/>
    </xf>
    <xf numFmtId="0" fontId="36" fillId="0" borderId="149" xfId="8" applyFont="1" applyBorder="1" applyAlignment="1">
      <alignment horizontal="center" vertical="center"/>
    </xf>
    <xf numFmtId="0" fontId="36" fillId="0" borderId="78" xfId="8" applyFont="1" applyBorder="1" applyAlignment="1">
      <alignment horizontal="center" vertical="center"/>
    </xf>
    <xf numFmtId="0" fontId="36" fillId="0" borderId="26" xfId="8" applyFont="1" applyBorder="1" applyAlignment="1">
      <alignment horizontal="center" vertical="center"/>
    </xf>
    <xf numFmtId="0" fontId="36" fillId="0" borderId="159" xfId="8" applyFont="1" applyBorder="1" applyAlignment="1">
      <alignment horizontal="center" vertical="center"/>
    </xf>
    <xf numFmtId="0" fontId="36" fillId="7" borderId="43" xfId="8" applyFont="1" applyFill="1" applyBorder="1" applyAlignment="1">
      <alignment horizontal="center" vertical="center"/>
    </xf>
    <xf numFmtId="0" fontId="36" fillId="7" borderId="84" xfId="8" applyFont="1" applyFill="1" applyBorder="1" applyAlignment="1">
      <alignment horizontal="center" vertical="center"/>
    </xf>
    <xf numFmtId="0" fontId="193" fillId="0" borderId="39" xfId="8" applyFont="1" applyBorder="1" applyAlignment="1">
      <alignment horizontal="center" vertical="center" wrapText="1"/>
    </xf>
    <xf numFmtId="0" fontId="193" fillId="0" borderId="149" xfId="8" applyFont="1" applyBorder="1" applyAlignment="1">
      <alignment horizontal="center" vertical="center"/>
    </xf>
    <xf numFmtId="0" fontId="193" fillId="0" borderId="85" xfId="8" applyFont="1" applyBorder="1" applyAlignment="1">
      <alignment horizontal="center" vertical="center"/>
    </xf>
    <xf numFmtId="0" fontId="193" fillId="0" borderId="157" xfId="8" applyFont="1" applyBorder="1" applyAlignment="1">
      <alignment horizontal="center" vertical="center"/>
    </xf>
    <xf numFmtId="0" fontId="36" fillId="0" borderId="354" xfId="8" applyFont="1" applyBorder="1" applyAlignment="1">
      <alignment horizontal="center" vertical="center" shrinkToFit="1"/>
    </xf>
    <xf numFmtId="0" fontId="36" fillId="0" borderId="353" xfId="8" applyFont="1" applyBorder="1" applyAlignment="1">
      <alignment horizontal="center" vertical="center" shrinkToFit="1"/>
    </xf>
    <xf numFmtId="0" fontId="36" fillId="0" borderId="357" xfId="8" applyFont="1" applyBorder="1" applyAlignment="1">
      <alignment horizontal="center" vertical="center" wrapText="1" shrinkToFit="1"/>
    </xf>
    <xf numFmtId="0" fontId="36" fillId="0" borderId="356" xfId="8" applyFont="1" applyBorder="1" applyAlignment="1">
      <alignment horizontal="center" vertical="center" wrapText="1" shrinkToFit="1"/>
    </xf>
    <xf numFmtId="0" fontId="36" fillId="0" borderId="355" xfId="8" applyFont="1" applyBorder="1" applyAlignment="1">
      <alignment horizontal="center" vertical="center" wrapText="1" shrinkToFit="1"/>
    </xf>
    <xf numFmtId="0" fontId="36" fillId="0" borderId="39" xfId="8" applyFont="1" applyBorder="1" applyAlignment="1">
      <alignment horizontal="left" vertical="center"/>
    </xf>
    <xf numFmtId="0" fontId="36" fillId="0" borderId="40" xfId="8" applyFont="1" applyBorder="1" applyAlignment="1">
      <alignment horizontal="left" vertical="center"/>
    </xf>
    <xf numFmtId="0" fontId="36" fillId="0" borderId="158" xfId="8" applyFont="1" applyBorder="1" applyAlignment="1">
      <alignment horizontal="left" vertical="center"/>
    </xf>
    <xf numFmtId="0" fontId="36" fillId="0" borderId="26" xfId="8" applyFont="1" applyBorder="1" applyAlignment="1">
      <alignment horizontal="left" vertical="center"/>
    </xf>
    <xf numFmtId="0" fontId="36" fillId="7" borderId="39" xfId="8" applyFont="1" applyFill="1" applyBorder="1" applyAlignment="1">
      <alignment horizontal="center" vertical="center"/>
    </xf>
    <xf numFmtId="0" fontId="36" fillId="7" borderId="40" xfId="8" applyFont="1" applyFill="1" applyBorder="1" applyAlignment="1">
      <alignment horizontal="center" vertical="center"/>
    </xf>
    <xf numFmtId="0" fontId="36" fillId="7" borderId="149" xfId="8" applyFont="1" applyFill="1" applyBorder="1" applyAlignment="1">
      <alignment horizontal="center" vertical="center"/>
    </xf>
    <xf numFmtId="0" fontId="36" fillId="7" borderId="158" xfId="8" applyFont="1" applyFill="1" applyBorder="1" applyAlignment="1">
      <alignment horizontal="center" vertical="center"/>
    </xf>
    <xf numFmtId="0" fontId="36" fillId="7" borderId="26" xfId="8" applyFont="1" applyFill="1" applyBorder="1" applyAlignment="1">
      <alignment horizontal="center" vertical="center"/>
    </xf>
    <xf numFmtId="0" fontId="36" fillId="7" borderId="159" xfId="8" applyFont="1" applyFill="1" applyBorder="1" applyAlignment="1">
      <alignment horizontal="center" vertical="center"/>
    </xf>
    <xf numFmtId="0" fontId="36" fillId="0" borderId="80" xfId="8" applyFont="1" applyBorder="1" applyAlignment="1">
      <alignment horizontal="center" vertical="center" wrapText="1"/>
    </xf>
    <xf numFmtId="0" fontId="36" fillId="0" borderId="211" xfId="8" applyFont="1" applyBorder="1" applyAlignment="1">
      <alignment horizontal="center" vertical="center" wrapText="1"/>
    </xf>
    <xf numFmtId="0" fontId="36" fillId="0" borderId="81" xfId="8" applyFont="1" applyBorder="1" applyAlignment="1">
      <alignment horizontal="center" vertical="center" wrapText="1"/>
    </xf>
    <xf numFmtId="0" fontId="188" fillId="0" borderId="4" xfId="8" applyFont="1" applyBorder="1" applyAlignment="1">
      <alignment horizontal="left" vertical="center" wrapText="1"/>
    </xf>
    <xf numFmtId="0" fontId="188" fillId="0" borderId="49" xfId="8" applyFont="1" applyBorder="1" applyAlignment="1">
      <alignment horizontal="left" vertical="center" wrapText="1"/>
    </xf>
    <xf numFmtId="0" fontId="188" fillId="0" borderId="358" xfId="8" applyFont="1" applyBorder="1" applyAlignment="1">
      <alignment horizontal="left" vertical="center" wrapText="1"/>
    </xf>
    <xf numFmtId="0" fontId="188" fillId="0" borderId="303" xfId="8" applyFont="1" applyBorder="1" applyAlignment="1">
      <alignment horizontal="left" vertical="center" wrapText="1"/>
    </xf>
    <xf numFmtId="0" fontId="47" fillId="0" borderId="30" xfId="8" applyFont="1" applyBorder="1" applyAlignment="1">
      <alignment horizontal="center" vertical="center" wrapText="1"/>
    </xf>
    <xf numFmtId="0" fontId="47" fillId="0" borderId="357" xfId="8" applyFont="1" applyBorder="1" applyAlignment="1">
      <alignment horizontal="center" vertical="center" wrapText="1"/>
    </xf>
    <xf numFmtId="0" fontId="193" fillId="0" borderId="73" xfId="29" applyFont="1" applyBorder="1" applyAlignment="1">
      <alignment horizontal="center" vertical="top" wrapText="1"/>
    </xf>
    <xf numFmtId="0" fontId="193" fillId="0" borderId="75" xfId="29" applyFont="1" applyBorder="1" applyAlignment="1">
      <alignment horizontal="center" vertical="top" wrapText="1"/>
    </xf>
    <xf numFmtId="0" fontId="193" fillId="0" borderId="80" xfId="8" applyFont="1" applyBorder="1" applyAlignment="1">
      <alignment horizontal="center" vertical="center" wrapText="1"/>
    </xf>
    <xf numFmtId="0" fontId="193" fillId="0" borderId="211" xfId="8" applyFont="1" applyBorder="1" applyAlignment="1">
      <alignment horizontal="center" vertical="center" wrapText="1"/>
    </xf>
    <xf numFmtId="0" fontId="193" fillId="0" borderId="81" xfId="8" applyFont="1" applyBorder="1" applyAlignment="1">
      <alignment horizontal="center" vertical="center" wrapText="1"/>
    </xf>
    <xf numFmtId="0" fontId="45" fillId="0" borderId="360" xfId="29" applyFont="1" applyBorder="1" applyAlignment="1">
      <alignment horizontal="center" vertical="center" wrapText="1"/>
    </xf>
    <xf numFmtId="0" fontId="45" fillId="0" borderId="304" xfId="29" applyFont="1" applyBorder="1" applyAlignment="1">
      <alignment horizontal="center" vertical="center" wrapText="1"/>
    </xf>
    <xf numFmtId="0" fontId="37" fillId="0" borderId="337" xfId="29" applyFont="1" applyBorder="1" applyAlignment="1">
      <alignment horizontal="center" vertical="center"/>
    </xf>
    <xf numFmtId="0" fontId="37" fillId="0" borderId="336" xfId="29" applyFont="1" applyBorder="1" applyAlignment="1">
      <alignment horizontal="center" vertical="center"/>
    </xf>
    <xf numFmtId="0" fontId="37" fillId="0" borderId="336" xfId="29" applyFont="1" applyBorder="1">
      <alignment vertical="center"/>
    </xf>
    <xf numFmtId="0" fontId="37" fillId="0" borderId="336" xfId="29" applyFont="1" applyBorder="1" applyAlignment="1">
      <alignment horizontal="right" vertical="center"/>
    </xf>
    <xf numFmtId="0" fontId="37" fillId="0" borderId="301" xfId="29" applyFont="1" applyBorder="1" applyAlignment="1">
      <alignment horizontal="right" vertical="center"/>
    </xf>
    <xf numFmtId="0" fontId="37" fillId="0" borderId="0" xfId="29" applyFont="1" applyAlignment="1">
      <alignment horizontal="left" vertical="center"/>
    </xf>
    <xf numFmtId="0" fontId="197" fillId="0" borderId="0" xfId="29" applyFont="1" applyAlignment="1">
      <alignment horizontal="left" vertical="center"/>
    </xf>
    <xf numFmtId="0" fontId="37" fillId="0" borderId="0" xfId="29" applyFont="1" applyAlignment="1">
      <alignment horizontal="right" vertical="center"/>
    </xf>
    <xf numFmtId="0" fontId="37" fillId="0" borderId="0" xfId="29" applyFont="1" applyAlignment="1">
      <alignment horizontal="center" vertical="center"/>
    </xf>
    <xf numFmtId="0" fontId="40" fillId="0" borderId="0" xfId="29" applyFont="1" applyAlignment="1">
      <alignment horizontal="center" vertical="center"/>
    </xf>
    <xf numFmtId="0" fontId="37" fillId="0" borderId="27" xfId="29" applyFont="1" applyBorder="1" applyAlignment="1">
      <alignment horizontal="left" vertical="center"/>
    </xf>
    <xf numFmtId="0" fontId="37" fillId="0" borderId="28" xfId="29" applyFont="1" applyBorder="1" applyAlignment="1">
      <alignment horizontal="left" vertical="center"/>
    </xf>
    <xf numFmtId="0" fontId="37" fillId="0" borderId="30" xfId="29" applyFont="1" applyBorder="1" applyAlignment="1">
      <alignment horizontal="center" vertical="center"/>
    </xf>
    <xf numFmtId="0" fontId="37" fillId="0" borderId="28" xfId="29" applyFont="1" applyBorder="1" applyAlignment="1">
      <alignment horizontal="center" vertical="center"/>
    </xf>
    <xf numFmtId="0" fontId="37" fillId="0" borderId="31" xfId="29" applyFont="1" applyBorder="1" applyAlignment="1">
      <alignment horizontal="center" vertical="center"/>
    </xf>
    <xf numFmtId="0" fontId="37" fillId="0" borderId="73" xfId="29" applyFont="1" applyBorder="1" applyAlignment="1">
      <alignment horizontal="center" vertical="center"/>
    </xf>
    <xf numFmtId="0" fontId="37" fillId="0" borderId="74" xfId="29" applyFont="1" applyBorder="1" applyAlignment="1">
      <alignment horizontal="center" vertical="center"/>
    </xf>
    <xf numFmtId="0" fontId="37" fillId="0" borderId="74" xfId="29" applyFont="1" applyBorder="1" applyAlignment="1">
      <alignment horizontal="center" vertical="center" wrapText="1"/>
    </xf>
    <xf numFmtId="0" fontId="37" fillId="0" borderId="75" xfId="29" applyFont="1" applyBorder="1" applyAlignment="1">
      <alignment horizontal="center" vertical="center" wrapText="1"/>
    </xf>
    <xf numFmtId="0" fontId="37" fillId="0" borderId="368" xfId="29" applyFont="1" applyBorder="1" applyAlignment="1">
      <alignment horizontal="left" vertical="center"/>
    </xf>
    <xf numFmtId="0" fontId="37" fillId="0" borderId="331" xfId="29" applyFont="1" applyBorder="1" applyAlignment="1">
      <alignment horizontal="left" vertical="center"/>
    </xf>
    <xf numFmtId="0" fontId="37" fillId="0" borderId="330" xfId="29" applyFont="1" applyBorder="1" applyAlignment="1">
      <alignment horizontal="center" vertical="center"/>
    </xf>
    <xf numFmtId="0" fontId="37" fillId="0" borderId="331" xfId="29" applyFont="1" applyBorder="1" applyAlignment="1">
      <alignment horizontal="center" vertical="center"/>
    </xf>
    <xf numFmtId="0" fontId="37" fillId="0" borderId="361" xfId="29" applyFont="1" applyBorder="1" applyAlignment="1">
      <alignment horizontal="center" vertical="center"/>
    </xf>
    <xf numFmtId="0" fontId="37" fillId="0" borderId="360" xfId="29" applyFont="1" applyBorder="1" applyAlignment="1">
      <alignment horizontal="center" vertical="center"/>
    </xf>
    <xf numFmtId="0" fontId="37" fillId="0" borderId="303" xfId="29" applyFont="1" applyBorder="1" applyAlignment="1">
      <alignment horizontal="center" vertical="center"/>
    </xf>
    <xf numFmtId="0" fontId="37" fillId="0" borderId="303" xfId="29" applyFont="1" applyBorder="1">
      <alignment vertical="center"/>
    </xf>
    <xf numFmtId="0" fontId="37" fillId="0" borderId="303" xfId="29" applyFont="1" applyBorder="1" applyAlignment="1">
      <alignment horizontal="right" vertical="center"/>
    </xf>
    <xf numFmtId="0" fontId="37" fillId="0" borderId="304" xfId="29" applyFont="1" applyBorder="1" applyAlignment="1">
      <alignment horizontal="right" vertical="center"/>
    </xf>
    <xf numFmtId="0" fontId="37" fillId="0" borderId="0" xfId="29" applyFont="1" applyAlignment="1">
      <alignment vertical="center" wrapText="1"/>
    </xf>
    <xf numFmtId="0" fontId="112" fillId="0" borderId="336" xfId="3" applyFont="1" applyBorder="1" applyAlignment="1">
      <alignment horizontal="center" vertical="center" wrapText="1"/>
    </xf>
    <xf numFmtId="0" fontId="112" fillId="0" borderId="336" xfId="3" applyFont="1" applyBorder="1" applyAlignment="1">
      <alignment horizontal="center" vertical="center"/>
    </xf>
    <xf numFmtId="0" fontId="32" fillId="0" borderId="0" xfId="35" applyFont="1" applyAlignment="1">
      <alignment horizontal="left" vertical="center" wrapText="1"/>
    </xf>
    <xf numFmtId="0" fontId="62" fillId="0" borderId="336" xfId="35" applyFont="1" applyBorder="1" applyAlignment="1">
      <alignment horizontal="left" vertical="center" wrapText="1"/>
    </xf>
    <xf numFmtId="0" fontId="107" fillId="0" borderId="0" xfId="35" applyFont="1">
      <alignment vertical="center"/>
    </xf>
    <xf numFmtId="0" fontId="107" fillId="0" borderId="0" xfId="35" applyFont="1" applyAlignment="1">
      <alignment horizontal="center" vertical="center"/>
    </xf>
    <xf numFmtId="0" fontId="62" fillId="0" borderId="334" xfId="0" applyFont="1" applyBorder="1" applyAlignment="1">
      <alignment horizontal="left" vertical="center"/>
    </xf>
    <xf numFmtId="0" fontId="62" fillId="0" borderId="331" xfId="0" applyFont="1" applyBorder="1" applyAlignment="1">
      <alignment horizontal="left" vertical="center" wrapText="1"/>
    </xf>
    <xf numFmtId="0" fontId="62" fillId="0" borderId="332" xfId="0" applyFont="1" applyBorder="1" applyAlignment="1">
      <alignment horizontal="left" vertical="center" wrapText="1"/>
    </xf>
    <xf numFmtId="0" fontId="62" fillId="0" borderId="334" xfId="0" applyFont="1" applyBorder="1" applyAlignment="1">
      <alignment vertical="center" wrapText="1"/>
    </xf>
    <xf numFmtId="0" fontId="62" fillId="0" borderId="362" xfId="0" applyFont="1" applyBorder="1">
      <alignment vertical="center"/>
    </xf>
    <xf numFmtId="0" fontId="62" fillId="0" borderId="354" xfId="0" applyFont="1" applyBorder="1">
      <alignment vertical="center"/>
    </xf>
    <xf numFmtId="0" fontId="62" fillId="0" borderId="334" xfId="0" applyFont="1" applyBorder="1" applyAlignment="1">
      <alignment horizontal="center" vertical="center" wrapText="1"/>
    </xf>
    <xf numFmtId="0" fontId="62" fillId="0" borderId="388" xfId="0" applyFont="1" applyBorder="1" applyAlignment="1">
      <alignment vertical="center" wrapText="1"/>
    </xf>
    <xf numFmtId="0" fontId="62" fillId="0" borderId="389" xfId="0" applyFont="1" applyBorder="1">
      <alignment vertical="center"/>
    </xf>
    <xf numFmtId="0" fontId="62" fillId="0" borderId="336" xfId="0" applyFont="1" applyBorder="1" applyAlignment="1">
      <alignment vertical="center" wrapText="1"/>
    </xf>
    <xf numFmtId="0" fontId="62" fillId="0" borderId="336" xfId="0" applyFont="1" applyBorder="1" applyAlignment="1">
      <alignment horizontal="right" vertical="center"/>
    </xf>
    <xf numFmtId="0" fontId="62" fillId="0" borderId="388" xfId="0" applyFont="1" applyBorder="1" applyAlignment="1">
      <alignment horizontal="center" vertical="center" wrapText="1"/>
    </xf>
    <xf numFmtId="0" fontId="62" fillId="0" borderId="353" xfId="0" applyFont="1" applyBorder="1">
      <alignment vertical="center"/>
    </xf>
    <xf numFmtId="0" fontId="62" fillId="0" borderId="388" xfId="0" applyFont="1" applyBorder="1">
      <alignment vertical="center"/>
    </xf>
    <xf numFmtId="0" fontId="62" fillId="0" borderId="388" xfId="0" applyFont="1" applyBorder="1" applyAlignment="1">
      <alignment horizontal="center" vertical="center"/>
    </xf>
    <xf numFmtId="0" fontId="106" fillId="0" borderId="0" xfId="0" applyFont="1" applyAlignment="1">
      <alignment horizontal="left" vertical="center" wrapText="1"/>
    </xf>
    <xf numFmtId="0" fontId="106" fillId="0" borderId="0" xfId="0" applyFont="1" applyAlignment="1">
      <alignment horizontal="left" vertical="center"/>
    </xf>
  </cellXfs>
  <cellStyles count="36">
    <cellStyle name="パーセント 2" xfId="31" xr:uid="{DB4E444B-F21C-425D-9DDE-2E44B1E2D54C}"/>
    <cellStyle name="桁区切り 2" xfId="1" xr:uid="{00000000-0005-0000-0000-000001000000}"/>
    <cellStyle name="桁区切り 2 2" xfId="19" xr:uid="{00000000-0005-0000-0000-000002000000}"/>
    <cellStyle name="桁区切り 2 2 2" xfId="23" xr:uid="{00000000-0005-0000-0000-000003000000}"/>
    <cellStyle name="桁区切り 3" xfId="17" xr:uid="{00000000-0005-0000-0000-000004000000}"/>
    <cellStyle name="標準" xfId="0" builtinId="0"/>
    <cellStyle name="標準 15" xfId="29" xr:uid="{94D066AF-0373-4D59-941C-7F59475CCC8D}"/>
    <cellStyle name="標準 2" xfId="2" xr:uid="{00000000-0005-0000-0000-000006000000}"/>
    <cellStyle name="標準 2 2" xfId="8" xr:uid="{00000000-0005-0000-0000-000007000000}"/>
    <cellStyle name="標準 2 2 2" xfId="11" xr:uid="{00000000-0005-0000-0000-000008000000}"/>
    <cellStyle name="標準 2 2 2 2" xfId="30" xr:uid="{5EEE24A4-E4A1-4A3F-AC3D-A2E4F436BC5F}"/>
    <cellStyle name="標準 2 2 3" xfId="21" xr:uid="{00000000-0005-0000-0000-000009000000}"/>
    <cellStyle name="標準 2 3" xfId="16" xr:uid="{00000000-0005-0000-0000-00000A000000}"/>
    <cellStyle name="標準 2 4" xfId="14" xr:uid="{00000000-0005-0000-0000-00000B000000}"/>
    <cellStyle name="標準 3" xfId="3" xr:uid="{00000000-0005-0000-0000-00000C000000}"/>
    <cellStyle name="標準 3 2" xfId="4" xr:uid="{00000000-0005-0000-0000-00000D000000}"/>
    <cellStyle name="標準 4" xfId="5" xr:uid="{00000000-0005-0000-0000-00000E000000}"/>
    <cellStyle name="標準 4 2" xfId="9" xr:uid="{00000000-0005-0000-0000-00000F000000}"/>
    <cellStyle name="標準 4 2 2" xfId="20" xr:uid="{00000000-0005-0000-0000-000010000000}"/>
    <cellStyle name="標準 4 2 2 2" xfId="33" xr:uid="{D2BD148D-4EFF-42CC-B70D-1CB9BFB97429}"/>
    <cellStyle name="標準 4 3" xfId="28" xr:uid="{698C0A86-F64B-4CD3-AEAC-9CEB3028F9A3}"/>
    <cellStyle name="標準 5" xfId="6" xr:uid="{00000000-0005-0000-0000-000011000000}"/>
    <cellStyle name="標準 5 2" xfId="10" xr:uid="{00000000-0005-0000-0000-000012000000}"/>
    <cellStyle name="標準 5 3" xfId="15" xr:uid="{00000000-0005-0000-0000-000013000000}"/>
    <cellStyle name="標準 5 4" xfId="32" xr:uid="{1DBD985D-61BF-4888-8F88-EE7195E46DCC}"/>
    <cellStyle name="標準 6" xfId="7" xr:uid="{00000000-0005-0000-0000-000014000000}"/>
    <cellStyle name="標準 6 2" xfId="35" xr:uid="{1D82BC75-DB0F-4E5A-A779-271ABC642795}"/>
    <cellStyle name="標準 7" xfId="24" xr:uid="{00000000-0005-0000-0000-000015000000}"/>
    <cellStyle name="標準 8" xfId="26" xr:uid="{3A03291A-5ECF-4D6C-B592-7B8B7B9835F8}"/>
    <cellStyle name="標準_【様式例】新規加算の体制届出書" xfId="27" xr:uid="{05867289-58CB-4A20-A188-4553D0364B8D}"/>
    <cellStyle name="標準_③-２加算様式（就労）" xfId="12" xr:uid="{00000000-0005-0000-0000-000017000000}"/>
    <cellStyle name="標準_③-３加算様式（追加） 2" xfId="34" xr:uid="{9AC13539-F08E-49FB-8767-41EBFEF8D0E4}"/>
    <cellStyle name="標準_かさんくん1" xfId="18" xr:uid="{00000000-0005-0000-0000-000018000000}"/>
    <cellStyle name="標準_短期入所介護給付費請求書" xfId="25" xr:uid="{00000000-0005-0000-0000-000019000000}"/>
    <cellStyle name="標準_特定事業所加算届出様式" xfId="13" xr:uid="{00000000-0005-0000-0000-00001A000000}"/>
    <cellStyle name="標準_報酬コード表" xfId="22" xr:uid="{00000000-0005-0000-0000-00001B000000}"/>
  </cellStyles>
  <dxfs count="148">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6500"/>
      </font>
      <fill>
        <patternFill>
          <bgColor rgb="FFFFEB9C"/>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s>
  <tableStyles count="0" defaultTableStyle="TableStyleMedium9"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26" Type="http://schemas.openxmlformats.org/officeDocument/2006/relationships/worksheet" Target="worksheets/sheet26.xml" /><Relationship Id="rId21" Type="http://schemas.openxmlformats.org/officeDocument/2006/relationships/worksheet" Target="worksheets/sheet21.xml" /><Relationship Id="rId42" Type="http://schemas.openxmlformats.org/officeDocument/2006/relationships/worksheet" Target="worksheets/sheet42.xml" /><Relationship Id="rId47" Type="http://schemas.openxmlformats.org/officeDocument/2006/relationships/worksheet" Target="worksheets/sheet47.xml" /><Relationship Id="rId63" Type="http://schemas.openxmlformats.org/officeDocument/2006/relationships/worksheet" Target="worksheets/sheet63.xml" /><Relationship Id="rId68" Type="http://schemas.openxmlformats.org/officeDocument/2006/relationships/worksheet" Target="worksheets/sheet68.xml" /><Relationship Id="rId84" Type="http://schemas.openxmlformats.org/officeDocument/2006/relationships/worksheet" Target="worksheets/sheet84.xml" /><Relationship Id="rId89" Type="http://schemas.openxmlformats.org/officeDocument/2006/relationships/worksheet" Target="worksheets/sheet89.xml" /><Relationship Id="rId2" Type="http://schemas.openxmlformats.org/officeDocument/2006/relationships/worksheet" Target="worksheets/sheet2.xml" /><Relationship Id="rId16" Type="http://schemas.openxmlformats.org/officeDocument/2006/relationships/worksheet" Target="worksheets/sheet16.xml" /><Relationship Id="rId29" Type="http://schemas.openxmlformats.org/officeDocument/2006/relationships/worksheet" Target="worksheets/sheet29.xml" /><Relationship Id="rId107" Type="http://schemas.openxmlformats.org/officeDocument/2006/relationships/styles" Target="styles.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3" Type="http://schemas.openxmlformats.org/officeDocument/2006/relationships/worksheet" Target="worksheets/sheet53.xml" /><Relationship Id="rId58" Type="http://schemas.openxmlformats.org/officeDocument/2006/relationships/worksheet" Target="worksheets/sheet58.xml" /><Relationship Id="rId66" Type="http://schemas.openxmlformats.org/officeDocument/2006/relationships/worksheet" Target="worksheets/sheet66.xml" /><Relationship Id="rId74" Type="http://schemas.openxmlformats.org/officeDocument/2006/relationships/worksheet" Target="worksheets/sheet74.xml" /><Relationship Id="rId79" Type="http://schemas.openxmlformats.org/officeDocument/2006/relationships/worksheet" Target="worksheets/sheet79.xml" /><Relationship Id="rId87" Type="http://schemas.openxmlformats.org/officeDocument/2006/relationships/worksheet" Target="worksheets/sheet87.xml" /><Relationship Id="rId102" Type="http://schemas.openxmlformats.org/officeDocument/2006/relationships/externalLink" Target="externalLinks/externalLink2.xml" /><Relationship Id="rId110" Type="http://schemas.microsoft.com/office/2022/11/relationships/FeaturePropertyBag" Target="featurePropertyBag/featurePropertyBag.xml" /><Relationship Id="rId5" Type="http://schemas.openxmlformats.org/officeDocument/2006/relationships/worksheet" Target="worksheets/sheet5.xml" /><Relationship Id="rId61" Type="http://schemas.openxmlformats.org/officeDocument/2006/relationships/worksheet" Target="worksheets/sheet61.xml" /><Relationship Id="rId82" Type="http://schemas.openxmlformats.org/officeDocument/2006/relationships/worksheet" Target="worksheets/sheet82.xml" /><Relationship Id="rId90" Type="http://schemas.openxmlformats.org/officeDocument/2006/relationships/worksheet" Target="worksheets/sheet90.xml" /><Relationship Id="rId95" Type="http://schemas.openxmlformats.org/officeDocument/2006/relationships/worksheet" Target="worksheets/sheet95.xml" /><Relationship Id="rId19" Type="http://schemas.openxmlformats.org/officeDocument/2006/relationships/worksheet" Target="worksheets/sheet1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worksheet" Target="worksheets/sheet48.xml" /><Relationship Id="rId56" Type="http://schemas.openxmlformats.org/officeDocument/2006/relationships/worksheet" Target="worksheets/sheet56.xml" /><Relationship Id="rId64" Type="http://schemas.openxmlformats.org/officeDocument/2006/relationships/worksheet" Target="worksheets/sheet64.xml" /><Relationship Id="rId69" Type="http://schemas.openxmlformats.org/officeDocument/2006/relationships/worksheet" Target="worksheets/sheet69.xml" /><Relationship Id="rId77" Type="http://schemas.openxmlformats.org/officeDocument/2006/relationships/worksheet" Target="worksheets/sheet77.xml" /><Relationship Id="rId100" Type="http://schemas.openxmlformats.org/officeDocument/2006/relationships/worksheet" Target="worksheets/sheet100.xml" /><Relationship Id="rId105" Type="http://schemas.openxmlformats.org/officeDocument/2006/relationships/externalLink" Target="externalLinks/externalLink5.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80" Type="http://schemas.openxmlformats.org/officeDocument/2006/relationships/worksheet" Target="worksheets/sheet80.xml" /><Relationship Id="rId85" Type="http://schemas.openxmlformats.org/officeDocument/2006/relationships/worksheet" Target="worksheets/sheet85.xml" /><Relationship Id="rId93" Type="http://schemas.openxmlformats.org/officeDocument/2006/relationships/worksheet" Target="worksheets/sheet93.xml" /><Relationship Id="rId98" Type="http://schemas.openxmlformats.org/officeDocument/2006/relationships/worksheet" Target="worksheets/sheet98.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worksheet" Target="worksheets/sheet67.xml" /><Relationship Id="rId103" Type="http://schemas.openxmlformats.org/officeDocument/2006/relationships/externalLink" Target="externalLinks/externalLink3.xml" /><Relationship Id="rId108" Type="http://schemas.openxmlformats.org/officeDocument/2006/relationships/sharedStrings" Target="sharedStrings.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62" Type="http://schemas.openxmlformats.org/officeDocument/2006/relationships/worksheet" Target="worksheets/sheet62.xml" /><Relationship Id="rId70" Type="http://schemas.openxmlformats.org/officeDocument/2006/relationships/worksheet" Target="worksheets/sheet70.xml" /><Relationship Id="rId75" Type="http://schemas.openxmlformats.org/officeDocument/2006/relationships/worksheet" Target="worksheets/sheet75.xml" /><Relationship Id="rId83" Type="http://schemas.openxmlformats.org/officeDocument/2006/relationships/worksheet" Target="worksheets/sheet83.xml" /><Relationship Id="rId88" Type="http://schemas.openxmlformats.org/officeDocument/2006/relationships/worksheet" Target="worksheets/sheet88.xml" /><Relationship Id="rId91" Type="http://schemas.openxmlformats.org/officeDocument/2006/relationships/worksheet" Target="worksheets/sheet91.xml" /><Relationship Id="rId96" Type="http://schemas.openxmlformats.org/officeDocument/2006/relationships/worksheet" Target="worksheets/sheet96.xml" /><Relationship Id="rId111"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 Id="rId106" Type="http://schemas.openxmlformats.org/officeDocument/2006/relationships/theme" Target="theme/theme1.xml" /><Relationship Id="rId10" Type="http://schemas.openxmlformats.org/officeDocument/2006/relationships/worksheet" Target="worksheets/sheet10.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worksheet" Target="worksheets/sheet81.xml" /><Relationship Id="rId86" Type="http://schemas.openxmlformats.org/officeDocument/2006/relationships/worksheet" Target="worksheets/sheet86.xml" /><Relationship Id="rId94" Type="http://schemas.openxmlformats.org/officeDocument/2006/relationships/worksheet" Target="worksheets/sheet94.xml" /><Relationship Id="rId99" Type="http://schemas.openxmlformats.org/officeDocument/2006/relationships/worksheet" Target="worksheets/sheet99.xml" /><Relationship Id="rId101" Type="http://schemas.openxmlformats.org/officeDocument/2006/relationships/externalLink" Target="externalLinks/externalLink1.xml" /><Relationship Id="rId4" Type="http://schemas.openxmlformats.org/officeDocument/2006/relationships/worksheet" Target="worksheets/sheet4.xml" /><Relationship Id="rId9" Type="http://schemas.openxmlformats.org/officeDocument/2006/relationships/worksheet" Target="worksheets/sheet9.xml" /><Relationship Id="rId13" Type="http://schemas.openxmlformats.org/officeDocument/2006/relationships/worksheet" Target="worksheets/sheet13.xml" /><Relationship Id="rId18" Type="http://schemas.openxmlformats.org/officeDocument/2006/relationships/worksheet" Target="worksheets/sheet18.xml" /><Relationship Id="rId39" Type="http://schemas.openxmlformats.org/officeDocument/2006/relationships/worksheet" Target="worksheets/sheet39.xml" /><Relationship Id="rId109" Type="http://schemas.openxmlformats.org/officeDocument/2006/relationships/sheetMetadata" Target="metadata.xml" /><Relationship Id="rId34" Type="http://schemas.openxmlformats.org/officeDocument/2006/relationships/worksheet" Target="worksheets/sheet34.xml" /><Relationship Id="rId50" Type="http://schemas.openxmlformats.org/officeDocument/2006/relationships/worksheet" Target="worksheets/sheet50.xml" /><Relationship Id="rId55" Type="http://schemas.openxmlformats.org/officeDocument/2006/relationships/worksheet" Target="worksheets/sheet55.xml" /><Relationship Id="rId76" Type="http://schemas.openxmlformats.org/officeDocument/2006/relationships/worksheet" Target="worksheets/sheet76.xml" /><Relationship Id="rId97" Type="http://schemas.openxmlformats.org/officeDocument/2006/relationships/worksheet" Target="worksheets/sheet97.xml" /><Relationship Id="rId104" Type="http://schemas.openxmlformats.org/officeDocument/2006/relationships/externalLink" Target="externalLinks/externalLink4.xml" /><Relationship Id="rId7" Type="http://schemas.openxmlformats.org/officeDocument/2006/relationships/worksheet" Target="worksheets/sheet7.xml" /><Relationship Id="rId71" Type="http://schemas.openxmlformats.org/officeDocument/2006/relationships/worksheet" Target="worksheets/sheet71.xml" /><Relationship Id="rId92" Type="http://schemas.openxmlformats.org/officeDocument/2006/relationships/worksheet" Target="worksheets/sheet92.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textlink="">
      <xdr:nvSpPr>
        <xdr:cNvPr id="2" name="Line 1">
          <a:extLst>
            <a:ext uri="{FF2B5EF4-FFF2-40B4-BE49-F238E27FC236}">
              <a16:creationId xmlns:a16="http://schemas.microsoft.com/office/drawing/2014/main" id="{7A6516C0-A971-4647-9801-E5CAEA6E55F3}"/>
            </a:ext>
          </a:extLst>
        </xdr:cNvPr>
        <xdr:cNvSpPr>
          <a:spLocks noChangeShapeType="1"/>
        </xdr:cNvSpPr>
      </xdr:nvSpPr>
      <xdr:spPr bwMode="auto">
        <a:xfrm>
          <a:off x="3352800" y="7543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textlink="">
      <xdr:nvSpPr>
        <xdr:cNvPr id="3" name="Line 2">
          <a:extLst>
            <a:ext uri="{FF2B5EF4-FFF2-40B4-BE49-F238E27FC236}">
              <a16:creationId xmlns:a16="http://schemas.microsoft.com/office/drawing/2014/main" id="{8E4D4626-5940-496F-B435-DEE889B4EF21}"/>
            </a:ext>
          </a:extLst>
        </xdr:cNvPr>
        <xdr:cNvSpPr>
          <a:spLocks noChangeShapeType="1"/>
        </xdr:cNvSpPr>
      </xdr:nvSpPr>
      <xdr:spPr bwMode="auto">
        <a:xfrm>
          <a:off x="5200650" y="68008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textlink="">
      <xdr:nvSpPr>
        <xdr:cNvPr id="4" name="Line 3">
          <a:extLst>
            <a:ext uri="{FF2B5EF4-FFF2-40B4-BE49-F238E27FC236}">
              <a16:creationId xmlns:a16="http://schemas.microsoft.com/office/drawing/2014/main" id="{6987B4D7-54D1-4236-8A22-62DC03D4EDD1}"/>
            </a:ext>
          </a:extLst>
        </xdr:cNvPr>
        <xdr:cNvSpPr>
          <a:spLocks noChangeShapeType="1"/>
        </xdr:cNvSpPr>
      </xdr:nvSpPr>
      <xdr:spPr bwMode="auto">
        <a:xfrm>
          <a:off x="5210175" y="7029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textlink="">
      <xdr:nvSpPr>
        <xdr:cNvPr id="5" name="Line 6">
          <a:extLst>
            <a:ext uri="{FF2B5EF4-FFF2-40B4-BE49-F238E27FC236}">
              <a16:creationId xmlns:a16="http://schemas.microsoft.com/office/drawing/2014/main" id="{E65F3104-226C-432C-B6F2-B5F9A1ACE128}"/>
            </a:ext>
          </a:extLst>
        </xdr:cNvPr>
        <xdr:cNvSpPr>
          <a:spLocks noChangeShapeType="1"/>
        </xdr:cNvSpPr>
      </xdr:nvSpPr>
      <xdr:spPr bwMode="auto">
        <a:xfrm>
          <a:off x="5181600" y="72866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17</xdr:row>
      <xdr:rowOff>342900</xdr:rowOff>
    </xdr:from>
    <xdr:to>
      <xdr:col>4</xdr:col>
      <xdr:colOff>219075</xdr:colOff>
      <xdr:row>17</xdr:row>
      <xdr:rowOff>542925</xdr:rowOff>
    </xdr:to>
    <xdr:sp textlink="">
      <xdr:nvSpPr>
        <xdr:cNvPr id="2" name="Rectangle 1">
          <a:extLst>
            <a:ext uri="{FF2B5EF4-FFF2-40B4-BE49-F238E27FC236}">
              <a16:creationId xmlns:a16="http://schemas.microsoft.com/office/drawing/2014/main" id="{00000000-0008-0000-1400-000002000000}"/>
            </a:ext>
          </a:extLst>
        </xdr:cNvPr>
        <xdr:cNvSpPr>
          <a:spLocks noChangeArrowheads="1"/>
        </xdr:cNvSpPr>
      </xdr:nvSpPr>
      <xdr:spPr bwMode="auto">
        <a:xfrm>
          <a:off x="1697355" y="8145780"/>
          <a:ext cx="387096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28575</xdr:colOff>
      <xdr:row>2</xdr:row>
      <xdr:rowOff>104775</xdr:rowOff>
    </xdr:from>
    <xdr:to>
      <xdr:col>1</xdr:col>
      <xdr:colOff>1143000</xdr:colOff>
      <xdr:row>3</xdr:row>
      <xdr:rowOff>0</xdr:rowOff>
    </xdr:to>
    <xdr:sp textlink="">
      <xdr:nvSpPr>
        <xdr:cNvPr id="2" name="Rectangle 1">
          <a:extLst>
            <a:ext uri="{FF2B5EF4-FFF2-40B4-BE49-F238E27FC236}">
              <a16:creationId xmlns:a16="http://schemas.microsoft.com/office/drawing/2014/main" id="{00000000-0008-0000-1500-000002000000}"/>
            </a:ext>
          </a:extLst>
        </xdr:cNvPr>
        <xdr:cNvSpPr>
          <a:spLocks noChangeArrowheads="1"/>
        </xdr:cNvSpPr>
      </xdr:nvSpPr>
      <xdr:spPr bwMode="auto">
        <a:xfrm>
          <a:off x="1621155" y="1072515"/>
          <a:ext cx="1114425" cy="2762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○○県知事</a:t>
          </a:r>
        </a:p>
      </xdr:txBody>
    </xdr:sp>
    <xdr:clientData/>
  </xdr:twoCellAnchor>
  <xdr:twoCellAnchor>
    <xdr:from>
      <xdr:col>4</xdr:col>
      <xdr:colOff>1038225</xdr:colOff>
      <xdr:row>1</xdr:row>
      <xdr:rowOff>133350</xdr:rowOff>
    </xdr:from>
    <xdr:to>
      <xdr:col>4</xdr:col>
      <xdr:colOff>1438275</xdr:colOff>
      <xdr:row>2</xdr:row>
      <xdr:rowOff>9525</xdr:rowOff>
    </xdr:to>
    <xdr:sp textlink="">
      <xdr:nvSpPr>
        <xdr:cNvPr id="3" name="Rectangle 2">
          <a:extLst>
            <a:ext uri="{FF2B5EF4-FFF2-40B4-BE49-F238E27FC236}">
              <a16:creationId xmlns:a16="http://schemas.microsoft.com/office/drawing/2014/main" id="{00000000-0008-0000-1500-000003000000}"/>
            </a:ext>
          </a:extLst>
        </xdr:cNvPr>
        <xdr:cNvSpPr>
          <a:spLocks noChangeArrowheads="1"/>
        </xdr:cNvSpPr>
      </xdr:nvSpPr>
      <xdr:spPr bwMode="auto">
        <a:xfrm>
          <a:off x="6387465" y="720090"/>
          <a:ext cx="37719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419100</xdr:colOff>
      <xdr:row>1</xdr:row>
      <xdr:rowOff>123825</xdr:rowOff>
    </xdr:from>
    <xdr:to>
      <xdr:col>5</xdr:col>
      <xdr:colOff>819150</xdr:colOff>
      <xdr:row>2</xdr:row>
      <xdr:rowOff>0</xdr:rowOff>
    </xdr:to>
    <xdr:sp textlink="">
      <xdr:nvSpPr>
        <xdr:cNvPr id="4" name="Rectangle 3">
          <a:extLst>
            <a:ext uri="{FF2B5EF4-FFF2-40B4-BE49-F238E27FC236}">
              <a16:creationId xmlns:a16="http://schemas.microsoft.com/office/drawing/2014/main" id="{00000000-0008-0000-1500-000004000000}"/>
            </a:ext>
          </a:extLst>
        </xdr:cNvPr>
        <xdr:cNvSpPr>
          <a:spLocks noChangeArrowheads="1"/>
        </xdr:cNvSpPr>
      </xdr:nvSpPr>
      <xdr:spPr bwMode="auto">
        <a:xfrm>
          <a:off x="7185660" y="710565"/>
          <a:ext cx="40005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504825</xdr:colOff>
      <xdr:row>2</xdr:row>
      <xdr:rowOff>104775</xdr:rowOff>
    </xdr:from>
    <xdr:to>
      <xdr:col>4</xdr:col>
      <xdr:colOff>904875</xdr:colOff>
      <xdr:row>2</xdr:row>
      <xdr:rowOff>361950</xdr:rowOff>
    </xdr:to>
    <xdr:sp textlink="">
      <xdr:nvSpPr>
        <xdr:cNvPr id="5" name="Rectangle 4">
          <a:extLst>
            <a:ext uri="{FF2B5EF4-FFF2-40B4-BE49-F238E27FC236}">
              <a16:creationId xmlns:a16="http://schemas.microsoft.com/office/drawing/2014/main" id="{00000000-0008-0000-1500-000005000000}"/>
            </a:ext>
          </a:extLst>
        </xdr:cNvPr>
        <xdr:cNvSpPr>
          <a:spLocks noChangeArrowheads="1"/>
        </xdr:cNvSpPr>
      </xdr:nvSpPr>
      <xdr:spPr bwMode="auto">
        <a:xfrm>
          <a:off x="5854065" y="1072515"/>
          <a:ext cx="40005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1219200</xdr:colOff>
      <xdr:row>2</xdr:row>
      <xdr:rowOff>104775</xdr:rowOff>
    </xdr:from>
    <xdr:to>
      <xdr:col>5</xdr:col>
      <xdr:colOff>47625</xdr:colOff>
      <xdr:row>2</xdr:row>
      <xdr:rowOff>361950</xdr:rowOff>
    </xdr:to>
    <xdr:sp textlink="">
      <xdr:nvSpPr>
        <xdr:cNvPr id="6" name="Rectangle 5">
          <a:extLst>
            <a:ext uri="{FF2B5EF4-FFF2-40B4-BE49-F238E27FC236}">
              <a16:creationId xmlns:a16="http://schemas.microsoft.com/office/drawing/2014/main" id="{00000000-0008-0000-1500-000006000000}"/>
            </a:ext>
          </a:extLst>
        </xdr:cNvPr>
        <xdr:cNvSpPr>
          <a:spLocks noChangeArrowheads="1"/>
        </xdr:cNvSpPr>
      </xdr:nvSpPr>
      <xdr:spPr bwMode="auto">
        <a:xfrm>
          <a:off x="6568440" y="1072515"/>
          <a:ext cx="245745"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428625</xdr:colOff>
      <xdr:row>2</xdr:row>
      <xdr:rowOff>104775</xdr:rowOff>
    </xdr:from>
    <xdr:to>
      <xdr:col>5</xdr:col>
      <xdr:colOff>828675</xdr:colOff>
      <xdr:row>2</xdr:row>
      <xdr:rowOff>361950</xdr:rowOff>
    </xdr:to>
    <xdr:sp textlink="">
      <xdr:nvSpPr>
        <xdr:cNvPr id="7" name="Rectangle 6">
          <a:extLst>
            <a:ext uri="{FF2B5EF4-FFF2-40B4-BE49-F238E27FC236}">
              <a16:creationId xmlns:a16="http://schemas.microsoft.com/office/drawing/2014/main" id="{00000000-0008-0000-1500-000007000000}"/>
            </a:ext>
          </a:extLst>
        </xdr:cNvPr>
        <xdr:cNvSpPr>
          <a:spLocks noChangeArrowheads="1"/>
        </xdr:cNvSpPr>
      </xdr:nvSpPr>
      <xdr:spPr bwMode="auto">
        <a:xfrm>
          <a:off x="7195185" y="1072515"/>
          <a:ext cx="40005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361950</xdr:colOff>
      <xdr:row>5</xdr:row>
      <xdr:rowOff>247650</xdr:rowOff>
    </xdr:from>
    <xdr:to>
      <xdr:col>5</xdr:col>
      <xdr:colOff>1152525</xdr:colOff>
      <xdr:row>7</xdr:row>
      <xdr:rowOff>180975</xdr:rowOff>
    </xdr:to>
    <xdr:sp textlink="">
      <xdr:nvSpPr>
        <xdr:cNvPr id="8" name="AutoShape 7">
          <a:extLst>
            <a:ext uri="{FF2B5EF4-FFF2-40B4-BE49-F238E27FC236}">
              <a16:creationId xmlns:a16="http://schemas.microsoft.com/office/drawing/2014/main" id="{00000000-0008-0000-1500-000008000000}"/>
            </a:ext>
          </a:extLst>
        </xdr:cNvPr>
        <xdr:cNvSpPr>
          <a:spLocks noChangeArrowheads="1"/>
        </xdr:cNvSpPr>
      </xdr:nvSpPr>
      <xdr:spPr bwMode="auto">
        <a:xfrm>
          <a:off x="7128510" y="2358390"/>
          <a:ext cx="790575" cy="695325"/>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57150</xdr:colOff>
      <xdr:row>9</xdr:row>
      <xdr:rowOff>133350</xdr:rowOff>
    </xdr:from>
    <xdr:to>
      <xdr:col>2</xdr:col>
      <xdr:colOff>590550</xdr:colOff>
      <xdr:row>9</xdr:row>
      <xdr:rowOff>361950</xdr:rowOff>
    </xdr:to>
    <xdr:sp textlink="">
      <xdr:nvSpPr>
        <xdr:cNvPr id="9" name="Rectangle 8">
          <a:extLst>
            <a:ext uri="{FF2B5EF4-FFF2-40B4-BE49-F238E27FC236}">
              <a16:creationId xmlns:a16="http://schemas.microsoft.com/office/drawing/2014/main" id="{00000000-0008-0000-1500-000009000000}"/>
            </a:ext>
          </a:extLst>
        </xdr:cNvPr>
        <xdr:cNvSpPr>
          <a:spLocks noChangeArrowheads="1"/>
        </xdr:cNvSpPr>
      </xdr:nvSpPr>
      <xdr:spPr bwMode="auto">
        <a:xfrm>
          <a:off x="1649730" y="3768090"/>
          <a:ext cx="1752600" cy="228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大介</a:t>
          </a:r>
        </a:p>
      </xdr:txBody>
    </xdr:sp>
    <xdr:clientData/>
  </xdr:twoCellAnchor>
  <xdr:twoCellAnchor>
    <xdr:from>
      <xdr:col>3</xdr:col>
      <xdr:colOff>1419225</xdr:colOff>
      <xdr:row>3</xdr:row>
      <xdr:rowOff>104775</xdr:rowOff>
    </xdr:from>
    <xdr:to>
      <xdr:col>5</xdr:col>
      <xdr:colOff>47625</xdr:colOff>
      <xdr:row>5</xdr:row>
      <xdr:rowOff>257175</xdr:rowOff>
    </xdr:to>
    <xdr:sp textlink="">
      <xdr:nvSpPr>
        <xdr:cNvPr id="10" name="Rectangle 9">
          <a:extLst>
            <a:ext uri="{FF2B5EF4-FFF2-40B4-BE49-F238E27FC236}">
              <a16:creationId xmlns:a16="http://schemas.microsoft.com/office/drawing/2014/main" id="{00000000-0008-0000-1500-00000A000000}"/>
            </a:ext>
          </a:extLst>
        </xdr:cNvPr>
        <xdr:cNvSpPr>
          <a:spLocks noChangeArrowheads="1"/>
        </xdr:cNvSpPr>
      </xdr:nvSpPr>
      <xdr:spPr bwMode="auto">
        <a:xfrm>
          <a:off x="5351145" y="1453515"/>
          <a:ext cx="1463040" cy="914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押印は、証明者が行い、</a:t>
          </a:r>
        </a:p>
        <a:p>
          <a:pPr algn="l" rtl="0">
            <a:lnSpc>
              <a:spcPts val="1300"/>
            </a:lnSpc>
            <a:defRPr sz="1000"/>
          </a:pPr>
          <a:r>
            <a:rPr lang="ja-JP" altLang="en-US" sz="1100" b="0" i="0" u="none" strike="noStrike" baseline="0">
              <a:solidFill>
                <a:srgbClr val="000000"/>
              </a:solidFill>
              <a:latin typeface="ＭＳ Ｐゴシック"/>
              <a:ea typeface="ＭＳ Ｐゴシック"/>
            </a:rPr>
            <a:t>訂正は無効であること。</a:t>
          </a:r>
        </a:p>
      </xdr:txBody>
    </xdr:sp>
    <xdr:clientData/>
  </xdr:twoCellAnchor>
  <xdr:twoCellAnchor>
    <xdr:from>
      <xdr:col>5</xdr:col>
      <xdr:colOff>57150</xdr:colOff>
      <xdr:row>4</xdr:row>
      <xdr:rowOff>304800</xdr:rowOff>
    </xdr:from>
    <xdr:to>
      <xdr:col>5</xdr:col>
      <xdr:colOff>571500</xdr:colOff>
      <xdr:row>5</xdr:row>
      <xdr:rowOff>352425</xdr:rowOff>
    </xdr:to>
    <xdr:sp textlink="">
      <xdr:nvSpPr>
        <xdr:cNvPr id="11" name="Line 10">
          <a:extLst>
            <a:ext uri="{FF2B5EF4-FFF2-40B4-BE49-F238E27FC236}">
              <a16:creationId xmlns:a16="http://schemas.microsoft.com/office/drawing/2014/main" id="{00000000-0008-0000-1500-00000B000000}"/>
            </a:ext>
          </a:extLst>
        </xdr:cNvPr>
        <xdr:cNvSpPr>
          <a:spLocks noChangeShapeType="1"/>
        </xdr:cNvSpPr>
      </xdr:nvSpPr>
      <xdr:spPr bwMode="auto">
        <a:xfrm>
          <a:off x="6823710" y="2034540"/>
          <a:ext cx="514350" cy="428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1123950</xdr:colOff>
      <xdr:row>0</xdr:row>
      <xdr:rowOff>76200</xdr:rowOff>
    </xdr:from>
    <xdr:to>
      <xdr:col>5</xdr:col>
      <xdr:colOff>1038225</xdr:colOff>
      <xdr:row>0</xdr:row>
      <xdr:rowOff>504825</xdr:rowOff>
    </xdr:to>
    <xdr:sp textlink="">
      <xdr:nvSpPr>
        <xdr:cNvPr id="12" name="Rectangle 11">
          <a:extLst>
            <a:ext uri="{FF2B5EF4-FFF2-40B4-BE49-F238E27FC236}">
              <a16:creationId xmlns:a16="http://schemas.microsoft.com/office/drawing/2014/main" id="{00000000-0008-0000-1500-00000C000000}"/>
            </a:ext>
          </a:extLst>
        </xdr:cNvPr>
        <xdr:cNvSpPr>
          <a:spLocks noChangeArrowheads="1"/>
        </xdr:cNvSpPr>
      </xdr:nvSpPr>
      <xdr:spPr bwMode="auto">
        <a:xfrm>
          <a:off x="6473190" y="76200"/>
          <a:ext cx="1331595" cy="4286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1</xdr:col>
      <xdr:colOff>104775</xdr:colOff>
      <xdr:row>17</xdr:row>
      <xdr:rowOff>342900</xdr:rowOff>
    </xdr:from>
    <xdr:to>
      <xdr:col>4</xdr:col>
      <xdr:colOff>219075</xdr:colOff>
      <xdr:row>17</xdr:row>
      <xdr:rowOff>542925</xdr:rowOff>
    </xdr:to>
    <xdr:sp textlink="">
      <xdr:nvSpPr>
        <xdr:cNvPr id="13" name="Rectangle 12">
          <a:extLst>
            <a:ext uri="{FF2B5EF4-FFF2-40B4-BE49-F238E27FC236}">
              <a16:creationId xmlns:a16="http://schemas.microsoft.com/office/drawing/2014/main" id="{00000000-0008-0000-1500-00000D000000}"/>
            </a:ext>
          </a:extLst>
        </xdr:cNvPr>
        <xdr:cNvSpPr>
          <a:spLocks noChangeArrowheads="1"/>
        </xdr:cNvSpPr>
      </xdr:nvSpPr>
      <xdr:spPr bwMode="auto">
        <a:xfrm>
          <a:off x="1697355" y="8145780"/>
          <a:ext cx="387096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a:t>
          </a:r>
          <a:r>
            <a:rPr lang="ja-JP" altLang="en-US" sz="1000" b="0" i="0" u="none" strike="noStrike" baseline="0">
              <a:solidFill>
                <a:srgbClr val="000000"/>
              </a:solidFill>
              <a:latin typeface="ＭＳ Ｐゴシック"/>
              <a:ea typeface="ＭＳ Ｐゴシック"/>
            </a:rPr>
            <a:t>独立行政法人高齢・障害者雇用支援機構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textlink="">
      <xdr:nvSpPr>
        <xdr:cNvPr id="2" name="二等辺三角形 1">
          <a:extLst>
            <a:ext uri="{FF2B5EF4-FFF2-40B4-BE49-F238E27FC236}">
              <a16:creationId xmlns:a16="http://schemas.microsoft.com/office/drawing/2014/main" id="{00000000-0008-0000-16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textlink="">
      <xdr:nvSpPr>
        <xdr:cNvPr id="2" name="二等辺三角形 1">
          <a:extLst>
            <a:ext uri="{FF2B5EF4-FFF2-40B4-BE49-F238E27FC236}">
              <a16:creationId xmlns:a16="http://schemas.microsoft.com/office/drawing/2014/main" id="{00000000-0008-0000-17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27</xdr:col>
      <xdr:colOff>213360</xdr:colOff>
      <xdr:row>29</xdr:row>
      <xdr:rowOff>114300</xdr:rowOff>
    </xdr:from>
    <xdr:to>
      <xdr:col>29</xdr:col>
      <xdr:colOff>144780</xdr:colOff>
      <xdr:row>31</xdr:row>
      <xdr:rowOff>38100</xdr:rowOff>
    </xdr:to>
    <xdr:sp textlink="">
      <xdr:nvSpPr>
        <xdr:cNvPr id="34817" name="Check Box 1" hidden="1">
          <a:extLst>
            <a:ext uri="{63B3BB69-23CF-44E3-9099-C40C66FF867C}">
              <a14:compatExt xmlns:a14="http://schemas.microsoft.com/office/drawing/2010/main" spid="_x0000_s34817"/>
            </a:ext>
            <a:ext uri="{FF2B5EF4-FFF2-40B4-BE49-F238E27FC236}">
              <a16:creationId xmlns:a16="http://schemas.microsoft.com/office/drawing/2014/main" id="{00000000-0008-0000-1800-00000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textlink="">
      <xdr:nvSpPr>
        <xdr:cNvPr id="34818" name="Check Box 2" hidden="1">
          <a:extLst>
            <a:ext uri="{63B3BB69-23CF-44E3-9099-C40C66FF867C}">
              <a14:compatExt xmlns:a14="http://schemas.microsoft.com/office/drawing/2010/main" spid="_x0000_s34818"/>
            </a:ext>
            <a:ext uri="{FF2B5EF4-FFF2-40B4-BE49-F238E27FC236}">
              <a16:creationId xmlns:a16="http://schemas.microsoft.com/office/drawing/2014/main" id="{00000000-0008-0000-1800-00000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textlink="">
      <xdr:nvSpPr>
        <xdr:cNvPr id="34819" name="Check Box 3" hidden="1">
          <a:extLst>
            <a:ext uri="{63B3BB69-23CF-44E3-9099-C40C66FF867C}">
              <a14:compatExt xmlns:a14="http://schemas.microsoft.com/office/drawing/2010/main" spid="_x0000_s34819"/>
            </a:ext>
            <a:ext uri="{FF2B5EF4-FFF2-40B4-BE49-F238E27FC236}">
              <a16:creationId xmlns:a16="http://schemas.microsoft.com/office/drawing/2014/main" id="{00000000-0008-0000-1800-00000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textlink="">
      <xdr:nvSpPr>
        <xdr:cNvPr id="34820" name="Check Box 4" hidden="1">
          <a:extLst>
            <a:ext uri="{63B3BB69-23CF-44E3-9099-C40C66FF867C}">
              <a14:compatExt xmlns:a14="http://schemas.microsoft.com/office/drawing/2010/main" spid="_x0000_s34820"/>
            </a:ext>
            <a:ext uri="{FF2B5EF4-FFF2-40B4-BE49-F238E27FC236}">
              <a16:creationId xmlns:a16="http://schemas.microsoft.com/office/drawing/2014/main" id="{00000000-0008-0000-1800-00000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textlink="">
      <xdr:nvSpPr>
        <xdr:cNvPr id="34821" name="Check Box 5" hidden="1">
          <a:extLst>
            <a:ext uri="{63B3BB69-23CF-44E3-9099-C40C66FF867C}">
              <a14:compatExt xmlns:a14="http://schemas.microsoft.com/office/drawing/2010/main" spid="_x0000_s34821"/>
            </a:ext>
            <a:ext uri="{FF2B5EF4-FFF2-40B4-BE49-F238E27FC236}">
              <a16:creationId xmlns:a16="http://schemas.microsoft.com/office/drawing/2014/main" id="{00000000-0008-0000-1800-00000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textlink="">
      <xdr:nvSpPr>
        <xdr:cNvPr id="34822" name="Check Box 6" hidden="1">
          <a:extLst>
            <a:ext uri="{63B3BB69-23CF-44E3-9099-C40C66FF867C}">
              <a14:compatExt xmlns:a14="http://schemas.microsoft.com/office/drawing/2010/main" spid="_x0000_s34822"/>
            </a:ext>
            <a:ext uri="{FF2B5EF4-FFF2-40B4-BE49-F238E27FC236}">
              <a16:creationId xmlns:a16="http://schemas.microsoft.com/office/drawing/2014/main" id="{00000000-0008-0000-1800-00000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textlink="">
      <xdr:nvSpPr>
        <xdr:cNvPr id="34823" name="Check Box 7" hidden="1">
          <a:extLst>
            <a:ext uri="{63B3BB69-23CF-44E3-9099-C40C66FF867C}">
              <a14:compatExt xmlns:a14="http://schemas.microsoft.com/office/drawing/2010/main" spid="_x0000_s34823"/>
            </a:ext>
            <a:ext uri="{FF2B5EF4-FFF2-40B4-BE49-F238E27FC236}">
              <a16:creationId xmlns:a16="http://schemas.microsoft.com/office/drawing/2014/main" id="{00000000-0008-0000-1800-00000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textlink="">
      <xdr:nvSpPr>
        <xdr:cNvPr id="34824" name="Check Box 8" hidden="1">
          <a:extLst>
            <a:ext uri="{63B3BB69-23CF-44E3-9099-C40C66FF867C}">
              <a14:compatExt xmlns:a14="http://schemas.microsoft.com/office/drawing/2010/main" spid="_x0000_s34824"/>
            </a:ext>
            <a:ext uri="{FF2B5EF4-FFF2-40B4-BE49-F238E27FC236}">
              <a16:creationId xmlns:a16="http://schemas.microsoft.com/office/drawing/2014/main" id="{00000000-0008-0000-1800-00000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textlink="">
      <xdr:nvSpPr>
        <xdr:cNvPr id="34825" name="Check Box 9" hidden="1">
          <a:extLst>
            <a:ext uri="{63B3BB69-23CF-44E3-9099-C40C66FF867C}">
              <a14:compatExt xmlns:a14="http://schemas.microsoft.com/office/drawing/2010/main" spid="_x0000_s34825"/>
            </a:ext>
            <a:ext uri="{FF2B5EF4-FFF2-40B4-BE49-F238E27FC236}">
              <a16:creationId xmlns:a16="http://schemas.microsoft.com/office/drawing/2014/main" id="{00000000-0008-0000-1800-00000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textlink="">
      <xdr:nvSpPr>
        <xdr:cNvPr id="34826" name="Check Box 10" hidden="1">
          <a:extLst>
            <a:ext uri="{63B3BB69-23CF-44E3-9099-C40C66FF867C}">
              <a14:compatExt xmlns:a14="http://schemas.microsoft.com/office/drawing/2010/main" spid="_x0000_s34826"/>
            </a:ext>
            <a:ext uri="{FF2B5EF4-FFF2-40B4-BE49-F238E27FC236}">
              <a16:creationId xmlns:a16="http://schemas.microsoft.com/office/drawing/2014/main" id="{00000000-0008-0000-1800-00000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textlink="">
      <xdr:nvSpPr>
        <xdr:cNvPr id="34827" name="Check Box 11" hidden="1">
          <a:extLst>
            <a:ext uri="{63B3BB69-23CF-44E3-9099-C40C66FF867C}">
              <a14:compatExt xmlns:a14="http://schemas.microsoft.com/office/drawing/2010/main" spid="_x0000_s34827"/>
            </a:ext>
            <a:ext uri="{FF2B5EF4-FFF2-40B4-BE49-F238E27FC236}">
              <a16:creationId xmlns:a16="http://schemas.microsoft.com/office/drawing/2014/main" id="{00000000-0008-0000-1800-00000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textlink="">
      <xdr:nvSpPr>
        <xdr:cNvPr id="34828" name="Check Box 12" hidden="1">
          <a:extLst>
            <a:ext uri="{63B3BB69-23CF-44E3-9099-C40C66FF867C}">
              <a14:compatExt xmlns:a14="http://schemas.microsoft.com/office/drawing/2010/main" spid="_x0000_s34828"/>
            </a:ext>
            <a:ext uri="{FF2B5EF4-FFF2-40B4-BE49-F238E27FC236}">
              <a16:creationId xmlns:a16="http://schemas.microsoft.com/office/drawing/2014/main" id="{00000000-0008-0000-1800-00000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textlink="">
      <xdr:nvSpPr>
        <xdr:cNvPr id="34829" name="Check Box 13" hidden="1">
          <a:extLst>
            <a:ext uri="{63B3BB69-23CF-44E3-9099-C40C66FF867C}">
              <a14:compatExt xmlns:a14="http://schemas.microsoft.com/office/drawing/2010/main" spid="_x0000_s34829"/>
            </a:ext>
            <a:ext uri="{FF2B5EF4-FFF2-40B4-BE49-F238E27FC236}">
              <a16:creationId xmlns:a16="http://schemas.microsoft.com/office/drawing/2014/main" id="{00000000-0008-0000-1800-00000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textlink="">
      <xdr:nvSpPr>
        <xdr:cNvPr id="34830" name="Check Box 14" hidden="1">
          <a:extLst>
            <a:ext uri="{63B3BB69-23CF-44E3-9099-C40C66FF867C}">
              <a14:compatExt xmlns:a14="http://schemas.microsoft.com/office/drawing/2010/main" spid="_x0000_s34830"/>
            </a:ext>
            <a:ext uri="{FF2B5EF4-FFF2-40B4-BE49-F238E27FC236}">
              <a16:creationId xmlns:a16="http://schemas.microsoft.com/office/drawing/2014/main" id="{00000000-0008-0000-1800-00000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textlink="">
      <xdr:nvSpPr>
        <xdr:cNvPr id="34831" name="Check Box 15" hidden="1">
          <a:extLst>
            <a:ext uri="{63B3BB69-23CF-44E3-9099-C40C66FF867C}">
              <a14:compatExt xmlns:a14="http://schemas.microsoft.com/office/drawing/2010/main" spid="_x0000_s34831"/>
            </a:ext>
            <a:ext uri="{FF2B5EF4-FFF2-40B4-BE49-F238E27FC236}">
              <a16:creationId xmlns:a16="http://schemas.microsoft.com/office/drawing/2014/main" id="{00000000-0008-0000-1800-00000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textlink="">
      <xdr:nvSpPr>
        <xdr:cNvPr id="34832" name="Check Box 16" hidden="1">
          <a:extLst>
            <a:ext uri="{63B3BB69-23CF-44E3-9099-C40C66FF867C}">
              <a14:compatExt xmlns:a14="http://schemas.microsoft.com/office/drawing/2010/main" spid="_x0000_s34832"/>
            </a:ext>
            <a:ext uri="{FF2B5EF4-FFF2-40B4-BE49-F238E27FC236}">
              <a16:creationId xmlns:a16="http://schemas.microsoft.com/office/drawing/2014/main" id="{00000000-0008-0000-1800-00001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textlink="">
      <xdr:nvSpPr>
        <xdr:cNvPr id="34833" name="Check Box 17" hidden="1">
          <a:extLst>
            <a:ext uri="{63B3BB69-23CF-44E3-9099-C40C66FF867C}">
              <a14:compatExt xmlns:a14="http://schemas.microsoft.com/office/drawing/2010/main" spid="_x0000_s34833"/>
            </a:ext>
            <a:ext uri="{FF2B5EF4-FFF2-40B4-BE49-F238E27FC236}">
              <a16:creationId xmlns:a16="http://schemas.microsoft.com/office/drawing/2014/main" id="{00000000-0008-0000-1800-00001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137160</xdr:rowOff>
    </xdr:from>
    <xdr:to>
      <xdr:col>29</xdr:col>
      <xdr:colOff>152400</xdr:colOff>
      <xdr:row>50</xdr:row>
      <xdr:rowOff>60960</xdr:rowOff>
    </xdr:to>
    <xdr:sp textlink="">
      <xdr:nvSpPr>
        <xdr:cNvPr id="34834" name="Check Box 18" hidden="1">
          <a:extLst>
            <a:ext uri="{63B3BB69-23CF-44E3-9099-C40C66FF867C}">
              <a14:compatExt xmlns:a14="http://schemas.microsoft.com/office/drawing/2010/main" spid="_x0000_s34834"/>
            </a:ext>
            <a:ext uri="{FF2B5EF4-FFF2-40B4-BE49-F238E27FC236}">
              <a16:creationId xmlns:a16="http://schemas.microsoft.com/office/drawing/2014/main" id="{00000000-0008-0000-1800-00001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textlink="">
      <xdr:nvSpPr>
        <xdr:cNvPr id="34835" name="Check Box 19" hidden="1">
          <a:extLst>
            <a:ext uri="{63B3BB69-23CF-44E3-9099-C40C66FF867C}">
              <a14:compatExt xmlns:a14="http://schemas.microsoft.com/office/drawing/2010/main" spid="_x0000_s34835"/>
            </a:ext>
            <a:ext uri="{FF2B5EF4-FFF2-40B4-BE49-F238E27FC236}">
              <a16:creationId xmlns:a16="http://schemas.microsoft.com/office/drawing/2014/main" id="{00000000-0008-0000-1800-00001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textlink="">
      <xdr:nvSpPr>
        <xdr:cNvPr id="34836" name="Check Box 20" hidden="1">
          <a:extLst>
            <a:ext uri="{63B3BB69-23CF-44E3-9099-C40C66FF867C}">
              <a14:compatExt xmlns:a14="http://schemas.microsoft.com/office/drawing/2010/main" spid="_x0000_s34836"/>
            </a:ext>
            <a:ext uri="{FF2B5EF4-FFF2-40B4-BE49-F238E27FC236}">
              <a16:creationId xmlns:a16="http://schemas.microsoft.com/office/drawing/2014/main" id="{00000000-0008-0000-1800-00001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textlink="">
      <xdr:nvSpPr>
        <xdr:cNvPr id="2" name="Check Box 1" hidden="1">
          <a:extLst>
            <a:ext uri="{63B3BB69-23CF-44E3-9099-C40C66FF867C}">
              <a14:compatExt xmlns:a14="http://schemas.microsoft.com/office/drawing/2010/main" spid="_x0000_s34817"/>
            </a:ext>
            <a:ext uri="{FF2B5EF4-FFF2-40B4-BE49-F238E27FC236}">
              <a16:creationId xmlns:a16="http://schemas.microsoft.com/office/drawing/2014/main" id="{00000000-0008-0000-18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textlink="">
      <xdr:nvSpPr>
        <xdr:cNvPr id="3" name="Check Box 2" hidden="1">
          <a:extLst>
            <a:ext uri="{63B3BB69-23CF-44E3-9099-C40C66FF867C}">
              <a14:compatExt xmlns:a14="http://schemas.microsoft.com/office/drawing/2010/main" spid="_x0000_s34818"/>
            </a:ext>
            <a:ext uri="{FF2B5EF4-FFF2-40B4-BE49-F238E27FC236}">
              <a16:creationId xmlns:a16="http://schemas.microsoft.com/office/drawing/2014/main" id="{00000000-0008-0000-18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textlink="">
      <xdr:nvSpPr>
        <xdr:cNvPr id="4" name="Check Box 3" hidden="1">
          <a:extLst>
            <a:ext uri="{63B3BB69-23CF-44E3-9099-C40C66FF867C}">
              <a14:compatExt xmlns:a14="http://schemas.microsoft.com/office/drawing/2010/main" spid="_x0000_s34819"/>
            </a:ext>
            <a:ext uri="{FF2B5EF4-FFF2-40B4-BE49-F238E27FC236}">
              <a16:creationId xmlns:a16="http://schemas.microsoft.com/office/drawing/2014/main" id="{00000000-0008-0000-18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textlink="">
      <xdr:nvSpPr>
        <xdr:cNvPr id="5" name="Check Box 4" hidden="1">
          <a:extLst>
            <a:ext uri="{63B3BB69-23CF-44E3-9099-C40C66FF867C}">
              <a14:compatExt xmlns:a14="http://schemas.microsoft.com/office/drawing/2010/main" spid="_x0000_s34820"/>
            </a:ext>
            <a:ext uri="{FF2B5EF4-FFF2-40B4-BE49-F238E27FC236}">
              <a16:creationId xmlns:a16="http://schemas.microsoft.com/office/drawing/2014/main" id="{00000000-0008-0000-18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textlink="">
      <xdr:nvSpPr>
        <xdr:cNvPr id="6" name="Check Box 5" hidden="1">
          <a:extLst>
            <a:ext uri="{63B3BB69-23CF-44E3-9099-C40C66FF867C}">
              <a14:compatExt xmlns:a14="http://schemas.microsoft.com/office/drawing/2010/main" spid="_x0000_s34821"/>
            </a:ext>
            <a:ext uri="{FF2B5EF4-FFF2-40B4-BE49-F238E27FC236}">
              <a16:creationId xmlns:a16="http://schemas.microsoft.com/office/drawing/2014/main" id="{00000000-0008-0000-18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textlink="">
      <xdr:nvSpPr>
        <xdr:cNvPr id="7" name="Check Box 6" hidden="1">
          <a:extLst>
            <a:ext uri="{63B3BB69-23CF-44E3-9099-C40C66FF867C}">
              <a14:compatExt xmlns:a14="http://schemas.microsoft.com/office/drawing/2010/main" spid="_x0000_s34822"/>
            </a:ext>
            <a:ext uri="{FF2B5EF4-FFF2-40B4-BE49-F238E27FC236}">
              <a16:creationId xmlns:a16="http://schemas.microsoft.com/office/drawing/2014/main" id="{00000000-0008-0000-18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textlink="">
      <xdr:nvSpPr>
        <xdr:cNvPr id="8" name="Check Box 7" hidden="1">
          <a:extLst>
            <a:ext uri="{63B3BB69-23CF-44E3-9099-C40C66FF867C}">
              <a14:compatExt xmlns:a14="http://schemas.microsoft.com/office/drawing/2010/main" spid="_x0000_s34823"/>
            </a:ext>
            <a:ext uri="{FF2B5EF4-FFF2-40B4-BE49-F238E27FC236}">
              <a16:creationId xmlns:a16="http://schemas.microsoft.com/office/drawing/2014/main" id="{00000000-0008-0000-18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textlink="">
      <xdr:nvSpPr>
        <xdr:cNvPr id="9" name="Check Box 8" hidden="1">
          <a:extLst>
            <a:ext uri="{63B3BB69-23CF-44E3-9099-C40C66FF867C}">
              <a14:compatExt xmlns:a14="http://schemas.microsoft.com/office/drawing/2010/main" spid="_x0000_s34824"/>
            </a:ext>
            <a:ext uri="{FF2B5EF4-FFF2-40B4-BE49-F238E27FC236}">
              <a16:creationId xmlns:a16="http://schemas.microsoft.com/office/drawing/2014/main" id="{00000000-0008-0000-18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textlink="">
      <xdr:nvSpPr>
        <xdr:cNvPr id="10" name="Check Box 9" hidden="1">
          <a:extLst>
            <a:ext uri="{63B3BB69-23CF-44E3-9099-C40C66FF867C}">
              <a14:compatExt xmlns:a14="http://schemas.microsoft.com/office/drawing/2010/main" spid="_x0000_s34825"/>
            </a:ext>
            <a:ext uri="{FF2B5EF4-FFF2-40B4-BE49-F238E27FC236}">
              <a16:creationId xmlns:a16="http://schemas.microsoft.com/office/drawing/2014/main" id="{00000000-0008-0000-18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textlink="">
      <xdr:nvSpPr>
        <xdr:cNvPr id="11" name="Check Box 10" hidden="1">
          <a:extLst>
            <a:ext uri="{63B3BB69-23CF-44E3-9099-C40C66FF867C}">
              <a14:compatExt xmlns:a14="http://schemas.microsoft.com/office/drawing/2010/main" spid="_x0000_s34826"/>
            </a:ext>
            <a:ext uri="{FF2B5EF4-FFF2-40B4-BE49-F238E27FC236}">
              <a16:creationId xmlns:a16="http://schemas.microsoft.com/office/drawing/2014/main" id="{00000000-0008-0000-18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textlink="">
      <xdr:nvSpPr>
        <xdr:cNvPr id="12" name="Check Box 11" hidden="1">
          <a:extLst>
            <a:ext uri="{63B3BB69-23CF-44E3-9099-C40C66FF867C}">
              <a14:compatExt xmlns:a14="http://schemas.microsoft.com/office/drawing/2010/main" spid="_x0000_s34827"/>
            </a:ext>
            <a:ext uri="{FF2B5EF4-FFF2-40B4-BE49-F238E27FC236}">
              <a16:creationId xmlns:a16="http://schemas.microsoft.com/office/drawing/2014/main" id="{00000000-0008-0000-18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textlink="">
      <xdr:nvSpPr>
        <xdr:cNvPr id="13" name="Check Box 12" hidden="1">
          <a:extLst>
            <a:ext uri="{63B3BB69-23CF-44E3-9099-C40C66FF867C}">
              <a14:compatExt xmlns:a14="http://schemas.microsoft.com/office/drawing/2010/main" spid="_x0000_s34828"/>
            </a:ext>
            <a:ext uri="{FF2B5EF4-FFF2-40B4-BE49-F238E27FC236}">
              <a16:creationId xmlns:a16="http://schemas.microsoft.com/office/drawing/2014/main" id="{00000000-0008-0000-18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textlink="">
      <xdr:nvSpPr>
        <xdr:cNvPr id="14" name="Check Box 13" hidden="1">
          <a:extLst>
            <a:ext uri="{63B3BB69-23CF-44E3-9099-C40C66FF867C}">
              <a14:compatExt xmlns:a14="http://schemas.microsoft.com/office/drawing/2010/main" spid="_x0000_s34829"/>
            </a:ext>
            <a:ext uri="{FF2B5EF4-FFF2-40B4-BE49-F238E27FC236}">
              <a16:creationId xmlns:a16="http://schemas.microsoft.com/office/drawing/2014/main" id="{00000000-0008-0000-18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textlink="">
      <xdr:nvSpPr>
        <xdr:cNvPr id="15" name="Check Box 14" hidden="1">
          <a:extLst>
            <a:ext uri="{63B3BB69-23CF-44E3-9099-C40C66FF867C}">
              <a14:compatExt xmlns:a14="http://schemas.microsoft.com/office/drawing/2010/main" spid="_x0000_s34830"/>
            </a:ext>
            <a:ext uri="{FF2B5EF4-FFF2-40B4-BE49-F238E27FC236}">
              <a16:creationId xmlns:a16="http://schemas.microsoft.com/office/drawing/2014/main" id="{00000000-0008-0000-18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textlink="">
      <xdr:nvSpPr>
        <xdr:cNvPr id="16" name="Check Box 15" hidden="1">
          <a:extLst>
            <a:ext uri="{63B3BB69-23CF-44E3-9099-C40C66FF867C}">
              <a14:compatExt xmlns:a14="http://schemas.microsoft.com/office/drawing/2010/main" spid="_x0000_s34831"/>
            </a:ext>
            <a:ext uri="{FF2B5EF4-FFF2-40B4-BE49-F238E27FC236}">
              <a16:creationId xmlns:a16="http://schemas.microsoft.com/office/drawing/2014/main" id="{00000000-0008-0000-18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textlink="">
      <xdr:nvSpPr>
        <xdr:cNvPr id="17" name="Check Box 16" hidden="1">
          <a:extLst>
            <a:ext uri="{63B3BB69-23CF-44E3-9099-C40C66FF867C}">
              <a14:compatExt xmlns:a14="http://schemas.microsoft.com/office/drawing/2010/main" spid="_x0000_s34832"/>
            </a:ext>
            <a:ext uri="{FF2B5EF4-FFF2-40B4-BE49-F238E27FC236}">
              <a16:creationId xmlns:a16="http://schemas.microsoft.com/office/drawing/2014/main" id="{00000000-0008-0000-18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textlink="">
      <xdr:nvSpPr>
        <xdr:cNvPr id="18" name="Check Box 17" hidden="1">
          <a:extLst>
            <a:ext uri="{63B3BB69-23CF-44E3-9099-C40C66FF867C}">
              <a14:compatExt xmlns:a14="http://schemas.microsoft.com/office/drawing/2010/main" spid="_x0000_s34833"/>
            </a:ext>
            <a:ext uri="{FF2B5EF4-FFF2-40B4-BE49-F238E27FC236}">
              <a16:creationId xmlns:a16="http://schemas.microsoft.com/office/drawing/2014/main" id="{00000000-0008-0000-18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171450</xdr:rowOff>
    </xdr:from>
    <xdr:to>
      <xdr:col>29</xdr:col>
      <xdr:colOff>190500</xdr:colOff>
      <xdr:row>50</xdr:row>
      <xdr:rowOff>76200</xdr:rowOff>
    </xdr:to>
    <xdr:sp textlink="">
      <xdr:nvSpPr>
        <xdr:cNvPr id="19" name="Check Box 18" hidden="1">
          <a:extLst>
            <a:ext uri="{63B3BB69-23CF-44E3-9099-C40C66FF867C}">
              <a14:compatExt xmlns:a14="http://schemas.microsoft.com/office/drawing/2010/main" spid="_x0000_s34834"/>
            </a:ext>
            <a:ext uri="{FF2B5EF4-FFF2-40B4-BE49-F238E27FC236}">
              <a16:creationId xmlns:a16="http://schemas.microsoft.com/office/drawing/2014/main" id="{00000000-0008-0000-18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textlink="">
      <xdr:nvSpPr>
        <xdr:cNvPr id="20" name="Check Box 19" hidden="1">
          <a:extLst>
            <a:ext uri="{63B3BB69-23CF-44E3-9099-C40C66FF867C}">
              <a14:compatExt xmlns:a14="http://schemas.microsoft.com/office/drawing/2010/main" spid="_x0000_s34835"/>
            </a:ext>
            <a:ext uri="{FF2B5EF4-FFF2-40B4-BE49-F238E27FC236}">
              <a16:creationId xmlns:a16="http://schemas.microsoft.com/office/drawing/2014/main" id="{00000000-0008-0000-18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textlink="">
      <xdr:nvSpPr>
        <xdr:cNvPr id="21" name="Check Box 20" hidden="1">
          <a:extLst>
            <a:ext uri="{63B3BB69-23CF-44E3-9099-C40C66FF867C}">
              <a14:compatExt xmlns:a14="http://schemas.microsoft.com/office/drawing/2010/main" spid="_x0000_s34836"/>
            </a:ext>
            <a:ext uri="{FF2B5EF4-FFF2-40B4-BE49-F238E27FC236}">
              <a16:creationId xmlns:a16="http://schemas.microsoft.com/office/drawing/2014/main" id="{00000000-0008-0000-18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29</xdr:row>
      <xdr:rowOff>114300</xdr:rowOff>
    </xdr:from>
    <xdr:to>
      <xdr:col>29</xdr:col>
      <xdr:colOff>144780</xdr:colOff>
      <xdr:row>31</xdr:row>
      <xdr:rowOff>38100</xdr:rowOff>
    </xdr:to>
    <xdr:sp textlink="">
      <xdr:nvSpPr>
        <xdr:cNvPr id="23" name="Check Box 1" hidden="1">
          <a:extLst>
            <a:ext uri="{63B3BB69-23CF-44E3-9099-C40C66FF867C}">
              <a14:compatExt xmlns:a14="http://schemas.microsoft.com/office/drawing/2010/main" spid="_x0000_s34817"/>
            </a:ext>
            <a:ext uri="{FF2B5EF4-FFF2-40B4-BE49-F238E27FC236}">
              <a16:creationId xmlns:a16="http://schemas.microsoft.com/office/drawing/2014/main" id="{E9C7C589-8D39-3824-D336-BD05EA25D0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textlink="">
      <xdr:nvSpPr>
        <xdr:cNvPr id="24" name="Check Box 2" hidden="1">
          <a:extLst>
            <a:ext uri="{63B3BB69-23CF-44E3-9099-C40C66FF867C}">
              <a14:compatExt xmlns:a14="http://schemas.microsoft.com/office/drawing/2010/main" spid="_x0000_s34818"/>
            </a:ext>
            <a:ext uri="{FF2B5EF4-FFF2-40B4-BE49-F238E27FC236}">
              <a16:creationId xmlns:a16="http://schemas.microsoft.com/office/drawing/2014/main" id="{9AE392B2-85A6-61D4-03B7-17FD8658A7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textlink="">
      <xdr:nvSpPr>
        <xdr:cNvPr id="25" name="Check Box 3" hidden="1">
          <a:extLst>
            <a:ext uri="{63B3BB69-23CF-44E3-9099-C40C66FF867C}">
              <a14:compatExt xmlns:a14="http://schemas.microsoft.com/office/drawing/2010/main" spid="_x0000_s34819"/>
            </a:ext>
            <a:ext uri="{FF2B5EF4-FFF2-40B4-BE49-F238E27FC236}">
              <a16:creationId xmlns:a16="http://schemas.microsoft.com/office/drawing/2014/main" id="{4554A793-7285-4B16-20A1-FD5B6B8D946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textlink="">
      <xdr:nvSpPr>
        <xdr:cNvPr id="26" name="Check Box 4" hidden="1">
          <a:extLst>
            <a:ext uri="{63B3BB69-23CF-44E3-9099-C40C66FF867C}">
              <a14:compatExt xmlns:a14="http://schemas.microsoft.com/office/drawing/2010/main" spid="_x0000_s34820"/>
            </a:ext>
            <a:ext uri="{FF2B5EF4-FFF2-40B4-BE49-F238E27FC236}">
              <a16:creationId xmlns:a16="http://schemas.microsoft.com/office/drawing/2014/main" id="{3BBC3A7A-0A24-3172-93EA-A019DE29D5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textlink="">
      <xdr:nvSpPr>
        <xdr:cNvPr id="27" name="Check Box 5" hidden="1">
          <a:extLst>
            <a:ext uri="{63B3BB69-23CF-44E3-9099-C40C66FF867C}">
              <a14:compatExt xmlns:a14="http://schemas.microsoft.com/office/drawing/2010/main" spid="_x0000_s34821"/>
            </a:ext>
            <a:ext uri="{FF2B5EF4-FFF2-40B4-BE49-F238E27FC236}">
              <a16:creationId xmlns:a16="http://schemas.microsoft.com/office/drawing/2014/main" id="{4E370E42-6218-AB12-39A1-DCF02C7E54B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textlink="">
      <xdr:nvSpPr>
        <xdr:cNvPr id="28" name="Check Box 6" hidden="1">
          <a:extLst>
            <a:ext uri="{63B3BB69-23CF-44E3-9099-C40C66FF867C}">
              <a14:compatExt xmlns:a14="http://schemas.microsoft.com/office/drawing/2010/main" spid="_x0000_s34822"/>
            </a:ext>
            <a:ext uri="{FF2B5EF4-FFF2-40B4-BE49-F238E27FC236}">
              <a16:creationId xmlns:a16="http://schemas.microsoft.com/office/drawing/2014/main" id="{5BE5BC60-54ED-FB35-BFC2-4CAF634A27D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textlink="">
      <xdr:nvSpPr>
        <xdr:cNvPr id="29" name="Check Box 7" hidden="1">
          <a:extLst>
            <a:ext uri="{63B3BB69-23CF-44E3-9099-C40C66FF867C}">
              <a14:compatExt xmlns:a14="http://schemas.microsoft.com/office/drawing/2010/main" spid="_x0000_s34823"/>
            </a:ext>
            <a:ext uri="{FF2B5EF4-FFF2-40B4-BE49-F238E27FC236}">
              <a16:creationId xmlns:a16="http://schemas.microsoft.com/office/drawing/2014/main" id="{005DA046-86EF-CD4E-D4B0-42266179BE8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textlink="">
      <xdr:nvSpPr>
        <xdr:cNvPr id="30" name="Check Box 8" hidden="1">
          <a:extLst>
            <a:ext uri="{63B3BB69-23CF-44E3-9099-C40C66FF867C}">
              <a14:compatExt xmlns:a14="http://schemas.microsoft.com/office/drawing/2010/main" spid="_x0000_s34824"/>
            </a:ext>
            <a:ext uri="{FF2B5EF4-FFF2-40B4-BE49-F238E27FC236}">
              <a16:creationId xmlns:a16="http://schemas.microsoft.com/office/drawing/2014/main" id="{A0FD3921-9491-6E2C-7F18-0B8D3201DA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textlink="">
      <xdr:nvSpPr>
        <xdr:cNvPr id="31" name="Check Box 9" hidden="1">
          <a:extLst>
            <a:ext uri="{63B3BB69-23CF-44E3-9099-C40C66FF867C}">
              <a14:compatExt xmlns:a14="http://schemas.microsoft.com/office/drawing/2010/main" spid="_x0000_s34825"/>
            </a:ext>
            <a:ext uri="{FF2B5EF4-FFF2-40B4-BE49-F238E27FC236}">
              <a16:creationId xmlns:a16="http://schemas.microsoft.com/office/drawing/2014/main" id="{C6AC3C92-BD51-FB50-B17D-A100F14C33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textlink="">
      <xdr:nvSpPr>
        <xdr:cNvPr id="34816" name="Check Box 10" hidden="1">
          <a:extLst>
            <a:ext uri="{63B3BB69-23CF-44E3-9099-C40C66FF867C}">
              <a14:compatExt xmlns:a14="http://schemas.microsoft.com/office/drawing/2010/main" spid="_x0000_s34826"/>
            </a:ext>
            <a:ext uri="{FF2B5EF4-FFF2-40B4-BE49-F238E27FC236}">
              <a16:creationId xmlns:a16="http://schemas.microsoft.com/office/drawing/2014/main" id="{E9647CA0-6252-5D4C-EB3B-0F2850D251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textlink="">
      <xdr:nvSpPr>
        <xdr:cNvPr id="34837" name="Check Box 11" hidden="1">
          <a:extLst>
            <a:ext uri="{63B3BB69-23CF-44E3-9099-C40C66FF867C}">
              <a14:compatExt xmlns:a14="http://schemas.microsoft.com/office/drawing/2010/main" spid="_x0000_s34827"/>
            </a:ext>
            <a:ext uri="{FF2B5EF4-FFF2-40B4-BE49-F238E27FC236}">
              <a16:creationId xmlns:a16="http://schemas.microsoft.com/office/drawing/2014/main" id="{F47B8CE4-7FCD-F18A-79A3-F1AA08BE75D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textlink="">
      <xdr:nvSpPr>
        <xdr:cNvPr id="34838" name="Check Box 12" hidden="1">
          <a:extLst>
            <a:ext uri="{63B3BB69-23CF-44E3-9099-C40C66FF867C}">
              <a14:compatExt xmlns:a14="http://schemas.microsoft.com/office/drawing/2010/main" spid="_x0000_s34828"/>
            </a:ext>
            <a:ext uri="{FF2B5EF4-FFF2-40B4-BE49-F238E27FC236}">
              <a16:creationId xmlns:a16="http://schemas.microsoft.com/office/drawing/2014/main" id="{FF86DED1-3DE4-1E49-0B9E-55DAA410B1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textlink="">
      <xdr:nvSpPr>
        <xdr:cNvPr id="34839" name="Check Box 13" hidden="1">
          <a:extLst>
            <a:ext uri="{63B3BB69-23CF-44E3-9099-C40C66FF867C}">
              <a14:compatExt xmlns:a14="http://schemas.microsoft.com/office/drawing/2010/main" spid="_x0000_s34829"/>
            </a:ext>
            <a:ext uri="{FF2B5EF4-FFF2-40B4-BE49-F238E27FC236}">
              <a16:creationId xmlns:a16="http://schemas.microsoft.com/office/drawing/2014/main" id="{593B3DD8-E207-ADF7-BEA7-8E6CA00E52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textlink="">
      <xdr:nvSpPr>
        <xdr:cNvPr id="34840" name="Check Box 14" hidden="1">
          <a:extLst>
            <a:ext uri="{63B3BB69-23CF-44E3-9099-C40C66FF867C}">
              <a14:compatExt xmlns:a14="http://schemas.microsoft.com/office/drawing/2010/main" spid="_x0000_s34830"/>
            </a:ext>
            <a:ext uri="{FF2B5EF4-FFF2-40B4-BE49-F238E27FC236}">
              <a16:creationId xmlns:a16="http://schemas.microsoft.com/office/drawing/2014/main" id="{A881805B-B36A-9EC5-6F99-82565F3DE9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textlink="">
      <xdr:nvSpPr>
        <xdr:cNvPr id="34841" name="Check Box 15" hidden="1">
          <a:extLst>
            <a:ext uri="{63B3BB69-23CF-44E3-9099-C40C66FF867C}">
              <a14:compatExt xmlns:a14="http://schemas.microsoft.com/office/drawing/2010/main" spid="_x0000_s34831"/>
            </a:ext>
            <a:ext uri="{FF2B5EF4-FFF2-40B4-BE49-F238E27FC236}">
              <a16:creationId xmlns:a16="http://schemas.microsoft.com/office/drawing/2014/main" id="{32C94B7E-807B-0FB0-9EF9-362E16B3C2B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textlink="">
      <xdr:nvSpPr>
        <xdr:cNvPr id="34842" name="Check Box 16" hidden="1">
          <a:extLst>
            <a:ext uri="{63B3BB69-23CF-44E3-9099-C40C66FF867C}">
              <a14:compatExt xmlns:a14="http://schemas.microsoft.com/office/drawing/2010/main" spid="_x0000_s34832"/>
            </a:ext>
            <a:ext uri="{FF2B5EF4-FFF2-40B4-BE49-F238E27FC236}">
              <a16:creationId xmlns:a16="http://schemas.microsoft.com/office/drawing/2014/main" id="{45A75B38-83A7-0A6B-D833-C0170F71DC2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textlink="">
      <xdr:nvSpPr>
        <xdr:cNvPr id="34843" name="Check Box 17" hidden="1">
          <a:extLst>
            <a:ext uri="{63B3BB69-23CF-44E3-9099-C40C66FF867C}">
              <a14:compatExt xmlns:a14="http://schemas.microsoft.com/office/drawing/2010/main" spid="_x0000_s34833"/>
            </a:ext>
            <a:ext uri="{FF2B5EF4-FFF2-40B4-BE49-F238E27FC236}">
              <a16:creationId xmlns:a16="http://schemas.microsoft.com/office/drawing/2014/main" id="{44BD7B14-DB8E-DE59-7FC6-B1A92B020B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137160</xdr:rowOff>
    </xdr:from>
    <xdr:to>
      <xdr:col>29</xdr:col>
      <xdr:colOff>152400</xdr:colOff>
      <xdr:row>50</xdr:row>
      <xdr:rowOff>60960</xdr:rowOff>
    </xdr:to>
    <xdr:sp textlink="">
      <xdr:nvSpPr>
        <xdr:cNvPr id="34844" name="Check Box 18" hidden="1">
          <a:extLst>
            <a:ext uri="{63B3BB69-23CF-44E3-9099-C40C66FF867C}">
              <a14:compatExt xmlns:a14="http://schemas.microsoft.com/office/drawing/2010/main" spid="_x0000_s34834"/>
            </a:ext>
            <a:ext uri="{FF2B5EF4-FFF2-40B4-BE49-F238E27FC236}">
              <a16:creationId xmlns:a16="http://schemas.microsoft.com/office/drawing/2014/main" id="{9CC41514-54ED-7372-6511-A1B3A82026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textlink="">
      <xdr:nvSpPr>
        <xdr:cNvPr id="34845" name="Check Box 19" hidden="1">
          <a:extLst>
            <a:ext uri="{63B3BB69-23CF-44E3-9099-C40C66FF867C}">
              <a14:compatExt xmlns:a14="http://schemas.microsoft.com/office/drawing/2010/main" spid="_x0000_s34835"/>
            </a:ext>
            <a:ext uri="{FF2B5EF4-FFF2-40B4-BE49-F238E27FC236}">
              <a16:creationId xmlns:a16="http://schemas.microsoft.com/office/drawing/2014/main" id="{7430F7B1-52A7-E747-E2A4-1A92F7D3C0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textlink="">
      <xdr:nvSpPr>
        <xdr:cNvPr id="34846" name="Check Box 20" hidden="1">
          <a:extLst>
            <a:ext uri="{63B3BB69-23CF-44E3-9099-C40C66FF867C}">
              <a14:compatExt xmlns:a14="http://schemas.microsoft.com/office/drawing/2010/main" spid="_x0000_s34836"/>
            </a:ext>
            <a:ext uri="{FF2B5EF4-FFF2-40B4-BE49-F238E27FC236}">
              <a16:creationId xmlns:a16="http://schemas.microsoft.com/office/drawing/2014/main" id="{28B8FDF9-E537-113B-9CFE-4C2FD474B68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textlink="">
      <xdr:nvSpPr>
        <xdr:cNvPr id="22" name="Check Box 1" hidden="1">
          <a:extLst>
            <a:ext uri="{63B3BB69-23CF-44E3-9099-C40C66FF867C}">
              <a14:compatExt xmlns:a14="http://schemas.microsoft.com/office/drawing/2010/main" spid="_x0000_s34817"/>
            </a:ext>
            <a:ext uri="{FF2B5EF4-FFF2-40B4-BE49-F238E27FC236}">
              <a16:creationId xmlns:a16="http://schemas.microsoft.com/office/drawing/2014/main" id="{69AB268C-1D9A-569F-25CE-FED6D8190B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textlink="">
      <xdr:nvSpPr>
        <xdr:cNvPr id="34847" name="Check Box 2" hidden="1">
          <a:extLst>
            <a:ext uri="{63B3BB69-23CF-44E3-9099-C40C66FF867C}">
              <a14:compatExt xmlns:a14="http://schemas.microsoft.com/office/drawing/2010/main" spid="_x0000_s34818"/>
            </a:ext>
            <a:ext uri="{FF2B5EF4-FFF2-40B4-BE49-F238E27FC236}">
              <a16:creationId xmlns:a16="http://schemas.microsoft.com/office/drawing/2014/main" id="{F9C1A831-34B6-A5B5-7580-2A76D48FDB2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textlink="">
      <xdr:nvSpPr>
        <xdr:cNvPr id="34848" name="Check Box 3" hidden="1">
          <a:extLst>
            <a:ext uri="{63B3BB69-23CF-44E3-9099-C40C66FF867C}">
              <a14:compatExt xmlns:a14="http://schemas.microsoft.com/office/drawing/2010/main" spid="_x0000_s34819"/>
            </a:ext>
            <a:ext uri="{FF2B5EF4-FFF2-40B4-BE49-F238E27FC236}">
              <a16:creationId xmlns:a16="http://schemas.microsoft.com/office/drawing/2014/main" id="{31199ADC-684E-13AE-C476-D8B7BB670C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textlink="">
      <xdr:nvSpPr>
        <xdr:cNvPr id="34849" name="Check Box 4" hidden="1">
          <a:extLst>
            <a:ext uri="{63B3BB69-23CF-44E3-9099-C40C66FF867C}">
              <a14:compatExt xmlns:a14="http://schemas.microsoft.com/office/drawing/2010/main" spid="_x0000_s34820"/>
            </a:ext>
            <a:ext uri="{FF2B5EF4-FFF2-40B4-BE49-F238E27FC236}">
              <a16:creationId xmlns:a16="http://schemas.microsoft.com/office/drawing/2014/main" id="{85EBF334-1186-1C26-C771-EED91F48DB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textlink="">
      <xdr:nvSpPr>
        <xdr:cNvPr id="34850" name="Check Box 5" hidden="1">
          <a:extLst>
            <a:ext uri="{63B3BB69-23CF-44E3-9099-C40C66FF867C}">
              <a14:compatExt xmlns:a14="http://schemas.microsoft.com/office/drawing/2010/main" spid="_x0000_s34821"/>
            </a:ext>
            <a:ext uri="{FF2B5EF4-FFF2-40B4-BE49-F238E27FC236}">
              <a16:creationId xmlns:a16="http://schemas.microsoft.com/office/drawing/2014/main" id="{8F94FD48-67D3-AD61-15A5-D381397FDB2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textlink="">
      <xdr:nvSpPr>
        <xdr:cNvPr id="34851" name="Check Box 6" hidden="1">
          <a:extLst>
            <a:ext uri="{63B3BB69-23CF-44E3-9099-C40C66FF867C}">
              <a14:compatExt xmlns:a14="http://schemas.microsoft.com/office/drawing/2010/main" spid="_x0000_s34822"/>
            </a:ext>
            <a:ext uri="{FF2B5EF4-FFF2-40B4-BE49-F238E27FC236}">
              <a16:creationId xmlns:a16="http://schemas.microsoft.com/office/drawing/2014/main" id="{55C03133-35F7-088A-9AAC-1F6C0C2572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textlink="">
      <xdr:nvSpPr>
        <xdr:cNvPr id="34852" name="Check Box 7" hidden="1">
          <a:extLst>
            <a:ext uri="{63B3BB69-23CF-44E3-9099-C40C66FF867C}">
              <a14:compatExt xmlns:a14="http://schemas.microsoft.com/office/drawing/2010/main" spid="_x0000_s34823"/>
            </a:ext>
            <a:ext uri="{FF2B5EF4-FFF2-40B4-BE49-F238E27FC236}">
              <a16:creationId xmlns:a16="http://schemas.microsoft.com/office/drawing/2014/main" id="{EC668A17-9882-C6DF-F282-DA86235CB5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textlink="">
      <xdr:nvSpPr>
        <xdr:cNvPr id="34853" name="Check Box 8" hidden="1">
          <a:extLst>
            <a:ext uri="{63B3BB69-23CF-44E3-9099-C40C66FF867C}">
              <a14:compatExt xmlns:a14="http://schemas.microsoft.com/office/drawing/2010/main" spid="_x0000_s34824"/>
            </a:ext>
            <a:ext uri="{FF2B5EF4-FFF2-40B4-BE49-F238E27FC236}">
              <a16:creationId xmlns:a16="http://schemas.microsoft.com/office/drawing/2014/main" id="{E737C7ED-31CF-2D2F-0A18-C50E7DFBE1F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textlink="">
      <xdr:nvSpPr>
        <xdr:cNvPr id="34854" name="Check Box 9" hidden="1">
          <a:extLst>
            <a:ext uri="{63B3BB69-23CF-44E3-9099-C40C66FF867C}">
              <a14:compatExt xmlns:a14="http://schemas.microsoft.com/office/drawing/2010/main" spid="_x0000_s34825"/>
            </a:ext>
            <a:ext uri="{FF2B5EF4-FFF2-40B4-BE49-F238E27FC236}">
              <a16:creationId xmlns:a16="http://schemas.microsoft.com/office/drawing/2014/main" id="{AE27BCAB-7EC1-1527-B761-E1D4429AC3B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textlink="">
      <xdr:nvSpPr>
        <xdr:cNvPr id="34855" name="Check Box 10" hidden="1">
          <a:extLst>
            <a:ext uri="{63B3BB69-23CF-44E3-9099-C40C66FF867C}">
              <a14:compatExt xmlns:a14="http://schemas.microsoft.com/office/drawing/2010/main" spid="_x0000_s34826"/>
            </a:ext>
            <a:ext uri="{FF2B5EF4-FFF2-40B4-BE49-F238E27FC236}">
              <a16:creationId xmlns:a16="http://schemas.microsoft.com/office/drawing/2014/main" id="{9877FCAB-EF74-0CF3-B419-450ED50C70B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textlink="">
      <xdr:nvSpPr>
        <xdr:cNvPr id="34856" name="Check Box 11" hidden="1">
          <a:extLst>
            <a:ext uri="{63B3BB69-23CF-44E3-9099-C40C66FF867C}">
              <a14:compatExt xmlns:a14="http://schemas.microsoft.com/office/drawing/2010/main" spid="_x0000_s34827"/>
            </a:ext>
            <a:ext uri="{FF2B5EF4-FFF2-40B4-BE49-F238E27FC236}">
              <a16:creationId xmlns:a16="http://schemas.microsoft.com/office/drawing/2014/main" id="{DD28EE67-8E48-9895-C017-96E4790CFB9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textlink="">
      <xdr:nvSpPr>
        <xdr:cNvPr id="34857" name="Check Box 12" hidden="1">
          <a:extLst>
            <a:ext uri="{63B3BB69-23CF-44E3-9099-C40C66FF867C}">
              <a14:compatExt xmlns:a14="http://schemas.microsoft.com/office/drawing/2010/main" spid="_x0000_s34828"/>
            </a:ext>
            <a:ext uri="{FF2B5EF4-FFF2-40B4-BE49-F238E27FC236}">
              <a16:creationId xmlns:a16="http://schemas.microsoft.com/office/drawing/2014/main" id="{95AADF66-C51C-7EF9-F6E6-88591BC721C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textlink="">
      <xdr:nvSpPr>
        <xdr:cNvPr id="34858" name="Check Box 13" hidden="1">
          <a:extLst>
            <a:ext uri="{63B3BB69-23CF-44E3-9099-C40C66FF867C}">
              <a14:compatExt xmlns:a14="http://schemas.microsoft.com/office/drawing/2010/main" spid="_x0000_s34829"/>
            </a:ext>
            <a:ext uri="{FF2B5EF4-FFF2-40B4-BE49-F238E27FC236}">
              <a16:creationId xmlns:a16="http://schemas.microsoft.com/office/drawing/2014/main" id="{A509C8CD-AFCB-584A-AC9C-ECECB7EE18E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textlink="">
      <xdr:nvSpPr>
        <xdr:cNvPr id="34859" name="Check Box 14" hidden="1">
          <a:extLst>
            <a:ext uri="{63B3BB69-23CF-44E3-9099-C40C66FF867C}">
              <a14:compatExt xmlns:a14="http://schemas.microsoft.com/office/drawing/2010/main" spid="_x0000_s34830"/>
            </a:ext>
            <a:ext uri="{FF2B5EF4-FFF2-40B4-BE49-F238E27FC236}">
              <a16:creationId xmlns:a16="http://schemas.microsoft.com/office/drawing/2014/main" id="{F1FA1349-4C88-1CD4-DCAC-0CE82B13291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textlink="">
      <xdr:nvSpPr>
        <xdr:cNvPr id="34860" name="Check Box 15" hidden="1">
          <a:extLst>
            <a:ext uri="{63B3BB69-23CF-44E3-9099-C40C66FF867C}">
              <a14:compatExt xmlns:a14="http://schemas.microsoft.com/office/drawing/2010/main" spid="_x0000_s34831"/>
            </a:ext>
            <a:ext uri="{FF2B5EF4-FFF2-40B4-BE49-F238E27FC236}">
              <a16:creationId xmlns:a16="http://schemas.microsoft.com/office/drawing/2014/main" id="{8335B531-AF61-851E-09D4-01D52019D4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textlink="">
      <xdr:nvSpPr>
        <xdr:cNvPr id="34861" name="Check Box 16" hidden="1">
          <a:extLst>
            <a:ext uri="{63B3BB69-23CF-44E3-9099-C40C66FF867C}">
              <a14:compatExt xmlns:a14="http://schemas.microsoft.com/office/drawing/2010/main" spid="_x0000_s34832"/>
            </a:ext>
            <a:ext uri="{FF2B5EF4-FFF2-40B4-BE49-F238E27FC236}">
              <a16:creationId xmlns:a16="http://schemas.microsoft.com/office/drawing/2014/main" id="{2791CC38-DB98-1946-C9F3-941E519B40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textlink="">
      <xdr:nvSpPr>
        <xdr:cNvPr id="34862" name="Check Box 17" hidden="1">
          <a:extLst>
            <a:ext uri="{63B3BB69-23CF-44E3-9099-C40C66FF867C}">
              <a14:compatExt xmlns:a14="http://schemas.microsoft.com/office/drawing/2010/main" spid="_x0000_s34833"/>
            </a:ext>
            <a:ext uri="{FF2B5EF4-FFF2-40B4-BE49-F238E27FC236}">
              <a16:creationId xmlns:a16="http://schemas.microsoft.com/office/drawing/2014/main" id="{DF196A19-C2AE-4452-E7D6-5F94F77F51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171450</xdr:rowOff>
    </xdr:from>
    <xdr:to>
      <xdr:col>29</xdr:col>
      <xdr:colOff>190500</xdr:colOff>
      <xdr:row>50</xdr:row>
      <xdr:rowOff>76200</xdr:rowOff>
    </xdr:to>
    <xdr:sp textlink="">
      <xdr:nvSpPr>
        <xdr:cNvPr id="34863" name="Check Box 18" hidden="1">
          <a:extLst>
            <a:ext uri="{63B3BB69-23CF-44E3-9099-C40C66FF867C}">
              <a14:compatExt xmlns:a14="http://schemas.microsoft.com/office/drawing/2010/main" spid="_x0000_s34834"/>
            </a:ext>
            <a:ext uri="{FF2B5EF4-FFF2-40B4-BE49-F238E27FC236}">
              <a16:creationId xmlns:a16="http://schemas.microsoft.com/office/drawing/2014/main" id="{D1481BFA-476C-FBA5-7364-03A0DC39B2F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textlink="">
      <xdr:nvSpPr>
        <xdr:cNvPr id="34864" name="Check Box 19" hidden="1">
          <a:extLst>
            <a:ext uri="{63B3BB69-23CF-44E3-9099-C40C66FF867C}">
              <a14:compatExt xmlns:a14="http://schemas.microsoft.com/office/drawing/2010/main" spid="_x0000_s34835"/>
            </a:ext>
            <a:ext uri="{FF2B5EF4-FFF2-40B4-BE49-F238E27FC236}">
              <a16:creationId xmlns:a16="http://schemas.microsoft.com/office/drawing/2014/main" id="{2624A0E3-2730-A2F1-32A2-B45A5023C52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textlink="">
      <xdr:nvSpPr>
        <xdr:cNvPr id="34865" name="Check Box 20" hidden="1">
          <a:extLst>
            <a:ext uri="{63B3BB69-23CF-44E3-9099-C40C66FF867C}">
              <a14:compatExt xmlns:a14="http://schemas.microsoft.com/office/drawing/2010/main" spid="_x0000_s34836"/>
            </a:ext>
            <a:ext uri="{FF2B5EF4-FFF2-40B4-BE49-F238E27FC236}">
              <a16:creationId xmlns:a16="http://schemas.microsoft.com/office/drawing/2014/main" id="{5A419F10-2245-671B-2763-D6754FD2A2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27</xdr:col>
          <xdr:colOff>266700</xdr:colOff>
          <xdr:row>29</xdr:row>
          <xdr:rowOff>142875</xdr:rowOff>
        </xdr:from>
        <xdr:to>
          <xdr:col>29</xdr:col>
          <xdr:colOff>180975</xdr:colOff>
          <xdr:row>31</xdr:row>
          <xdr:rowOff>47625</xdr:rowOff>
        </xdr:to>
        <xdr:sp textlink="">
          <xdr:nvSpPr>
            <xdr:cNvPr id="34866" name="Check Box 1" hidden="1">
              <a:extLst>
                <a:ext uri="{63B3BB69-23CF-44E3-9099-C40C66FF867C}">
                  <a14:compatExt spid="_x0000_s34817"/>
                </a:ext>
                <a:ext uri="{FF2B5EF4-FFF2-40B4-BE49-F238E27FC236}">
                  <a16:creationId xmlns:a16="http://schemas.microsoft.com/office/drawing/2014/main" id="{D33D4A9F-1C9E-3987-276D-9935D670E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47</xdr:row>
          <xdr:rowOff>152400</xdr:rowOff>
        </xdr:from>
        <xdr:to>
          <xdr:col>15</xdr:col>
          <xdr:colOff>152400</xdr:colOff>
          <xdr:row>49</xdr:row>
          <xdr:rowOff>57150</xdr:rowOff>
        </xdr:to>
        <xdr:sp textlink="">
          <xdr:nvSpPr>
            <xdr:cNvPr id="34867" name="Check Box 2" hidden="1">
              <a:extLst>
                <a:ext uri="{63B3BB69-23CF-44E3-9099-C40C66FF867C}">
                  <a14:compatExt spid="_x0000_s34818"/>
                </a:ext>
                <a:ext uri="{FF2B5EF4-FFF2-40B4-BE49-F238E27FC236}">
                  <a16:creationId xmlns:a16="http://schemas.microsoft.com/office/drawing/2014/main" id="{7E624A6F-00F6-77B2-9B71-C3A5CAEB93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56</xdr:row>
          <xdr:rowOff>152400</xdr:rowOff>
        </xdr:from>
        <xdr:to>
          <xdr:col>29</xdr:col>
          <xdr:colOff>133350</xdr:colOff>
          <xdr:row>58</xdr:row>
          <xdr:rowOff>57150</xdr:rowOff>
        </xdr:to>
        <xdr:sp textlink="">
          <xdr:nvSpPr>
            <xdr:cNvPr id="34868" name="Check Box 3" hidden="1">
              <a:extLst>
                <a:ext uri="{63B3BB69-23CF-44E3-9099-C40C66FF867C}">
                  <a14:compatExt spid="_x0000_s34819"/>
                </a:ext>
                <a:ext uri="{FF2B5EF4-FFF2-40B4-BE49-F238E27FC236}">
                  <a16:creationId xmlns:a16="http://schemas.microsoft.com/office/drawing/2014/main" id="{30BC2574-0BCF-442B-202D-39AD8E5CA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57</xdr:row>
          <xdr:rowOff>152400</xdr:rowOff>
        </xdr:from>
        <xdr:to>
          <xdr:col>29</xdr:col>
          <xdr:colOff>133350</xdr:colOff>
          <xdr:row>59</xdr:row>
          <xdr:rowOff>57150</xdr:rowOff>
        </xdr:to>
        <xdr:sp textlink="">
          <xdr:nvSpPr>
            <xdr:cNvPr id="34869" name="Check Box 4" hidden="1">
              <a:extLst>
                <a:ext uri="{63B3BB69-23CF-44E3-9099-C40C66FF867C}">
                  <a14:compatExt spid="_x0000_s34820"/>
                </a:ext>
                <a:ext uri="{FF2B5EF4-FFF2-40B4-BE49-F238E27FC236}">
                  <a16:creationId xmlns:a16="http://schemas.microsoft.com/office/drawing/2014/main" id="{DCD0ADE3-17A6-AB57-8047-049AA643E5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142875</xdr:rowOff>
        </xdr:from>
        <xdr:to>
          <xdr:col>43</xdr:col>
          <xdr:colOff>190500</xdr:colOff>
          <xdr:row>50</xdr:row>
          <xdr:rowOff>47625</xdr:rowOff>
        </xdr:to>
        <xdr:sp textlink="">
          <xdr:nvSpPr>
            <xdr:cNvPr id="34870" name="Check Box 5" hidden="1">
              <a:extLst>
                <a:ext uri="{63B3BB69-23CF-44E3-9099-C40C66FF867C}">
                  <a14:compatExt spid="_x0000_s34821"/>
                </a:ext>
                <a:ext uri="{FF2B5EF4-FFF2-40B4-BE49-F238E27FC236}">
                  <a16:creationId xmlns:a16="http://schemas.microsoft.com/office/drawing/2014/main" id="{CCA8EAD2-77EE-082C-E6AA-90AB3672D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152400</xdr:rowOff>
        </xdr:from>
        <xdr:to>
          <xdr:col>43</xdr:col>
          <xdr:colOff>190500</xdr:colOff>
          <xdr:row>58</xdr:row>
          <xdr:rowOff>57150</xdr:rowOff>
        </xdr:to>
        <xdr:sp textlink="">
          <xdr:nvSpPr>
            <xdr:cNvPr id="34871" name="Check Box 6" hidden="1">
              <a:extLst>
                <a:ext uri="{63B3BB69-23CF-44E3-9099-C40C66FF867C}">
                  <a14:compatExt spid="_x0000_s34822"/>
                </a:ext>
                <a:ext uri="{FF2B5EF4-FFF2-40B4-BE49-F238E27FC236}">
                  <a16:creationId xmlns:a16="http://schemas.microsoft.com/office/drawing/2014/main" id="{3377D989-4C5E-8D0C-0557-F3BC3DFB1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171450</xdr:rowOff>
        </xdr:from>
        <xdr:to>
          <xdr:col>43</xdr:col>
          <xdr:colOff>190500</xdr:colOff>
          <xdr:row>60</xdr:row>
          <xdr:rowOff>76200</xdr:rowOff>
        </xdr:to>
        <xdr:sp textlink="">
          <xdr:nvSpPr>
            <xdr:cNvPr id="34872" name="Check Box 7" hidden="1">
              <a:extLst>
                <a:ext uri="{63B3BB69-23CF-44E3-9099-C40C66FF867C}">
                  <a14:compatExt spid="_x0000_s34823"/>
                </a:ext>
                <a:ext uri="{FF2B5EF4-FFF2-40B4-BE49-F238E27FC236}">
                  <a16:creationId xmlns:a16="http://schemas.microsoft.com/office/drawing/2014/main" id="{5FFE0116-5060-9255-8685-C02A59C46E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171450</xdr:rowOff>
        </xdr:from>
        <xdr:to>
          <xdr:col>15</xdr:col>
          <xdr:colOff>200025</xdr:colOff>
          <xdr:row>68</xdr:row>
          <xdr:rowOff>76200</xdr:rowOff>
        </xdr:to>
        <xdr:sp textlink="">
          <xdr:nvSpPr>
            <xdr:cNvPr id="34873" name="Check Box 8" hidden="1">
              <a:extLst>
                <a:ext uri="{63B3BB69-23CF-44E3-9099-C40C66FF867C}">
                  <a14:compatExt spid="_x0000_s34824"/>
                </a:ext>
                <a:ext uri="{FF2B5EF4-FFF2-40B4-BE49-F238E27FC236}">
                  <a16:creationId xmlns:a16="http://schemas.microsoft.com/office/drawing/2014/main" id="{01EF657E-D5D1-70B0-F5A7-993423E985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66</xdr:row>
          <xdr:rowOff>152400</xdr:rowOff>
        </xdr:from>
        <xdr:to>
          <xdr:col>29</xdr:col>
          <xdr:colOff>171450</xdr:colOff>
          <xdr:row>68</xdr:row>
          <xdr:rowOff>57150</xdr:rowOff>
        </xdr:to>
        <xdr:sp textlink="">
          <xdr:nvSpPr>
            <xdr:cNvPr id="34874" name="Check Box 9" hidden="1">
              <a:extLst>
                <a:ext uri="{63B3BB69-23CF-44E3-9099-C40C66FF867C}">
                  <a14:compatExt spid="_x0000_s34825"/>
                </a:ext>
                <a:ext uri="{FF2B5EF4-FFF2-40B4-BE49-F238E27FC236}">
                  <a16:creationId xmlns:a16="http://schemas.microsoft.com/office/drawing/2014/main" id="{B9F06ED9-3055-4E47-37AE-1537E693AB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39</xdr:row>
          <xdr:rowOff>171450</xdr:rowOff>
        </xdr:from>
        <xdr:to>
          <xdr:col>15</xdr:col>
          <xdr:colOff>133350</xdr:colOff>
          <xdr:row>41</xdr:row>
          <xdr:rowOff>76200</xdr:rowOff>
        </xdr:to>
        <xdr:sp textlink="">
          <xdr:nvSpPr>
            <xdr:cNvPr id="34875" name="Check Box 10" hidden="1">
              <a:extLst>
                <a:ext uri="{63B3BB69-23CF-44E3-9099-C40C66FF867C}">
                  <a14:compatExt spid="_x0000_s34826"/>
                </a:ext>
                <a:ext uri="{FF2B5EF4-FFF2-40B4-BE49-F238E27FC236}">
                  <a16:creationId xmlns:a16="http://schemas.microsoft.com/office/drawing/2014/main" id="{54E2E948-7A0A-F6D5-3DE1-646A793689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171450</xdr:rowOff>
        </xdr:from>
        <xdr:to>
          <xdr:col>18</xdr:col>
          <xdr:colOff>200025</xdr:colOff>
          <xdr:row>77</xdr:row>
          <xdr:rowOff>76200</xdr:rowOff>
        </xdr:to>
        <xdr:sp textlink="">
          <xdr:nvSpPr>
            <xdr:cNvPr id="34876" name="Check Box 11" hidden="1">
              <a:extLst>
                <a:ext uri="{63B3BB69-23CF-44E3-9099-C40C66FF867C}">
                  <a14:compatExt spid="_x0000_s34827"/>
                </a:ext>
                <a:ext uri="{FF2B5EF4-FFF2-40B4-BE49-F238E27FC236}">
                  <a16:creationId xmlns:a16="http://schemas.microsoft.com/office/drawing/2014/main" id="{D169C185-2541-F707-7EEF-DEE1D59E3C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29</xdr:row>
          <xdr:rowOff>142875</xdr:rowOff>
        </xdr:from>
        <xdr:to>
          <xdr:col>15</xdr:col>
          <xdr:colOff>152400</xdr:colOff>
          <xdr:row>31</xdr:row>
          <xdr:rowOff>47625</xdr:rowOff>
        </xdr:to>
        <xdr:sp textlink="">
          <xdr:nvSpPr>
            <xdr:cNvPr id="34877" name="Check Box 12" hidden="1">
              <a:extLst>
                <a:ext uri="{63B3BB69-23CF-44E3-9099-C40C66FF867C}">
                  <a14:compatExt spid="_x0000_s34828"/>
                </a:ext>
                <a:ext uri="{FF2B5EF4-FFF2-40B4-BE49-F238E27FC236}">
                  <a16:creationId xmlns:a16="http://schemas.microsoft.com/office/drawing/2014/main" id="{796DA464-0A0A-A6F7-DAC2-CF6A8733F2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142875</xdr:colOff>
          <xdr:row>29</xdr:row>
          <xdr:rowOff>171450</xdr:rowOff>
        </xdr:from>
        <xdr:to>
          <xdr:col>43</xdr:col>
          <xdr:colOff>57150</xdr:colOff>
          <xdr:row>31</xdr:row>
          <xdr:rowOff>76200</xdr:rowOff>
        </xdr:to>
        <xdr:sp textlink="">
          <xdr:nvSpPr>
            <xdr:cNvPr id="34878" name="Check Box 13" hidden="1">
              <a:extLst>
                <a:ext uri="{63B3BB69-23CF-44E3-9099-C40C66FF867C}">
                  <a14:compatExt spid="_x0000_s34829"/>
                </a:ext>
                <a:ext uri="{FF2B5EF4-FFF2-40B4-BE49-F238E27FC236}">
                  <a16:creationId xmlns:a16="http://schemas.microsoft.com/office/drawing/2014/main" id="{BDB81726-762C-AADF-4A97-B6298A7D63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34</xdr:row>
          <xdr:rowOff>152400</xdr:rowOff>
        </xdr:from>
        <xdr:to>
          <xdr:col>15</xdr:col>
          <xdr:colOff>123825</xdr:colOff>
          <xdr:row>36</xdr:row>
          <xdr:rowOff>57150</xdr:rowOff>
        </xdr:to>
        <xdr:sp textlink="">
          <xdr:nvSpPr>
            <xdr:cNvPr id="34879" name="Check Box 14" hidden="1">
              <a:extLst>
                <a:ext uri="{63B3BB69-23CF-44E3-9099-C40C66FF867C}">
                  <a14:compatExt spid="_x0000_s34830"/>
                </a:ext>
                <a:ext uri="{FF2B5EF4-FFF2-40B4-BE49-F238E27FC236}">
                  <a16:creationId xmlns:a16="http://schemas.microsoft.com/office/drawing/2014/main" id="{28996B14-C969-799E-8A0E-B2250DC06A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34</xdr:row>
          <xdr:rowOff>152400</xdr:rowOff>
        </xdr:from>
        <xdr:to>
          <xdr:col>29</xdr:col>
          <xdr:colOff>171450</xdr:colOff>
          <xdr:row>36</xdr:row>
          <xdr:rowOff>57150</xdr:rowOff>
        </xdr:to>
        <xdr:sp textlink="">
          <xdr:nvSpPr>
            <xdr:cNvPr id="34880" name="Check Box 15" hidden="1">
              <a:extLst>
                <a:ext uri="{63B3BB69-23CF-44E3-9099-C40C66FF867C}">
                  <a14:compatExt spid="_x0000_s34831"/>
                </a:ext>
                <a:ext uri="{FF2B5EF4-FFF2-40B4-BE49-F238E27FC236}">
                  <a16:creationId xmlns:a16="http://schemas.microsoft.com/office/drawing/2014/main" id="{CB09F6E9-60B2-19D8-3E02-ACB5A77B46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247650</xdr:colOff>
          <xdr:row>34</xdr:row>
          <xdr:rowOff>152400</xdr:rowOff>
        </xdr:from>
        <xdr:to>
          <xdr:col>43</xdr:col>
          <xdr:colOff>171450</xdr:colOff>
          <xdr:row>36</xdr:row>
          <xdr:rowOff>57150</xdr:rowOff>
        </xdr:to>
        <xdr:sp textlink="">
          <xdr:nvSpPr>
            <xdr:cNvPr id="34881" name="Check Box 16" hidden="1">
              <a:extLst>
                <a:ext uri="{63B3BB69-23CF-44E3-9099-C40C66FF867C}">
                  <a14:compatExt spid="_x0000_s34832"/>
                </a:ext>
                <a:ext uri="{FF2B5EF4-FFF2-40B4-BE49-F238E27FC236}">
                  <a16:creationId xmlns:a16="http://schemas.microsoft.com/office/drawing/2014/main" id="{957FC17B-64C9-0E54-A7BE-E72ACCDF82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133350</xdr:rowOff>
        </xdr:from>
        <xdr:to>
          <xdr:col>29</xdr:col>
          <xdr:colOff>200025</xdr:colOff>
          <xdr:row>41</xdr:row>
          <xdr:rowOff>38100</xdr:rowOff>
        </xdr:to>
        <xdr:sp textlink="">
          <xdr:nvSpPr>
            <xdr:cNvPr id="34882" name="Check Box 17" hidden="1">
              <a:extLst>
                <a:ext uri="{63B3BB69-23CF-44E3-9099-C40C66FF867C}">
                  <a14:compatExt spid="_x0000_s34833"/>
                </a:ext>
                <a:ext uri="{FF2B5EF4-FFF2-40B4-BE49-F238E27FC236}">
                  <a16:creationId xmlns:a16="http://schemas.microsoft.com/office/drawing/2014/main" id="{67D3EB35-3790-00C4-8528-89DD16F433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171450</xdr:rowOff>
        </xdr:from>
        <xdr:to>
          <xdr:col>29</xdr:col>
          <xdr:colOff>190500</xdr:colOff>
          <xdr:row>50</xdr:row>
          <xdr:rowOff>76200</xdr:rowOff>
        </xdr:to>
        <xdr:sp textlink="">
          <xdr:nvSpPr>
            <xdr:cNvPr id="34883" name="Check Box 18" hidden="1">
              <a:extLst>
                <a:ext uri="{63B3BB69-23CF-44E3-9099-C40C66FF867C}">
                  <a14:compatExt spid="_x0000_s34834"/>
                </a:ext>
                <a:ext uri="{FF2B5EF4-FFF2-40B4-BE49-F238E27FC236}">
                  <a16:creationId xmlns:a16="http://schemas.microsoft.com/office/drawing/2014/main" id="{4EFD9E3B-1530-4AA9-0564-50461E8CCF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49</xdr:row>
          <xdr:rowOff>142875</xdr:rowOff>
        </xdr:from>
        <xdr:to>
          <xdr:col>15</xdr:col>
          <xdr:colOff>152400</xdr:colOff>
          <xdr:row>51</xdr:row>
          <xdr:rowOff>47625</xdr:rowOff>
        </xdr:to>
        <xdr:sp textlink="">
          <xdr:nvSpPr>
            <xdr:cNvPr id="34884" name="Check Box 19" hidden="1">
              <a:extLst>
                <a:ext uri="{63B3BB69-23CF-44E3-9099-C40C66FF867C}">
                  <a14:compatExt spid="_x0000_s34835"/>
                </a:ext>
                <a:ext uri="{FF2B5EF4-FFF2-40B4-BE49-F238E27FC236}">
                  <a16:creationId xmlns:a16="http://schemas.microsoft.com/office/drawing/2014/main" id="{E4A86504-4DDD-EA80-0503-592C3B496D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57</xdr:row>
          <xdr:rowOff>133350</xdr:rowOff>
        </xdr:from>
        <xdr:to>
          <xdr:col>15</xdr:col>
          <xdr:colOff>180975</xdr:colOff>
          <xdr:row>59</xdr:row>
          <xdr:rowOff>38100</xdr:rowOff>
        </xdr:to>
        <xdr:sp textlink="">
          <xdr:nvSpPr>
            <xdr:cNvPr id="34885" name="Check Box 20" hidden="1">
              <a:extLst>
                <a:ext uri="{63B3BB69-23CF-44E3-9099-C40C66FF867C}">
                  <a14:compatExt spid="_x0000_s34836"/>
                </a:ext>
                <a:ext uri="{FF2B5EF4-FFF2-40B4-BE49-F238E27FC236}">
                  <a16:creationId xmlns:a16="http://schemas.microsoft.com/office/drawing/2014/main" id="{D0A8967F-0D53-1A33-DAE0-153A49EF20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27</xdr:col>
      <xdr:colOff>213360</xdr:colOff>
      <xdr:row>29</xdr:row>
      <xdr:rowOff>114300</xdr:rowOff>
    </xdr:from>
    <xdr:to>
      <xdr:col>29</xdr:col>
      <xdr:colOff>144780</xdr:colOff>
      <xdr:row>31</xdr:row>
      <xdr:rowOff>38100</xdr:rowOff>
    </xdr:to>
    <xdr:sp textlink="">
      <xdr:nvSpPr>
        <xdr:cNvPr id="35841" name="Check Box 1" hidden="1">
          <a:extLst>
            <a:ext uri="{63B3BB69-23CF-44E3-9099-C40C66FF867C}">
              <a14:compatExt xmlns:a14="http://schemas.microsoft.com/office/drawing/2010/main" spid="_x0000_s35841"/>
            </a:ext>
            <a:ext uri="{FF2B5EF4-FFF2-40B4-BE49-F238E27FC236}">
              <a16:creationId xmlns:a16="http://schemas.microsoft.com/office/drawing/2014/main" id="{00000000-0008-0000-1900-00000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textlink="">
      <xdr:nvSpPr>
        <xdr:cNvPr id="35842" name="Check Box 2" hidden="1">
          <a:extLst>
            <a:ext uri="{63B3BB69-23CF-44E3-9099-C40C66FF867C}">
              <a14:compatExt xmlns:a14="http://schemas.microsoft.com/office/drawing/2010/main" spid="_x0000_s35842"/>
            </a:ext>
            <a:ext uri="{FF2B5EF4-FFF2-40B4-BE49-F238E27FC236}">
              <a16:creationId xmlns:a16="http://schemas.microsoft.com/office/drawing/2014/main" id="{00000000-0008-0000-1900-00000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textlink="">
      <xdr:nvSpPr>
        <xdr:cNvPr id="35843" name="Check Box 3" hidden="1">
          <a:extLst>
            <a:ext uri="{63B3BB69-23CF-44E3-9099-C40C66FF867C}">
              <a14:compatExt xmlns:a14="http://schemas.microsoft.com/office/drawing/2010/main" spid="_x0000_s35843"/>
            </a:ext>
            <a:ext uri="{FF2B5EF4-FFF2-40B4-BE49-F238E27FC236}">
              <a16:creationId xmlns:a16="http://schemas.microsoft.com/office/drawing/2014/main" id="{00000000-0008-0000-1900-00000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textlink="">
      <xdr:nvSpPr>
        <xdr:cNvPr id="35844" name="Check Box 4" hidden="1">
          <a:extLst>
            <a:ext uri="{63B3BB69-23CF-44E3-9099-C40C66FF867C}">
              <a14:compatExt xmlns:a14="http://schemas.microsoft.com/office/drawing/2010/main" spid="_x0000_s35844"/>
            </a:ext>
            <a:ext uri="{FF2B5EF4-FFF2-40B4-BE49-F238E27FC236}">
              <a16:creationId xmlns:a16="http://schemas.microsoft.com/office/drawing/2014/main" id="{00000000-0008-0000-1900-00000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textlink="">
      <xdr:nvSpPr>
        <xdr:cNvPr id="35845" name="Check Box 5" hidden="1">
          <a:extLst>
            <a:ext uri="{63B3BB69-23CF-44E3-9099-C40C66FF867C}">
              <a14:compatExt xmlns:a14="http://schemas.microsoft.com/office/drawing/2010/main" spid="_x0000_s35845"/>
            </a:ext>
            <a:ext uri="{FF2B5EF4-FFF2-40B4-BE49-F238E27FC236}">
              <a16:creationId xmlns:a16="http://schemas.microsoft.com/office/drawing/2014/main" id="{00000000-0008-0000-1900-00000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textlink="">
      <xdr:nvSpPr>
        <xdr:cNvPr id="35846" name="Check Box 6" hidden="1">
          <a:extLst>
            <a:ext uri="{63B3BB69-23CF-44E3-9099-C40C66FF867C}">
              <a14:compatExt xmlns:a14="http://schemas.microsoft.com/office/drawing/2010/main" spid="_x0000_s35846"/>
            </a:ext>
            <a:ext uri="{FF2B5EF4-FFF2-40B4-BE49-F238E27FC236}">
              <a16:creationId xmlns:a16="http://schemas.microsoft.com/office/drawing/2014/main" id="{00000000-0008-0000-1900-00000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textlink="">
      <xdr:nvSpPr>
        <xdr:cNvPr id="35847" name="Check Box 7" hidden="1">
          <a:extLst>
            <a:ext uri="{63B3BB69-23CF-44E3-9099-C40C66FF867C}">
              <a14:compatExt xmlns:a14="http://schemas.microsoft.com/office/drawing/2010/main" spid="_x0000_s35847"/>
            </a:ext>
            <a:ext uri="{FF2B5EF4-FFF2-40B4-BE49-F238E27FC236}">
              <a16:creationId xmlns:a16="http://schemas.microsoft.com/office/drawing/2014/main" id="{00000000-0008-0000-1900-00000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textlink="">
      <xdr:nvSpPr>
        <xdr:cNvPr id="35848" name="Check Box 8" hidden="1">
          <a:extLst>
            <a:ext uri="{63B3BB69-23CF-44E3-9099-C40C66FF867C}">
              <a14:compatExt xmlns:a14="http://schemas.microsoft.com/office/drawing/2010/main" spid="_x0000_s35848"/>
            </a:ext>
            <a:ext uri="{FF2B5EF4-FFF2-40B4-BE49-F238E27FC236}">
              <a16:creationId xmlns:a16="http://schemas.microsoft.com/office/drawing/2014/main" id="{00000000-0008-0000-1900-00000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textlink="">
      <xdr:nvSpPr>
        <xdr:cNvPr id="35849" name="Check Box 9" hidden="1">
          <a:extLst>
            <a:ext uri="{63B3BB69-23CF-44E3-9099-C40C66FF867C}">
              <a14:compatExt xmlns:a14="http://schemas.microsoft.com/office/drawing/2010/main" spid="_x0000_s35849"/>
            </a:ext>
            <a:ext uri="{FF2B5EF4-FFF2-40B4-BE49-F238E27FC236}">
              <a16:creationId xmlns:a16="http://schemas.microsoft.com/office/drawing/2014/main" id="{00000000-0008-0000-1900-00000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textlink="">
      <xdr:nvSpPr>
        <xdr:cNvPr id="35850" name="Check Box 10" hidden="1">
          <a:extLst>
            <a:ext uri="{63B3BB69-23CF-44E3-9099-C40C66FF867C}">
              <a14:compatExt xmlns:a14="http://schemas.microsoft.com/office/drawing/2010/main" spid="_x0000_s35850"/>
            </a:ext>
            <a:ext uri="{FF2B5EF4-FFF2-40B4-BE49-F238E27FC236}">
              <a16:creationId xmlns:a16="http://schemas.microsoft.com/office/drawing/2014/main" id="{00000000-0008-0000-1900-00000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textlink="">
      <xdr:nvSpPr>
        <xdr:cNvPr id="35851" name="Check Box 11" hidden="1">
          <a:extLst>
            <a:ext uri="{63B3BB69-23CF-44E3-9099-C40C66FF867C}">
              <a14:compatExt xmlns:a14="http://schemas.microsoft.com/office/drawing/2010/main" spid="_x0000_s35851"/>
            </a:ext>
            <a:ext uri="{FF2B5EF4-FFF2-40B4-BE49-F238E27FC236}">
              <a16:creationId xmlns:a16="http://schemas.microsoft.com/office/drawing/2014/main" id="{00000000-0008-0000-1900-00000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textlink="">
      <xdr:nvSpPr>
        <xdr:cNvPr id="35852" name="Check Box 12" hidden="1">
          <a:extLst>
            <a:ext uri="{63B3BB69-23CF-44E3-9099-C40C66FF867C}">
              <a14:compatExt xmlns:a14="http://schemas.microsoft.com/office/drawing/2010/main" spid="_x0000_s35852"/>
            </a:ext>
            <a:ext uri="{FF2B5EF4-FFF2-40B4-BE49-F238E27FC236}">
              <a16:creationId xmlns:a16="http://schemas.microsoft.com/office/drawing/2014/main" id="{00000000-0008-0000-1900-00000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textlink="">
      <xdr:nvSpPr>
        <xdr:cNvPr id="35853" name="Check Box 13" hidden="1">
          <a:extLst>
            <a:ext uri="{63B3BB69-23CF-44E3-9099-C40C66FF867C}">
              <a14:compatExt xmlns:a14="http://schemas.microsoft.com/office/drawing/2010/main" spid="_x0000_s35853"/>
            </a:ext>
            <a:ext uri="{FF2B5EF4-FFF2-40B4-BE49-F238E27FC236}">
              <a16:creationId xmlns:a16="http://schemas.microsoft.com/office/drawing/2014/main" id="{00000000-0008-0000-1900-00000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textlink="">
      <xdr:nvSpPr>
        <xdr:cNvPr id="35854" name="Check Box 14" hidden="1">
          <a:extLst>
            <a:ext uri="{63B3BB69-23CF-44E3-9099-C40C66FF867C}">
              <a14:compatExt xmlns:a14="http://schemas.microsoft.com/office/drawing/2010/main" spid="_x0000_s35854"/>
            </a:ext>
            <a:ext uri="{FF2B5EF4-FFF2-40B4-BE49-F238E27FC236}">
              <a16:creationId xmlns:a16="http://schemas.microsoft.com/office/drawing/2014/main" id="{00000000-0008-0000-1900-00000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textlink="">
      <xdr:nvSpPr>
        <xdr:cNvPr id="35855" name="Check Box 15" hidden="1">
          <a:extLst>
            <a:ext uri="{63B3BB69-23CF-44E3-9099-C40C66FF867C}">
              <a14:compatExt xmlns:a14="http://schemas.microsoft.com/office/drawing/2010/main" spid="_x0000_s35855"/>
            </a:ext>
            <a:ext uri="{FF2B5EF4-FFF2-40B4-BE49-F238E27FC236}">
              <a16:creationId xmlns:a16="http://schemas.microsoft.com/office/drawing/2014/main" id="{00000000-0008-0000-1900-00000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textlink="">
      <xdr:nvSpPr>
        <xdr:cNvPr id="35856" name="Check Box 16" hidden="1">
          <a:extLst>
            <a:ext uri="{63B3BB69-23CF-44E3-9099-C40C66FF867C}">
              <a14:compatExt xmlns:a14="http://schemas.microsoft.com/office/drawing/2010/main" spid="_x0000_s35856"/>
            </a:ext>
            <a:ext uri="{FF2B5EF4-FFF2-40B4-BE49-F238E27FC236}">
              <a16:creationId xmlns:a16="http://schemas.microsoft.com/office/drawing/2014/main" id="{00000000-0008-0000-1900-00001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textlink="">
      <xdr:nvSpPr>
        <xdr:cNvPr id="35857" name="Check Box 17" hidden="1">
          <a:extLst>
            <a:ext uri="{63B3BB69-23CF-44E3-9099-C40C66FF867C}">
              <a14:compatExt xmlns:a14="http://schemas.microsoft.com/office/drawing/2010/main" spid="_x0000_s35857"/>
            </a:ext>
            <a:ext uri="{FF2B5EF4-FFF2-40B4-BE49-F238E27FC236}">
              <a16:creationId xmlns:a16="http://schemas.microsoft.com/office/drawing/2014/main" id="{00000000-0008-0000-1900-00001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48</xdr:row>
      <xdr:rowOff>106680</xdr:rowOff>
    </xdr:from>
    <xdr:to>
      <xdr:col>29</xdr:col>
      <xdr:colOff>144780</xdr:colOff>
      <xdr:row>50</xdr:row>
      <xdr:rowOff>30480</xdr:rowOff>
    </xdr:to>
    <xdr:sp textlink="">
      <xdr:nvSpPr>
        <xdr:cNvPr id="35858" name="Check Box 18" hidden="1">
          <a:extLst>
            <a:ext uri="{63B3BB69-23CF-44E3-9099-C40C66FF867C}">
              <a14:compatExt xmlns:a14="http://schemas.microsoft.com/office/drawing/2010/main" spid="_x0000_s35858"/>
            </a:ext>
            <a:ext uri="{FF2B5EF4-FFF2-40B4-BE49-F238E27FC236}">
              <a16:creationId xmlns:a16="http://schemas.microsoft.com/office/drawing/2014/main" id="{00000000-0008-0000-1900-00001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textlink="">
      <xdr:nvSpPr>
        <xdr:cNvPr id="35859" name="Check Box 19" hidden="1">
          <a:extLst>
            <a:ext uri="{63B3BB69-23CF-44E3-9099-C40C66FF867C}">
              <a14:compatExt xmlns:a14="http://schemas.microsoft.com/office/drawing/2010/main" spid="_x0000_s35859"/>
            </a:ext>
            <a:ext uri="{FF2B5EF4-FFF2-40B4-BE49-F238E27FC236}">
              <a16:creationId xmlns:a16="http://schemas.microsoft.com/office/drawing/2014/main" id="{00000000-0008-0000-1900-00001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textlink="">
      <xdr:nvSpPr>
        <xdr:cNvPr id="35860" name="Check Box 20" hidden="1">
          <a:extLst>
            <a:ext uri="{63B3BB69-23CF-44E3-9099-C40C66FF867C}">
              <a14:compatExt xmlns:a14="http://schemas.microsoft.com/office/drawing/2010/main" spid="_x0000_s35860"/>
            </a:ext>
            <a:ext uri="{FF2B5EF4-FFF2-40B4-BE49-F238E27FC236}">
              <a16:creationId xmlns:a16="http://schemas.microsoft.com/office/drawing/2014/main" id="{00000000-0008-0000-1900-00001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textlink="">
      <xdr:nvSpPr>
        <xdr:cNvPr id="35861" name="Check Box 21" hidden="1">
          <a:extLst>
            <a:ext uri="{63B3BB69-23CF-44E3-9099-C40C66FF867C}">
              <a14:compatExt xmlns:a14="http://schemas.microsoft.com/office/drawing/2010/main" spid="_x0000_s35861"/>
            </a:ext>
            <a:ext uri="{FF2B5EF4-FFF2-40B4-BE49-F238E27FC236}">
              <a16:creationId xmlns:a16="http://schemas.microsoft.com/office/drawing/2014/main" id="{00000000-0008-0000-1900-00001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textlink="">
      <xdr:nvSpPr>
        <xdr:cNvPr id="2" name="Check Box 1" hidden="1">
          <a:extLst>
            <a:ext uri="{63B3BB69-23CF-44E3-9099-C40C66FF867C}">
              <a14:compatExt xmlns:a14="http://schemas.microsoft.com/office/drawing/2010/main" spid="_x0000_s35841"/>
            </a:ext>
            <a:ext uri="{FF2B5EF4-FFF2-40B4-BE49-F238E27FC236}">
              <a16:creationId xmlns:a16="http://schemas.microsoft.com/office/drawing/2014/main" id="{00000000-0008-0000-19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textlink="">
      <xdr:nvSpPr>
        <xdr:cNvPr id="3" name="Check Box 2" hidden="1">
          <a:extLst>
            <a:ext uri="{63B3BB69-23CF-44E3-9099-C40C66FF867C}">
              <a14:compatExt xmlns:a14="http://schemas.microsoft.com/office/drawing/2010/main" spid="_x0000_s35842"/>
            </a:ext>
            <a:ext uri="{FF2B5EF4-FFF2-40B4-BE49-F238E27FC236}">
              <a16:creationId xmlns:a16="http://schemas.microsoft.com/office/drawing/2014/main" id="{00000000-0008-0000-19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textlink="">
      <xdr:nvSpPr>
        <xdr:cNvPr id="4" name="Check Box 3" hidden="1">
          <a:extLst>
            <a:ext uri="{63B3BB69-23CF-44E3-9099-C40C66FF867C}">
              <a14:compatExt xmlns:a14="http://schemas.microsoft.com/office/drawing/2010/main" spid="_x0000_s35843"/>
            </a:ext>
            <a:ext uri="{FF2B5EF4-FFF2-40B4-BE49-F238E27FC236}">
              <a16:creationId xmlns:a16="http://schemas.microsoft.com/office/drawing/2014/main" id="{00000000-0008-0000-19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textlink="">
      <xdr:nvSpPr>
        <xdr:cNvPr id="5" name="Check Box 4" hidden="1">
          <a:extLst>
            <a:ext uri="{63B3BB69-23CF-44E3-9099-C40C66FF867C}">
              <a14:compatExt xmlns:a14="http://schemas.microsoft.com/office/drawing/2010/main" spid="_x0000_s35844"/>
            </a:ext>
            <a:ext uri="{FF2B5EF4-FFF2-40B4-BE49-F238E27FC236}">
              <a16:creationId xmlns:a16="http://schemas.microsoft.com/office/drawing/2014/main" id="{00000000-0008-0000-19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textlink="">
      <xdr:nvSpPr>
        <xdr:cNvPr id="6" name="Check Box 5" hidden="1">
          <a:extLst>
            <a:ext uri="{63B3BB69-23CF-44E3-9099-C40C66FF867C}">
              <a14:compatExt xmlns:a14="http://schemas.microsoft.com/office/drawing/2010/main" spid="_x0000_s35845"/>
            </a:ext>
            <a:ext uri="{FF2B5EF4-FFF2-40B4-BE49-F238E27FC236}">
              <a16:creationId xmlns:a16="http://schemas.microsoft.com/office/drawing/2014/main" id="{00000000-0008-0000-19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textlink="">
      <xdr:nvSpPr>
        <xdr:cNvPr id="7" name="Check Box 6" hidden="1">
          <a:extLst>
            <a:ext uri="{63B3BB69-23CF-44E3-9099-C40C66FF867C}">
              <a14:compatExt xmlns:a14="http://schemas.microsoft.com/office/drawing/2010/main" spid="_x0000_s35846"/>
            </a:ext>
            <a:ext uri="{FF2B5EF4-FFF2-40B4-BE49-F238E27FC236}">
              <a16:creationId xmlns:a16="http://schemas.microsoft.com/office/drawing/2014/main" id="{00000000-0008-0000-19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textlink="">
      <xdr:nvSpPr>
        <xdr:cNvPr id="8" name="Check Box 7" hidden="1">
          <a:extLst>
            <a:ext uri="{63B3BB69-23CF-44E3-9099-C40C66FF867C}">
              <a14:compatExt xmlns:a14="http://schemas.microsoft.com/office/drawing/2010/main" spid="_x0000_s35847"/>
            </a:ext>
            <a:ext uri="{FF2B5EF4-FFF2-40B4-BE49-F238E27FC236}">
              <a16:creationId xmlns:a16="http://schemas.microsoft.com/office/drawing/2014/main" id="{00000000-0008-0000-19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textlink="">
      <xdr:nvSpPr>
        <xdr:cNvPr id="9" name="Check Box 8" hidden="1">
          <a:extLst>
            <a:ext uri="{63B3BB69-23CF-44E3-9099-C40C66FF867C}">
              <a14:compatExt xmlns:a14="http://schemas.microsoft.com/office/drawing/2010/main" spid="_x0000_s35848"/>
            </a:ext>
            <a:ext uri="{FF2B5EF4-FFF2-40B4-BE49-F238E27FC236}">
              <a16:creationId xmlns:a16="http://schemas.microsoft.com/office/drawing/2014/main" id="{00000000-0008-0000-19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textlink="">
      <xdr:nvSpPr>
        <xdr:cNvPr id="10" name="Check Box 9" hidden="1">
          <a:extLst>
            <a:ext uri="{63B3BB69-23CF-44E3-9099-C40C66FF867C}">
              <a14:compatExt xmlns:a14="http://schemas.microsoft.com/office/drawing/2010/main" spid="_x0000_s35849"/>
            </a:ext>
            <a:ext uri="{FF2B5EF4-FFF2-40B4-BE49-F238E27FC236}">
              <a16:creationId xmlns:a16="http://schemas.microsoft.com/office/drawing/2014/main" id="{00000000-0008-0000-19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textlink="">
      <xdr:nvSpPr>
        <xdr:cNvPr id="11" name="Check Box 10" hidden="1">
          <a:extLst>
            <a:ext uri="{63B3BB69-23CF-44E3-9099-C40C66FF867C}">
              <a14:compatExt xmlns:a14="http://schemas.microsoft.com/office/drawing/2010/main" spid="_x0000_s35850"/>
            </a:ext>
            <a:ext uri="{FF2B5EF4-FFF2-40B4-BE49-F238E27FC236}">
              <a16:creationId xmlns:a16="http://schemas.microsoft.com/office/drawing/2014/main" id="{00000000-0008-0000-19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textlink="">
      <xdr:nvSpPr>
        <xdr:cNvPr id="12" name="Check Box 11" hidden="1">
          <a:extLst>
            <a:ext uri="{63B3BB69-23CF-44E3-9099-C40C66FF867C}">
              <a14:compatExt xmlns:a14="http://schemas.microsoft.com/office/drawing/2010/main" spid="_x0000_s35851"/>
            </a:ext>
            <a:ext uri="{FF2B5EF4-FFF2-40B4-BE49-F238E27FC236}">
              <a16:creationId xmlns:a16="http://schemas.microsoft.com/office/drawing/2014/main" id="{00000000-0008-0000-19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textlink="">
      <xdr:nvSpPr>
        <xdr:cNvPr id="13" name="Check Box 12" hidden="1">
          <a:extLst>
            <a:ext uri="{63B3BB69-23CF-44E3-9099-C40C66FF867C}">
              <a14:compatExt xmlns:a14="http://schemas.microsoft.com/office/drawing/2010/main" spid="_x0000_s35852"/>
            </a:ext>
            <a:ext uri="{FF2B5EF4-FFF2-40B4-BE49-F238E27FC236}">
              <a16:creationId xmlns:a16="http://schemas.microsoft.com/office/drawing/2014/main" id="{00000000-0008-0000-19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textlink="">
      <xdr:nvSpPr>
        <xdr:cNvPr id="14" name="Check Box 13" hidden="1">
          <a:extLst>
            <a:ext uri="{63B3BB69-23CF-44E3-9099-C40C66FF867C}">
              <a14:compatExt xmlns:a14="http://schemas.microsoft.com/office/drawing/2010/main" spid="_x0000_s35853"/>
            </a:ext>
            <a:ext uri="{FF2B5EF4-FFF2-40B4-BE49-F238E27FC236}">
              <a16:creationId xmlns:a16="http://schemas.microsoft.com/office/drawing/2014/main" id="{00000000-0008-0000-19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textlink="">
      <xdr:nvSpPr>
        <xdr:cNvPr id="15" name="Check Box 14" hidden="1">
          <a:extLst>
            <a:ext uri="{63B3BB69-23CF-44E3-9099-C40C66FF867C}">
              <a14:compatExt xmlns:a14="http://schemas.microsoft.com/office/drawing/2010/main" spid="_x0000_s35854"/>
            </a:ext>
            <a:ext uri="{FF2B5EF4-FFF2-40B4-BE49-F238E27FC236}">
              <a16:creationId xmlns:a16="http://schemas.microsoft.com/office/drawing/2014/main" id="{00000000-0008-0000-19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textlink="">
      <xdr:nvSpPr>
        <xdr:cNvPr id="16" name="Check Box 15" hidden="1">
          <a:extLst>
            <a:ext uri="{63B3BB69-23CF-44E3-9099-C40C66FF867C}">
              <a14:compatExt xmlns:a14="http://schemas.microsoft.com/office/drawing/2010/main" spid="_x0000_s35855"/>
            </a:ext>
            <a:ext uri="{FF2B5EF4-FFF2-40B4-BE49-F238E27FC236}">
              <a16:creationId xmlns:a16="http://schemas.microsoft.com/office/drawing/2014/main" id="{00000000-0008-0000-19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textlink="">
      <xdr:nvSpPr>
        <xdr:cNvPr id="17" name="Check Box 16" hidden="1">
          <a:extLst>
            <a:ext uri="{63B3BB69-23CF-44E3-9099-C40C66FF867C}">
              <a14:compatExt xmlns:a14="http://schemas.microsoft.com/office/drawing/2010/main" spid="_x0000_s35856"/>
            </a:ext>
            <a:ext uri="{FF2B5EF4-FFF2-40B4-BE49-F238E27FC236}">
              <a16:creationId xmlns:a16="http://schemas.microsoft.com/office/drawing/2014/main" id="{00000000-0008-0000-19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textlink="">
      <xdr:nvSpPr>
        <xdr:cNvPr id="18" name="Check Box 17" hidden="1">
          <a:extLst>
            <a:ext uri="{63B3BB69-23CF-44E3-9099-C40C66FF867C}">
              <a14:compatExt xmlns:a14="http://schemas.microsoft.com/office/drawing/2010/main" spid="_x0000_s35857"/>
            </a:ext>
            <a:ext uri="{FF2B5EF4-FFF2-40B4-BE49-F238E27FC236}">
              <a16:creationId xmlns:a16="http://schemas.microsoft.com/office/drawing/2014/main" id="{00000000-0008-0000-19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48</xdr:row>
      <xdr:rowOff>133350</xdr:rowOff>
    </xdr:from>
    <xdr:to>
      <xdr:col>29</xdr:col>
      <xdr:colOff>180975</xdr:colOff>
      <xdr:row>50</xdr:row>
      <xdr:rowOff>38100</xdr:rowOff>
    </xdr:to>
    <xdr:sp textlink="">
      <xdr:nvSpPr>
        <xdr:cNvPr id="19" name="Check Box 18" hidden="1">
          <a:extLst>
            <a:ext uri="{63B3BB69-23CF-44E3-9099-C40C66FF867C}">
              <a14:compatExt xmlns:a14="http://schemas.microsoft.com/office/drawing/2010/main" spid="_x0000_s35858"/>
            </a:ext>
            <a:ext uri="{FF2B5EF4-FFF2-40B4-BE49-F238E27FC236}">
              <a16:creationId xmlns:a16="http://schemas.microsoft.com/office/drawing/2014/main" id="{00000000-0008-0000-19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textlink="">
      <xdr:nvSpPr>
        <xdr:cNvPr id="20" name="Check Box 19" hidden="1">
          <a:extLst>
            <a:ext uri="{63B3BB69-23CF-44E3-9099-C40C66FF867C}">
              <a14:compatExt xmlns:a14="http://schemas.microsoft.com/office/drawing/2010/main" spid="_x0000_s35859"/>
            </a:ext>
            <a:ext uri="{FF2B5EF4-FFF2-40B4-BE49-F238E27FC236}">
              <a16:creationId xmlns:a16="http://schemas.microsoft.com/office/drawing/2014/main" id="{00000000-0008-0000-19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textlink="">
      <xdr:nvSpPr>
        <xdr:cNvPr id="21" name="Check Box 20" hidden="1">
          <a:extLst>
            <a:ext uri="{63B3BB69-23CF-44E3-9099-C40C66FF867C}">
              <a14:compatExt xmlns:a14="http://schemas.microsoft.com/office/drawing/2010/main" spid="_x0000_s35860"/>
            </a:ext>
            <a:ext uri="{FF2B5EF4-FFF2-40B4-BE49-F238E27FC236}">
              <a16:creationId xmlns:a16="http://schemas.microsoft.com/office/drawing/2014/main" id="{00000000-0008-0000-19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textlink="">
      <xdr:nvSpPr>
        <xdr:cNvPr id="22" name="Check Box 21" hidden="1">
          <a:extLst>
            <a:ext uri="{63B3BB69-23CF-44E3-9099-C40C66FF867C}">
              <a14:compatExt xmlns:a14="http://schemas.microsoft.com/office/drawing/2010/main" spid="_x0000_s35861"/>
            </a:ext>
            <a:ext uri="{FF2B5EF4-FFF2-40B4-BE49-F238E27FC236}">
              <a16:creationId xmlns:a16="http://schemas.microsoft.com/office/drawing/2014/main" id="{00000000-0008-0000-19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29</xdr:row>
      <xdr:rowOff>114300</xdr:rowOff>
    </xdr:from>
    <xdr:to>
      <xdr:col>29</xdr:col>
      <xdr:colOff>144780</xdr:colOff>
      <xdr:row>31</xdr:row>
      <xdr:rowOff>38100</xdr:rowOff>
    </xdr:to>
    <xdr:sp textlink="">
      <xdr:nvSpPr>
        <xdr:cNvPr id="24" name="Check Box 1" hidden="1">
          <a:extLst>
            <a:ext uri="{63B3BB69-23CF-44E3-9099-C40C66FF867C}">
              <a14:compatExt xmlns:a14="http://schemas.microsoft.com/office/drawing/2010/main" spid="_x0000_s35841"/>
            </a:ext>
            <a:ext uri="{FF2B5EF4-FFF2-40B4-BE49-F238E27FC236}">
              <a16:creationId xmlns:a16="http://schemas.microsoft.com/office/drawing/2014/main" id="{5AA5194E-4BA0-BDAE-EE3F-A9819EB0AF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textlink="">
      <xdr:nvSpPr>
        <xdr:cNvPr id="25" name="Check Box 2" hidden="1">
          <a:extLst>
            <a:ext uri="{63B3BB69-23CF-44E3-9099-C40C66FF867C}">
              <a14:compatExt xmlns:a14="http://schemas.microsoft.com/office/drawing/2010/main" spid="_x0000_s35842"/>
            </a:ext>
            <a:ext uri="{FF2B5EF4-FFF2-40B4-BE49-F238E27FC236}">
              <a16:creationId xmlns:a16="http://schemas.microsoft.com/office/drawing/2014/main" id="{85843675-06BF-76E3-1CC4-B0755B7460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textlink="">
      <xdr:nvSpPr>
        <xdr:cNvPr id="26" name="Check Box 3" hidden="1">
          <a:extLst>
            <a:ext uri="{63B3BB69-23CF-44E3-9099-C40C66FF867C}">
              <a14:compatExt xmlns:a14="http://schemas.microsoft.com/office/drawing/2010/main" spid="_x0000_s35843"/>
            </a:ext>
            <a:ext uri="{FF2B5EF4-FFF2-40B4-BE49-F238E27FC236}">
              <a16:creationId xmlns:a16="http://schemas.microsoft.com/office/drawing/2014/main" id="{1AF401D5-1FAE-4A94-29EC-17452132C2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textlink="">
      <xdr:nvSpPr>
        <xdr:cNvPr id="27" name="Check Box 4" hidden="1">
          <a:extLst>
            <a:ext uri="{63B3BB69-23CF-44E3-9099-C40C66FF867C}">
              <a14:compatExt xmlns:a14="http://schemas.microsoft.com/office/drawing/2010/main" spid="_x0000_s35844"/>
            </a:ext>
            <a:ext uri="{FF2B5EF4-FFF2-40B4-BE49-F238E27FC236}">
              <a16:creationId xmlns:a16="http://schemas.microsoft.com/office/drawing/2014/main" id="{EEF644F5-48EB-6CDA-72D8-620AA052CD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textlink="">
      <xdr:nvSpPr>
        <xdr:cNvPr id="28" name="Check Box 5" hidden="1">
          <a:extLst>
            <a:ext uri="{63B3BB69-23CF-44E3-9099-C40C66FF867C}">
              <a14:compatExt xmlns:a14="http://schemas.microsoft.com/office/drawing/2010/main" spid="_x0000_s35845"/>
            </a:ext>
            <a:ext uri="{FF2B5EF4-FFF2-40B4-BE49-F238E27FC236}">
              <a16:creationId xmlns:a16="http://schemas.microsoft.com/office/drawing/2014/main" id="{47B0A103-6C0F-ED75-5B0D-501C1234EEB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textlink="">
      <xdr:nvSpPr>
        <xdr:cNvPr id="29" name="Check Box 6" hidden="1">
          <a:extLst>
            <a:ext uri="{63B3BB69-23CF-44E3-9099-C40C66FF867C}">
              <a14:compatExt xmlns:a14="http://schemas.microsoft.com/office/drawing/2010/main" spid="_x0000_s35846"/>
            </a:ext>
            <a:ext uri="{FF2B5EF4-FFF2-40B4-BE49-F238E27FC236}">
              <a16:creationId xmlns:a16="http://schemas.microsoft.com/office/drawing/2014/main" id="{E12C5A69-9105-9E34-9463-DDE821C9CC5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textlink="">
      <xdr:nvSpPr>
        <xdr:cNvPr id="30" name="Check Box 7" hidden="1">
          <a:extLst>
            <a:ext uri="{63B3BB69-23CF-44E3-9099-C40C66FF867C}">
              <a14:compatExt xmlns:a14="http://schemas.microsoft.com/office/drawing/2010/main" spid="_x0000_s35847"/>
            </a:ext>
            <a:ext uri="{FF2B5EF4-FFF2-40B4-BE49-F238E27FC236}">
              <a16:creationId xmlns:a16="http://schemas.microsoft.com/office/drawing/2014/main" id="{B0A31944-1C83-4658-25B1-CAAAB9D78BC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textlink="">
      <xdr:nvSpPr>
        <xdr:cNvPr id="31" name="Check Box 8" hidden="1">
          <a:extLst>
            <a:ext uri="{63B3BB69-23CF-44E3-9099-C40C66FF867C}">
              <a14:compatExt xmlns:a14="http://schemas.microsoft.com/office/drawing/2010/main" spid="_x0000_s35848"/>
            </a:ext>
            <a:ext uri="{FF2B5EF4-FFF2-40B4-BE49-F238E27FC236}">
              <a16:creationId xmlns:a16="http://schemas.microsoft.com/office/drawing/2014/main" id="{1DA24063-476D-3E4C-685D-89560C82ECC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textlink="">
      <xdr:nvSpPr>
        <xdr:cNvPr id="35840" name="Check Box 9" hidden="1">
          <a:extLst>
            <a:ext uri="{63B3BB69-23CF-44E3-9099-C40C66FF867C}">
              <a14:compatExt xmlns:a14="http://schemas.microsoft.com/office/drawing/2010/main" spid="_x0000_s35849"/>
            </a:ext>
            <a:ext uri="{FF2B5EF4-FFF2-40B4-BE49-F238E27FC236}">
              <a16:creationId xmlns:a16="http://schemas.microsoft.com/office/drawing/2014/main" id="{6692972C-AB13-DBF9-9DD5-92FD6134F90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textlink="">
      <xdr:nvSpPr>
        <xdr:cNvPr id="35862" name="Check Box 10" hidden="1">
          <a:extLst>
            <a:ext uri="{63B3BB69-23CF-44E3-9099-C40C66FF867C}">
              <a14:compatExt xmlns:a14="http://schemas.microsoft.com/office/drawing/2010/main" spid="_x0000_s35850"/>
            </a:ext>
            <a:ext uri="{FF2B5EF4-FFF2-40B4-BE49-F238E27FC236}">
              <a16:creationId xmlns:a16="http://schemas.microsoft.com/office/drawing/2014/main" id="{577643F6-0897-69B7-F628-50B230EE27F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textlink="">
      <xdr:nvSpPr>
        <xdr:cNvPr id="35863" name="Check Box 11" hidden="1">
          <a:extLst>
            <a:ext uri="{63B3BB69-23CF-44E3-9099-C40C66FF867C}">
              <a14:compatExt xmlns:a14="http://schemas.microsoft.com/office/drawing/2010/main" spid="_x0000_s35851"/>
            </a:ext>
            <a:ext uri="{FF2B5EF4-FFF2-40B4-BE49-F238E27FC236}">
              <a16:creationId xmlns:a16="http://schemas.microsoft.com/office/drawing/2014/main" id="{1D260C2F-6C0B-EE44-8229-3677147373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textlink="">
      <xdr:nvSpPr>
        <xdr:cNvPr id="35864" name="Check Box 12" hidden="1">
          <a:extLst>
            <a:ext uri="{63B3BB69-23CF-44E3-9099-C40C66FF867C}">
              <a14:compatExt xmlns:a14="http://schemas.microsoft.com/office/drawing/2010/main" spid="_x0000_s35852"/>
            </a:ext>
            <a:ext uri="{FF2B5EF4-FFF2-40B4-BE49-F238E27FC236}">
              <a16:creationId xmlns:a16="http://schemas.microsoft.com/office/drawing/2014/main" id="{48845344-7237-6555-4771-772A2F1627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textlink="">
      <xdr:nvSpPr>
        <xdr:cNvPr id="35865" name="Check Box 13" hidden="1">
          <a:extLst>
            <a:ext uri="{63B3BB69-23CF-44E3-9099-C40C66FF867C}">
              <a14:compatExt xmlns:a14="http://schemas.microsoft.com/office/drawing/2010/main" spid="_x0000_s35853"/>
            </a:ext>
            <a:ext uri="{FF2B5EF4-FFF2-40B4-BE49-F238E27FC236}">
              <a16:creationId xmlns:a16="http://schemas.microsoft.com/office/drawing/2014/main" id="{630FC0BB-3EDA-B97B-9B58-8802FADDB7C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textlink="">
      <xdr:nvSpPr>
        <xdr:cNvPr id="35866" name="Check Box 14" hidden="1">
          <a:extLst>
            <a:ext uri="{63B3BB69-23CF-44E3-9099-C40C66FF867C}">
              <a14:compatExt xmlns:a14="http://schemas.microsoft.com/office/drawing/2010/main" spid="_x0000_s35854"/>
            </a:ext>
            <a:ext uri="{FF2B5EF4-FFF2-40B4-BE49-F238E27FC236}">
              <a16:creationId xmlns:a16="http://schemas.microsoft.com/office/drawing/2014/main" id="{32C52723-0237-655C-5EE4-8B4A25D11D9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textlink="">
      <xdr:nvSpPr>
        <xdr:cNvPr id="35867" name="Check Box 15" hidden="1">
          <a:extLst>
            <a:ext uri="{63B3BB69-23CF-44E3-9099-C40C66FF867C}">
              <a14:compatExt xmlns:a14="http://schemas.microsoft.com/office/drawing/2010/main" spid="_x0000_s35855"/>
            </a:ext>
            <a:ext uri="{FF2B5EF4-FFF2-40B4-BE49-F238E27FC236}">
              <a16:creationId xmlns:a16="http://schemas.microsoft.com/office/drawing/2014/main" id="{5031915E-E63A-41F4-BD19-E04C2719F2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textlink="">
      <xdr:nvSpPr>
        <xdr:cNvPr id="35868" name="Check Box 16" hidden="1">
          <a:extLst>
            <a:ext uri="{63B3BB69-23CF-44E3-9099-C40C66FF867C}">
              <a14:compatExt xmlns:a14="http://schemas.microsoft.com/office/drawing/2010/main" spid="_x0000_s35856"/>
            </a:ext>
            <a:ext uri="{FF2B5EF4-FFF2-40B4-BE49-F238E27FC236}">
              <a16:creationId xmlns:a16="http://schemas.microsoft.com/office/drawing/2014/main" id="{00E8D50E-15AF-CABC-ABE3-BF2A1947C0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textlink="">
      <xdr:nvSpPr>
        <xdr:cNvPr id="35869" name="Check Box 17" hidden="1">
          <a:extLst>
            <a:ext uri="{63B3BB69-23CF-44E3-9099-C40C66FF867C}">
              <a14:compatExt xmlns:a14="http://schemas.microsoft.com/office/drawing/2010/main" spid="_x0000_s35857"/>
            </a:ext>
            <a:ext uri="{FF2B5EF4-FFF2-40B4-BE49-F238E27FC236}">
              <a16:creationId xmlns:a16="http://schemas.microsoft.com/office/drawing/2014/main" id="{E1A6CCE6-551C-3D2D-12BE-255FF6A8CF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48</xdr:row>
      <xdr:rowOff>106680</xdr:rowOff>
    </xdr:from>
    <xdr:to>
      <xdr:col>29</xdr:col>
      <xdr:colOff>144780</xdr:colOff>
      <xdr:row>50</xdr:row>
      <xdr:rowOff>30480</xdr:rowOff>
    </xdr:to>
    <xdr:sp textlink="">
      <xdr:nvSpPr>
        <xdr:cNvPr id="35870" name="Check Box 18" hidden="1">
          <a:extLst>
            <a:ext uri="{63B3BB69-23CF-44E3-9099-C40C66FF867C}">
              <a14:compatExt xmlns:a14="http://schemas.microsoft.com/office/drawing/2010/main" spid="_x0000_s35858"/>
            </a:ext>
            <a:ext uri="{FF2B5EF4-FFF2-40B4-BE49-F238E27FC236}">
              <a16:creationId xmlns:a16="http://schemas.microsoft.com/office/drawing/2014/main" id="{2D3ACC4F-02E5-E3B8-3659-4710F90EC70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textlink="">
      <xdr:nvSpPr>
        <xdr:cNvPr id="35871" name="Check Box 19" hidden="1">
          <a:extLst>
            <a:ext uri="{63B3BB69-23CF-44E3-9099-C40C66FF867C}">
              <a14:compatExt xmlns:a14="http://schemas.microsoft.com/office/drawing/2010/main" spid="_x0000_s35859"/>
            </a:ext>
            <a:ext uri="{FF2B5EF4-FFF2-40B4-BE49-F238E27FC236}">
              <a16:creationId xmlns:a16="http://schemas.microsoft.com/office/drawing/2014/main" id="{D6A754A9-5C1E-BBC8-9D3D-CD6697E1BEF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textlink="">
      <xdr:nvSpPr>
        <xdr:cNvPr id="35872" name="Check Box 20" hidden="1">
          <a:extLst>
            <a:ext uri="{63B3BB69-23CF-44E3-9099-C40C66FF867C}">
              <a14:compatExt xmlns:a14="http://schemas.microsoft.com/office/drawing/2010/main" spid="_x0000_s35860"/>
            </a:ext>
            <a:ext uri="{FF2B5EF4-FFF2-40B4-BE49-F238E27FC236}">
              <a16:creationId xmlns:a16="http://schemas.microsoft.com/office/drawing/2014/main" id="{8BB3BA55-D7DD-AAD9-79F0-0FF9A7FFCE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textlink="">
      <xdr:nvSpPr>
        <xdr:cNvPr id="35873" name="Check Box 21" hidden="1">
          <a:extLst>
            <a:ext uri="{63B3BB69-23CF-44E3-9099-C40C66FF867C}">
              <a14:compatExt xmlns:a14="http://schemas.microsoft.com/office/drawing/2010/main" spid="_x0000_s35861"/>
            </a:ext>
            <a:ext uri="{FF2B5EF4-FFF2-40B4-BE49-F238E27FC236}">
              <a16:creationId xmlns:a16="http://schemas.microsoft.com/office/drawing/2014/main" id="{F63846E7-E05A-C2B6-9F0D-CAC15F12EC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textlink="">
      <xdr:nvSpPr>
        <xdr:cNvPr id="23" name="Check Box 1" hidden="1">
          <a:extLst>
            <a:ext uri="{63B3BB69-23CF-44E3-9099-C40C66FF867C}">
              <a14:compatExt xmlns:a14="http://schemas.microsoft.com/office/drawing/2010/main" spid="_x0000_s35841"/>
            </a:ext>
            <a:ext uri="{FF2B5EF4-FFF2-40B4-BE49-F238E27FC236}">
              <a16:creationId xmlns:a16="http://schemas.microsoft.com/office/drawing/2014/main" id="{593E0975-6CE0-DF67-D35A-C0B455D97B9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textlink="">
      <xdr:nvSpPr>
        <xdr:cNvPr id="35874" name="Check Box 2" hidden="1">
          <a:extLst>
            <a:ext uri="{63B3BB69-23CF-44E3-9099-C40C66FF867C}">
              <a14:compatExt xmlns:a14="http://schemas.microsoft.com/office/drawing/2010/main" spid="_x0000_s35842"/>
            </a:ext>
            <a:ext uri="{FF2B5EF4-FFF2-40B4-BE49-F238E27FC236}">
              <a16:creationId xmlns:a16="http://schemas.microsoft.com/office/drawing/2014/main" id="{95A6F654-964C-749E-2AA9-5824F2EC863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textlink="">
      <xdr:nvSpPr>
        <xdr:cNvPr id="35875" name="Check Box 3" hidden="1">
          <a:extLst>
            <a:ext uri="{63B3BB69-23CF-44E3-9099-C40C66FF867C}">
              <a14:compatExt xmlns:a14="http://schemas.microsoft.com/office/drawing/2010/main" spid="_x0000_s35843"/>
            </a:ext>
            <a:ext uri="{FF2B5EF4-FFF2-40B4-BE49-F238E27FC236}">
              <a16:creationId xmlns:a16="http://schemas.microsoft.com/office/drawing/2014/main" id="{CD104BEE-6B61-B507-506E-3AEE191EE5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textlink="">
      <xdr:nvSpPr>
        <xdr:cNvPr id="35876" name="Check Box 4" hidden="1">
          <a:extLst>
            <a:ext uri="{63B3BB69-23CF-44E3-9099-C40C66FF867C}">
              <a14:compatExt xmlns:a14="http://schemas.microsoft.com/office/drawing/2010/main" spid="_x0000_s35844"/>
            </a:ext>
            <a:ext uri="{FF2B5EF4-FFF2-40B4-BE49-F238E27FC236}">
              <a16:creationId xmlns:a16="http://schemas.microsoft.com/office/drawing/2014/main" id="{5A9AC9B1-0F5D-12FE-4A5D-4E5C41B41C9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textlink="">
      <xdr:nvSpPr>
        <xdr:cNvPr id="35877" name="Check Box 5" hidden="1">
          <a:extLst>
            <a:ext uri="{63B3BB69-23CF-44E3-9099-C40C66FF867C}">
              <a14:compatExt xmlns:a14="http://schemas.microsoft.com/office/drawing/2010/main" spid="_x0000_s35845"/>
            </a:ext>
            <a:ext uri="{FF2B5EF4-FFF2-40B4-BE49-F238E27FC236}">
              <a16:creationId xmlns:a16="http://schemas.microsoft.com/office/drawing/2014/main" id="{DB859197-F60A-76FC-8916-CEEC0F5FA6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textlink="">
      <xdr:nvSpPr>
        <xdr:cNvPr id="35878" name="Check Box 6" hidden="1">
          <a:extLst>
            <a:ext uri="{63B3BB69-23CF-44E3-9099-C40C66FF867C}">
              <a14:compatExt xmlns:a14="http://schemas.microsoft.com/office/drawing/2010/main" spid="_x0000_s35846"/>
            </a:ext>
            <a:ext uri="{FF2B5EF4-FFF2-40B4-BE49-F238E27FC236}">
              <a16:creationId xmlns:a16="http://schemas.microsoft.com/office/drawing/2014/main" id="{38B6F01B-AE87-061B-2B46-383504BEF27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textlink="">
      <xdr:nvSpPr>
        <xdr:cNvPr id="35879" name="Check Box 7" hidden="1">
          <a:extLst>
            <a:ext uri="{63B3BB69-23CF-44E3-9099-C40C66FF867C}">
              <a14:compatExt xmlns:a14="http://schemas.microsoft.com/office/drawing/2010/main" spid="_x0000_s35847"/>
            </a:ext>
            <a:ext uri="{FF2B5EF4-FFF2-40B4-BE49-F238E27FC236}">
              <a16:creationId xmlns:a16="http://schemas.microsoft.com/office/drawing/2014/main" id="{7F94EEB0-BAA6-66B3-0FFA-FCDDBDBE99D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textlink="">
      <xdr:nvSpPr>
        <xdr:cNvPr id="35880" name="Check Box 8" hidden="1">
          <a:extLst>
            <a:ext uri="{63B3BB69-23CF-44E3-9099-C40C66FF867C}">
              <a14:compatExt xmlns:a14="http://schemas.microsoft.com/office/drawing/2010/main" spid="_x0000_s35848"/>
            </a:ext>
            <a:ext uri="{FF2B5EF4-FFF2-40B4-BE49-F238E27FC236}">
              <a16:creationId xmlns:a16="http://schemas.microsoft.com/office/drawing/2014/main" id="{CE88BD36-2208-F588-B398-742FA3F62F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textlink="">
      <xdr:nvSpPr>
        <xdr:cNvPr id="35881" name="Check Box 9" hidden="1">
          <a:extLst>
            <a:ext uri="{63B3BB69-23CF-44E3-9099-C40C66FF867C}">
              <a14:compatExt xmlns:a14="http://schemas.microsoft.com/office/drawing/2010/main" spid="_x0000_s35849"/>
            </a:ext>
            <a:ext uri="{FF2B5EF4-FFF2-40B4-BE49-F238E27FC236}">
              <a16:creationId xmlns:a16="http://schemas.microsoft.com/office/drawing/2014/main" id="{BC713B29-65F8-E9C9-FD5B-9F1E78D695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textlink="">
      <xdr:nvSpPr>
        <xdr:cNvPr id="35882" name="Check Box 10" hidden="1">
          <a:extLst>
            <a:ext uri="{63B3BB69-23CF-44E3-9099-C40C66FF867C}">
              <a14:compatExt xmlns:a14="http://schemas.microsoft.com/office/drawing/2010/main" spid="_x0000_s35850"/>
            </a:ext>
            <a:ext uri="{FF2B5EF4-FFF2-40B4-BE49-F238E27FC236}">
              <a16:creationId xmlns:a16="http://schemas.microsoft.com/office/drawing/2014/main" id="{4196C2D7-6F52-513E-6698-4EEDA1B545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textlink="">
      <xdr:nvSpPr>
        <xdr:cNvPr id="35883" name="Check Box 11" hidden="1">
          <a:extLst>
            <a:ext uri="{63B3BB69-23CF-44E3-9099-C40C66FF867C}">
              <a14:compatExt xmlns:a14="http://schemas.microsoft.com/office/drawing/2010/main" spid="_x0000_s35851"/>
            </a:ext>
            <a:ext uri="{FF2B5EF4-FFF2-40B4-BE49-F238E27FC236}">
              <a16:creationId xmlns:a16="http://schemas.microsoft.com/office/drawing/2014/main" id="{AB187DC6-3259-B9FE-15E8-5EEF7684C73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textlink="">
      <xdr:nvSpPr>
        <xdr:cNvPr id="35884" name="Check Box 12" hidden="1">
          <a:extLst>
            <a:ext uri="{63B3BB69-23CF-44E3-9099-C40C66FF867C}">
              <a14:compatExt xmlns:a14="http://schemas.microsoft.com/office/drawing/2010/main" spid="_x0000_s35852"/>
            </a:ext>
            <a:ext uri="{FF2B5EF4-FFF2-40B4-BE49-F238E27FC236}">
              <a16:creationId xmlns:a16="http://schemas.microsoft.com/office/drawing/2014/main" id="{04523B97-9612-DA68-C043-10446E61FF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textlink="">
      <xdr:nvSpPr>
        <xdr:cNvPr id="35885" name="Check Box 13" hidden="1">
          <a:extLst>
            <a:ext uri="{63B3BB69-23CF-44E3-9099-C40C66FF867C}">
              <a14:compatExt xmlns:a14="http://schemas.microsoft.com/office/drawing/2010/main" spid="_x0000_s35853"/>
            </a:ext>
            <a:ext uri="{FF2B5EF4-FFF2-40B4-BE49-F238E27FC236}">
              <a16:creationId xmlns:a16="http://schemas.microsoft.com/office/drawing/2014/main" id="{3B4AA6BD-DD61-A174-2728-99B6E647CEA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textlink="">
      <xdr:nvSpPr>
        <xdr:cNvPr id="35886" name="Check Box 14" hidden="1">
          <a:extLst>
            <a:ext uri="{63B3BB69-23CF-44E3-9099-C40C66FF867C}">
              <a14:compatExt xmlns:a14="http://schemas.microsoft.com/office/drawing/2010/main" spid="_x0000_s35854"/>
            </a:ext>
            <a:ext uri="{FF2B5EF4-FFF2-40B4-BE49-F238E27FC236}">
              <a16:creationId xmlns:a16="http://schemas.microsoft.com/office/drawing/2014/main" id="{9CF9F750-B0CA-3533-8ADF-72F6E13D23B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textlink="">
      <xdr:nvSpPr>
        <xdr:cNvPr id="35887" name="Check Box 15" hidden="1">
          <a:extLst>
            <a:ext uri="{63B3BB69-23CF-44E3-9099-C40C66FF867C}">
              <a14:compatExt xmlns:a14="http://schemas.microsoft.com/office/drawing/2010/main" spid="_x0000_s35855"/>
            </a:ext>
            <a:ext uri="{FF2B5EF4-FFF2-40B4-BE49-F238E27FC236}">
              <a16:creationId xmlns:a16="http://schemas.microsoft.com/office/drawing/2014/main" id="{FDB442E0-8D8B-73E1-BDB1-B7AD4512FF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textlink="">
      <xdr:nvSpPr>
        <xdr:cNvPr id="35888" name="Check Box 16" hidden="1">
          <a:extLst>
            <a:ext uri="{63B3BB69-23CF-44E3-9099-C40C66FF867C}">
              <a14:compatExt xmlns:a14="http://schemas.microsoft.com/office/drawing/2010/main" spid="_x0000_s35856"/>
            </a:ext>
            <a:ext uri="{FF2B5EF4-FFF2-40B4-BE49-F238E27FC236}">
              <a16:creationId xmlns:a16="http://schemas.microsoft.com/office/drawing/2014/main" id="{F80252AE-EE87-B786-4DBE-FF1C876FAE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textlink="">
      <xdr:nvSpPr>
        <xdr:cNvPr id="35889" name="Check Box 17" hidden="1">
          <a:extLst>
            <a:ext uri="{63B3BB69-23CF-44E3-9099-C40C66FF867C}">
              <a14:compatExt xmlns:a14="http://schemas.microsoft.com/office/drawing/2010/main" spid="_x0000_s35857"/>
            </a:ext>
            <a:ext uri="{FF2B5EF4-FFF2-40B4-BE49-F238E27FC236}">
              <a16:creationId xmlns:a16="http://schemas.microsoft.com/office/drawing/2014/main" id="{EEBCB022-DCCB-EC5C-9308-9D223DBF419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48</xdr:row>
      <xdr:rowOff>133350</xdr:rowOff>
    </xdr:from>
    <xdr:to>
      <xdr:col>29</xdr:col>
      <xdr:colOff>180975</xdr:colOff>
      <xdr:row>50</xdr:row>
      <xdr:rowOff>38100</xdr:rowOff>
    </xdr:to>
    <xdr:sp textlink="">
      <xdr:nvSpPr>
        <xdr:cNvPr id="35890" name="Check Box 18" hidden="1">
          <a:extLst>
            <a:ext uri="{63B3BB69-23CF-44E3-9099-C40C66FF867C}">
              <a14:compatExt xmlns:a14="http://schemas.microsoft.com/office/drawing/2010/main" spid="_x0000_s35858"/>
            </a:ext>
            <a:ext uri="{FF2B5EF4-FFF2-40B4-BE49-F238E27FC236}">
              <a16:creationId xmlns:a16="http://schemas.microsoft.com/office/drawing/2014/main" id="{B525E4EF-95C1-0F1A-F240-A7F99B87E57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textlink="">
      <xdr:nvSpPr>
        <xdr:cNvPr id="35891" name="Check Box 19" hidden="1">
          <a:extLst>
            <a:ext uri="{63B3BB69-23CF-44E3-9099-C40C66FF867C}">
              <a14:compatExt xmlns:a14="http://schemas.microsoft.com/office/drawing/2010/main" spid="_x0000_s35859"/>
            </a:ext>
            <a:ext uri="{FF2B5EF4-FFF2-40B4-BE49-F238E27FC236}">
              <a16:creationId xmlns:a16="http://schemas.microsoft.com/office/drawing/2014/main" id="{9D2B1B27-41D4-342A-766A-3242AE78391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textlink="">
      <xdr:nvSpPr>
        <xdr:cNvPr id="35892" name="Check Box 20" hidden="1">
          <a:extLst>
            <a:ext uri="{63B3BB69-23CF-44E3-9099-C40C66FF867C}">
              <a14:compatExt xmlns:a14="http://schemas.microsoft.com/office/drawing/2010/main" spid="_x0000_s35860"/>
            </a:ext>
            <a:ext uri="{FF2B5EF4-FFF2-40B4-BE49-F238E27FC236}">
              <a16:creationId xmlns:a16="http://schemas.microsoft.com/office/drawing/2014/main" id="{35311E45-2841-876F-DBEC-C2188A802D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textlink="">
      <xdr:nvSpPr>
        <xdr:cNvPr id="35893" name="Check Box 21" hidden="1">
          <a:extLst>
            <a:ext uri="{63B3BB69-23CF-44E3-9099-C40C66FF867C}">
              <a14:compatExt xmlns:a14="http://schemas.microsoft.com/office/drawing/2010/main" spid="_x0000_s35861"/>
            </a:ext>
            <a:ext uri="{FF2B5EF4-FFF2-40B4-BE49-F238E27FC236}">
              <a16:creationId xmlns:a16="http://schemas.microsoft.com/office/drawing/2014/main" id="{79A94EFA-723F-ECA2-0AD7-8B040CD4D40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27</xdr:col>
          <xdr:colOff>266700</xdr:colOff>
          <xdr:row>29</xdr:row>
          <xdr:rowOff>142875</xdr:rowOff>
        </xdr:from>
        <xdr:to>
          <xdr:col>29</xdr:col>
          <xdr:colOff>180975</xdr:colOff>
          <xdr:row>31</xdr:row>
          <xdr:rowOff>47625</xdr:rowOff>
        </xdr:to>
        <xdr:sp textlink="">
          <xdr:nvSpPr>
            <xdr:cNvPr id="35894" name="Check Box 1" hidden="1">
              <a:extLst>
                <a:ext uri="{63B3BB69-23CF-44E3-9099-C40C66FF867C}">
                  <a14:compatExt spid="_x0000_s35841"/>
                </a:ext>
                <a:ext uri="{FF2B5EF4-FFF2-40B4-BE49-F238E27FC236}">
                  <a16:creationId xmlns:a16="http://schemas.microsoft.com/office/drawing/2014/main" id="{ACD0EE9E-C4BF-F277-9323-820830AC2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47</xdr:row>
          <xdr:rowOff>152400</xdr:rowOff>
        </xdr:from>
        <xdr:to>
          <xdr:col>15</xdr:col>
          <xdr:colOff>152400</xdr:colOff>
          <xdr:row>49</xdr:row>
          <xdr:rowOff>57150</xdr:rowOff>
        </xdr:to>
        <xdr:sp textlink="">
          <xdr:nvSpPr>
            <xdr:cNvPr id="35895" name="Check Box 2" hidden="1">
              <a:extLst>
                <a:ext uri="{63B3BB69-23CF-44E3-9099-C40C66FF867C}">
                  <a14:compatExt spid="_x0000_s35842"/>
                </a:ext>
                <a:ext uri="{FF2B5EF4-FFF2-40B4-BE49-F238E27FC236}">
                  <a16:creationId xmlns:a16="http://schemas.microsoft.com/office/drawing/2014/main" id="{53F3D9E9-7F4D-F608-8AAE-EB92D3737E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56</xdr:row>
          <xdr:rowOff>152400</xdr:rowOff>
        </xdr:from>
        <xdr:to>
          <xdr:col>29</xdr:col>
          <xdr:colOff>133350</xdr:colOff>
          <xdr:row>58</xdr:row>
          <xdr:rowOff>57150</xdr:rowOff>
        </xdr:to>
        <xdr:sp textlink="">
          <xdr:nvSpPr>
            <xdr:cNvPr id="35896" name="Check Box 3" hidden="1">
              <a:extLst>
                <a:ext uri="{63B3BB69-23CF-44E3-9099-C40C66FF867C}">
                  <a14:compatExt spid="_x0000_s35843"/>
                </a:ext>
                <a:ext uri="{FF2B5EF4-FFF2-40B4-BE49-F238E27FC236}">
                  <a16:creationId xmlns:a16="http://schemas.microsoft.com/office/drawing/2014/main" id="{28F900B8-D416-5956-8852-2231DB982E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57</xdr:row>
          <xdr:rowOff>152400</xdr:rowOff>
        </xdr:from>
        <xdr:to>
          <xdr:col>29</xdr:col>
          <xdr:colOff>133350</xdr:colOff>
          <xdr:row>59</xdr:row>
          <xdr:rowOff>57150</xdr:rowOff>
        </xdr:to>
        <xdr:sp textlink="">
          <xdr:nvSpPr>
            <xdr:cNvPr id="35897" name="Check Box 4" hidden="1">
              <a:extLst>
                <a:ext uri="{63B3BB69-23CF-44E3-9099-C40C66FF867C}">
                  <a14:compatExt spid="_x0000_s35844"/>
                </a:ext>
                <a:ext uri="{FF2B5EF4-FFF2-40B4-BE49-F238E27FC236}">
                  <a16:creationId xmlns:a16="http://schemas.microsoft.com/office/drawing/2014/main" id="{E629401D-375D-E434-396B-FB43A41356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142875</xdr:rowOff>
        </xdr:from>
        <xdr:to>
          <xdr:col>43</xdr:col>
          <xdr:colOff>190500</xdr:colOff>
          <xdr:row>50</xdr:row>
          <xdr:rowOff>47625</xdr:rowOff>
        </xdr:to>
        <xdr:sp textlink="">
          <xdr:nvSpPr>
            <xdr:cNvPr id="35898" name="Check Box 5" hidden="1">
              <a:extLst>
                <a:ext uri="{63B3BB69-23CF-44E3-9099-C40C66FF867C}">
                  <a14:compatExt spid="_x0000_s35845"/>
                </a:ext>
                <a:ext uri="{FF2B5EF4-FFF2-40B4-BE49-F238E27FC236}">
                  <a16:creationId xmlns:a16="http://schemas.microsoft.com/office/drawing/2014/main" id="{E26A4C1C-CA9A-A2F3-EAEC-DCEB1BE1D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152400</xdr:rowOff>
        </xdr:from>
        <xdr:to>
          <xdr:col>43</xdr:col>
          <xdr:colOff>190500</xdr:colOff>
          <xdr:row>58</xdr:row>
          <xdr:rowOff>57150</xdr:rowOff>
        </xdr:to>
        <xdr:sp textlink="">
          <xdr:nvSpPr>
            <xdr:cNvPr id="35899" name="Check Box 6" hidden="1">
              <a:extLst>
                <a:ext uri="{63B3BB69-23CF-44E3-9099-C40C66FF867C}">
                  <a14:compatExt spid="_x0000_s35846"/>
                </a:ext>
                <a:ext uri="{FF2B5EF4-FFF2-40B4-BE49-F238E27FC236}">
                  <a16:creationId xmlns:a16="http://schemas.microsoft.com/office/drawing/2014/main" id="{FAEC40FF-D89A-1D07-5EE1-D92BCBBC72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171450</xdr:rowOff>
        </xdr:from>
        <xdr:to>
          <xdr:col>43</xdr:col>
          <xdr:colOff>190500</xdr:colOff>
          <xdr:row>60</xdr:row>
          <xdr:rowOff>76200</xdr:rowOff>
        </xdr:to>
        <xdr:sp textlink="">
          <xdr:nvSpPr>
            <xdr:cNvPr id="35900" name="Check Box 7" hidden="1">
              <a:extLst>
                <a:ext uri="{63B3BB69-23CF-44E3-9099-C40C66FF867C}">
                  <a14:compatExt spid="_x0000_s35847"/>
                </a:ext>
                <a:ext uri="{FF2B5EF4-FFF2-40B4-BE49-F238E27FC236}">
                  <a16:creationId xmlns:a16="http://schemas.microsoft.com/office/drawing/2014/main" id="{F2055E15-0185-B7C8-0665-DC49E0ED51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171450</xdr:rowOff>
        </xdr:from>
        <xdr:to>
          <xdr:col>15</xdr:col>
          <xdr:colOff>200025</xdr:colOff>
          <xdr:row>68</xdr:row>
          <xdr:rowOff>76200</xdr:rowOff>
        </xdr:to>
        <xdr:sp textlink="">
          <xdr:nvSpPr>
            <xdr:cNvPr id="35901" name="Check Box 8" hidden="1">
              <a:extLst>
                <a:ext uri="{63B3BB69-23CF-44E3-9099-C40C66FF867C}">
                  <a14:compatExt spid="_x0000_s35848"/>
                </a:ext>
                <a:ext uri="{FF2B5EF4-FFF2-40B4-BE49-F238E27FC236}">
                  <a16:creationId xmlns:a16="http://schemas.microsoft.com/office/drawing/2014/main" id="{6D7BA46F-BDB3-4E5C-5FC2-2B830ACE3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66</xdr:row>
          <xdr:rowOff>152400</xdr:rowOff>
        </xdr:from>
        <xdr:to>
          <xdr:col>29</xdr:col>
          <xdr:colOff>171450</xdr:colOff>
          <xdr:row>68</xdr:row>
          <xdr:rowOff>57150</xdr:rowOff>
        </xdr:to>
        <xdr:sp textlink="">
          <xdr:nvSpPr>
            <xdr:cNvPr id="35902" name="Check Box 9" hidden="1">
              <a:extLst>
                <a:ext uri="{63B3BB69-23CF-44E3-9099-C40C66FF867C}">
                  <a14:compatExt spid="_x0000_s35849"/>
                </a:ext>
                <a:ext uri="{FF2B5EF4-FFF2-40B4-BE49-F238E27FC236}">
                  <a16:creationId xmlns:a16="http://schemas.microsoft.com/office/drawing/2014/main" id="{742EBD71-5DAE-C726-AED9-FDB94D194E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39</xdr:row>
          <xdr:rowOff>171450</xdr:rowOff>
        </xdr:from>
        <xdr:to>
          <xdr:col>15</xdr:col>
          <xdr:colOff>133350</xdr:colOff>
          <xdr:row>41</xdr:row>
          <xdr:rowOff>76200</xdr:rowOff>
        </xdr:to>
        <xdr:sp textlink="">
          <xdr:nvSpPr>
            <xdr:cNvPr id="35903" name="Check Box 10" hidden="1">
              <a:extLst>
                <a:ext uri="{63B3BB69-23CF-44E3-9099-C40C66FF867C}">
                  <a14:compatExt spid="_x0000_s35850"/>
                </a:ext>
                <a:ext uri="{FF2B5EF4-FFF2-40B4-BE49-F238E27FC236}">
                  <a16:creationId xmlns:a16="http://schemas.microsoft.com/office/drawing/2014/main" id="{1347BE2A-35B2-D5C9-DCCC-8B92FA82A9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171450</xdr:rowOff>
        </xdr:from>
        <xdr:to>
          <xdr:col>18</xdr:col>
          <xdr:colOff>200025</xdr:colOff>
          <xdr:row>77</xdr:row>
          <xdr:rowOff>76200</xdr:rowOff>
        </xdr:to>
        <xdr:sp textlink="">
          <xdr:nvSpPr>
            <xdr:cNvPr id="35904" name="Check Box 11" hidden="1">
              <a:extLst>
                <a:ext uri="{63B3BB69-23CF-44E3-9099-C40C66FF867C}">
                  <a14:compatExt spid="_x0000_s35851"/>
                </a:ext>
                <a:ext uri="{FF2B5EF4-FFF2-40B4-BE49-F238E27FC236}">
                  <a16:creationId xmlns:a16="http://schemas.microsoft.com/office/drawing/2014/main" id="{916E9E31-2182-3389-494F-81510626ED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29</xdr:row>
          <xdr:rowOff>142875</xdr:rowOff>
        </xdr:from>
        <xdr:to>
          <xdr:col>15</xdr:col>
          <xdr:colOff>152400</xdr:colOff>
          <xdr:row>31</xdr:row>
          <xdr:rowOff>47625</xdr:rowOff>
        </xdr:to>
        <xdr:sp textlink="">
          <xdr:nvSpPr>
            <xdr:cNvPr id="35905" name="Check Box 12" hidden="1">
              <a:extLst>
                <a:ext uri="{63B3BB69-23CF-44E3-9099-C40C66FF867C}">
                  <a14:compatExt spid="_x0000_s35852"/>
                </a:ext>
                <a:ext uri="{FF2B5EF4-FFF2-40B4-BE49-F238E27FC236}">
                  <a16:creationId xmlns:a16="http://schemas.microsoft.com/office/drawing/2014/main" id="{699F4033-ECA7-31D3-91C0-527D37AB03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142875</xdr:colOff>
          <xdr:row>29</xdr:row>
          <xdr:rowOff>171450</xdr:rowOff>
        </xdr:from>
        <xdr:to>
          <xdr:col>43</xdr:col>
          <xdr:colOff>57150</xdr:colOff>
          <xdr:row>31</xdr:row>
          <xdr:rowOff>76200</xdr:rowOff>
        </xdr:to>
        <xdr:sp textlink="">
          <xdr:nvSpPr>
            <xdr:cNvPr id="35906" name="Check Box 13" hidden="1">
              <a:extLst>
                <a:ext uri="{63B3BB69-23CF-44E3-9099-C40C66FF867C}">
                  <a14:compatExt spid="_x0000_s35853"/>
                </a:ext>
                <a:ext uri="{FF2B5EF4-FFF2-40B4-BE49-F238E27FC236}">
                  <a16:creationId xmlns:a16="http://schemas.microsoft.com/office/drawing/2014/main" id="{AFC3D5A4-FEBD-97C9-D519-094688E3A2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34</xdr:row>
          <xdr:rowOff>152400</xdr:rowOff>
        </xdr:from>
        <xdr:to>
          <xdr:col>15</xdr:col>
          <xdr:colOff>123825</xdr:colOff>
          <xdr:row>36</xdr:row>
          <xdr:rowOff>57150</xdr:rowOff>
        </xdr:to>
        <xdr:sp textlink="">
          <xdr:nvSpPr>
            <xdr:cNvPr id="35907" name="Check Box 14" hidden="1">
              <a:extLst>
                <a:ext uri="{63B3BB69-23CF-44E3-9099-C40C66FF867C}">
                  <a14:compatExt spid="_x0000_s35854"/>
                </a:ext>
                <a:ext uri="{FF2B5EF4-FFF2-40B4-BE49-F238E27FC236}">
                  <a16:creationId xmlns:a16="http://schemas.microsoft.com/office/drawing/2014/main" id="{69C35700-0171-BC56-4E95-4707B90EDB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34</xdr:row>
          <xdr:rowOff>152400</xdr:rowOff>
        </xdr:from>
        <xdr:to>
          <xdr:col>29</xdr:col>
          <xdr:colOff>171450</xdr:colOff>
          <xdr:row>36</xdr:row>
          <xdr:rowOff>57150</xdr:rowOff>
        </xdr:to>
        <xdr:sp textlink="">
          <xdr:nvSpPr>
            <xdr:cNvPr id="35908" name="Check Box 15" hidden="1">
              <a:extLst>
                <a:ext uri="{63B3BB69-23CF-44E3-9099-C40C66FF867C}">
                  <a14:compatExt spid="_x0000_s35855"/>
                </a:ext>
                <a:ext uri="{FF2B5EF4-FFF2-40B4-BE49-F238E27FC236}">
                  <a16:creationId xmlns:a16="http://schemas.microsoft.com/office/drawing/2014/main" id="{B262E43A-86EE-0D1A-A1B7-32CAF8361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247650</xdr:colOff>
          <xdr:row>34</xdr:row>
          <xdr:rowOff>152400</xdr:rowOff>
        </xdr:from>
        <xdr:to>
          <xdr:col>43</xdr:col>
          <xdr:colOff>171450</xdr:colOff>
          <xdr:row>36</xdr:row>
          <xdr:rowOff>57150</xdr:rowOff>
        </xdr:to>
        <xdr:sp textlink="">
          <xdr:nvSpPr>
            <xdr:cNvPr id="35909" name="Check Box 16" hidden="1">
              <a:extLst>
                <a:ext uri="{63B3BB69-23CF-44E3-9099-C40C66FF867C}">
                  <a14:compatExt spid="_x0000_s35856"/>
                </a:ext>
                <a:ext uri="{FF2B5EF4-FFF2-40B4-BE49-F238E27FC236}">
                  <a16:creationId xmlns:a16="http://schemas.microsoft.com/office/drawing/2014/main" id="{90D608F7-F891-9307-DE11-95701A53EC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133350</xdr:rowOff>
        </xdr:from>
        <xdr:to>
          <xdr:col>29</xdr:col>
          <xdr:colOff>200025</xdr:colOff>
          <xdr:row>41</xdr:row>
          <xdr:rowOff>38100</xdr:rowOff>
        </xdr:to>
        <xdr:sp textlink="">
          <xdr:nvSpPr>
            <xdr:cNvPr id="35910" name="Check Box 17" hidden="1">
              <a:extLst>
                <a:ext uri="{63B3BB69-23CF-44E3-9099-C40C66FF867C}">
                  <a14:compatExt spid="_x0000_s35857"/>
                </a:ext>
                <a:ext uri="{FF2B5EF4-FFF2-40B4-BE49-F238E27FC236}">
                  <a16:creationId xmlns:a16="http://schemas.microsoft.com/office/drawing/2014/main" id="{841C2B9E-4856-82ED-F814-7AAB68186C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266700</xdr:colOff>
          <xdr:row>48</xdr:row>
          <xdr:rowOff>133350</xdr:rowOff>
        </xdr:from>
        <xdr:to>
          <xdr:col>29</xdr:col>
          <xdr:colOff>180975</xdr:colOff>
          <xdr:row>50</xdr:row>
          <xdr:rowOff>38100</xdr:rowOff>
        </xdr:to>
        <xdr:sp textlink="">
          <xdr:nvSpPr>
            <xdr:cNvPr id="35911" name="Check Box 18" hidden="1">
              <a:extLst>
                <a:ext uri="{63B3BB69-23CF-44E3-9099-C40C66FF867C}">
                  <a14:compatExt spid="_x0000_s35858"/>
                </a:ext>
                <a:ext uri="{FF2B5EF4-FFF2-40B4-BE49-F238E27FC236}">
                  <a16:creationId xmlns:a16="http://schemas.microsoft.com/office/drawing/2014/main" id="{3C47B840-5CA9-DD1E-C035-92DCAF9D24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49</xdr:row>
          <xdr:rowOff>142875</xdr:rowOff>
        </xdr:from>
        <xdr:to>
          <xdr:col>15</xdr:col>
          <xdr:colOff>152400</xdr:colOff>
          <xdr:row>51</xdr:row>
          <xdr:rowOff>47625</xdr:rowOff>
        </xdr:to>
        <xdr:sp textlink="">
          <xdr:nvSpPr>
            <xdr:cNvPr id="35912" name="Check Box 19" hidden="1">
              <a:extLst>
                <a:ext uri="{63B3BB69-23CF-44E3-9099-C40C66FF867C}">
                  <a14:compatExt spid="_x0000_s35859"/>
                </a:ext>
                <a:ext uri="{FF2B5EF4-FFF2-40B4-BE49-F238E27FC236}">
                  <a16:creationId xmlns:a16="http://schemas.microsoft.com/office/drawing/2014/main" id="{BABB67E5-50CF-E8B9-3786-413F6C9F4C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57</xdr:row>
          <xdr:rowOff>133350</xdr:rowOff>
        </xdr:from>
        <xdr:to>
          <xdr:col>15</xdr:col>
          <xdr:colOff>180975</xdr:colOff>
          <xdr:row>59</xdr:row>
          <xdr:rowOff>38100</xdr:rowOff>
        </xdr:to>
        <xdr:sp textlink="">
          <xdr:nvSpPr>
            <xdr:cNvPr id="35913" name="Check Box 20" hidden="1">
              <a:extLst>
                <a:ext uri="{63B3BB69-23CF-44E3-9099-C40C66FF867C}">
                  <a14:compatExt spid="_x0000_s35860"/>
                </a:ext>
                <a:ext uri="{FF2B5EF4-FFF2-40B4-BE49-F238E27FC236}">
                  <a16:creationId xmlns:a16="http://schemas.microsoft.com/office/drawing/2014/main" id="{5CF1D0D8-9494-5321-BB74-EAF2BB1648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171450</xdr:rowOff>
        </xdr:from>
        <xdr:to>
          <xdr:col>18</xdr:col>
          <xdr:colOff>200025</xdr:colOff>
          <xdr:row>77</xdr:row>
          <xdr:rowOff>76200</xdr:rowOff>
        </xdr:to>
        <xdr:sp textlink="">
          <xdr:nvSpPr>
            <xdr:cNvPr id="35914" name="Check Box 21" hidden="1">
              <a:extLst>
                <a:ext uri="{63B3BB69-23CF-44E3-9099-C40C66FF867C}">
                  <a14:compatExt spid="_x0000_s35861"/>
                </a:ext>
                <a:ext uri="{FF2B5EF4-FFF2-40B4-BE49-F238E27FC236}">
                  <a16:creationId xmlns:a16="http://schemas.microsoft.com/office/drawing/2014/main" id="{881F110A-4766-F217-0ED9-B8B3AB45D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textlink="">
      <xdr:nvSpPr>
        <xdr:cNvPr id="2" name="正方形/長方形 1">
          <a:extLst>
            <a:ext uri="{FF2B5EF4-FFF2-40B4-BE49-F238E27FC236}">
              <a16:creationId xmlns:a16="http://schemas.microsoft.com/office/drawing/2014/main" id="{00000000-0008-0000-1A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textlink="">
      <xdr:nvSpPr>
        <xdr:cNvPr id="2" name="正方形/長方形 1">
          <a:extLst>
            <a:ext uri="{FF2B5EF4-FFF2-40B4-BE49-F238E27FC236}">
              <a16:creationId xmlns:a16="http://schemas.microsoft.com/office/drawing/2014/main" id="{00000000-0008-0000-1B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40</xdr:col>
      <xdr:colOff>139212</xdr:colOff>
      <xdr:row>8</xdr:row>
      <xdr:rowOff>177475</xdr:rowOff>
    </xdr:from>
    <xdr:to>
      <xdr:col>62</xdr:col>
      <xdr:colOff>83762</xdr:colOff>
      <xdr:row>12</xdr:row>
      <xdr:rowOff>0</xdr:rowOff>
    </xdr:to>
    <xdr:sp textlink="">
      <xdr:nvSpPr>
        <xdr:cNvPr id="2" name="正方形/長方形 1">
          <a:extLst>
            <a:ext uri="{FF2B5EF4-FFF2-40B4-BE49-F238E27FC236}">
              <a16:creationId xmlns:a16="http://schemas.microsoft.com/office/drawing/2014/main" id="{F3361AEF-DA54-4FDB-99B6-A328A5B4267A}"/>
            </a:ext>
          </a:extLst>
        </xdr:cNvPr>
        <xdr:cNvSpPr/>
      </xdr:nvSpPr>
      <xdr:spPr>
        <a:xfrm>
          <a:off x="6235212" y="1510975"/>
          <a:ext cx="3297350" cy="50070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20</xdr:col>
      <xdr:colOff>133350</xdr:colOff>
      <xdr:row>0</xdr:row>
      <xdr:rowOff>66675</xdr:rowOff>
    </xdr:from>
    <xdr:to>
      <xdr:col>33</xdr:col>
      <xdr:colOff>9111</xdr:colOff>
      <xdr:row>2</xdr:row>
      <xdr:rowOff>27488</xdr:rowOff>
    </xdr:to>
    <xdr:sp textlink="">
      <xdr:nvSpPr>
        <xdr:cNvPr id="3" name="正方形/長方形 2">
          <a:extLst>
            <a:ext uri="{FF2B5EF4-FFF2-40B4-BE49-F238E27FC236}">
              <a16:creationId xmlns:a16="http://schemas.microsoft.com/office/drawing/2014/main" id="{B8BA3B3C-C958-47B5-B815-6203D00044CF}"/>
            </a:ext>
          </a:extLst>
        </xdr:cNvPr>
        <xdr:cNvSpPr/>
      </xdr:nvSpPr>
      <xdr:spPr>
        <a:xfrm>
          <a:off x="3181350" y="66675"/>
          <a:ext cx="1856961" cy="29609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152400</xdr:colOff>
      <xdr:row>18</xdr:row>
      <xdr:rowOff>28575</xdr:rowOff>
    </xdr:from>
    <xdr:to>
      <xdr:col>42</xdr:col>
      <xdr:colOff>28575</xdr:colOff>
      <xdr:row>20</xdr:row>
      <xdr:rowOff>9525</xdr:rowOff>
    </xdr:to>
    <xdr:sp textlink="">
      <xdr:nvSpPr>
        <xdr:cNvPr id="4" name="フローチャート: 結合子 3">
          <a:extLst>
            <a:ext uri="{FF2B5EF4-FFF2-40B4-BE49-F238E27FC236}">
              <a16:creationId xmlns:a16="http://schemas.microsoft.com/office/drawing/2014/main" id="{E90F247F-5D04-4EEB-9DAD-3D0289980208}"/>
            </a:ext>
          </a:extLst>
        </xdr:cNvPr>
        <xdr:cNvSpPr/>
      </xdr:nvSpPr>
      <xdr:spPr>
        <a:xfrm>
          <a:off x="6096000" y="3046095"/>
          <a:ext cx="333375" cy="31623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85725</xdr:colOff>
      <xdr:row>0</xdr:row>
      <xdr:rowOff>57150</xdr:rowOff>
    </xdr:from>
    <xdr:to>
      <xdr:col>36</xdr:col>
      <xdr:colOff>169432</xdr:colOff>
      <xdr:row>2</xdr:row>
      <xdr:rowOff>36623</xdr:rowOff>
    </xdr:to>
    <xdr:sp textlink="">
      <xdr:nvSpPr>
        <xdr:cNvPr id="2" name="正方形/長方形 1">
          <a:extLst>
            <a:ext uri="{FF2B5EF4-FFF2-40B4-BE49-F238E27FC236}">
              <a16:creationId xmlns:a16="http://schemas.microsoft.com/office/drawing/2014/main" id="{F392BFC8-BDA1-4A23-B95B-C22EA6BD74F8}"/>
            </a:ext>
          </a:extLst>
        </xdr:cNvPr>
        <xdr:cNvSpPr/>
      </xdr:nvSpPr>
      <xdr:spPr>
        <a:xfrm>
          <a:off x="3743325" y="57150"/>
          <a:ext cx="1897267" cy="31475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textlink="">
      <xdr:nvSpPr>
        <xdr:cNvPr id="2" name="Line 1">
          <a:extLst>
            <a:ext uri="{FF2B5EF4-FFF2-40B4-BE49-F238E27FC236}">
              <a16:creationId xmlns:a16="http://schemas.microsoft.com/office/drawing/2014/main" id="{CA1749AD-CE9D-487F-96FE-AB575224144D}"/>
            </a:ext>
          </a:extLst>
        </xdr:cNvPr>
        <xdr:cNvSpPr>
          <a:spLocks noChangeShapeType="1"/>
        </xdr:cNvSpPr>
      </xdr:nvSpPr>
      <xdr:spPr bwMode="auto">
        <a:xfrm>
          <a:off x="3352800" y="6400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textlink="">
      <xdr:nvSpPr>
        <xdr:cNvPr id="3" name="Line 9">
          <a:extLst>
            <a:ext uri="{FF2B5EF4-FFF2-40B4-BE49-F238E27FC236}">
              <a16:creationId xmlns:a16="http://schemas.microsoft.com/office/drawing/2014/main" id="{3F5465F8-9411-42B1-9B7E-8EB1D6B38045}"/>
            </a:ext>
          </a:extLst>
        </xdr:cNvPr>
        <xdr:cNvSpPr>
          <a:spLocks noChangeShapeType="1"/>
        </xdr:cNvSpPr>
      </xdr:nvSpPr>
      <xdr:spPr bwMode="auto">
        <a:xfrm>
          <a:off x="3352800" y="7772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textlink="">
      <xdr:nvSpPr>
        <xdr:cNvPr id="4" name="Line 10">
          <a:extLst>
            <a:ext uri="{FF2B5EF4-FFF2-40B4-BE49-F238E27FC236}">
              <a16:creationId xmlns:a16="http://schemas.microsoft.com/office/drawing/2014/main" id="{8776C6FD-6195-4479-8C49-6972D50E2B09}"/>
            </a:ext>
          </a:extLst>
        </xdr:cNvPr>
        <xdr:cNvSpPr>
          <a:spLocks noChangeShapeType="1"/>
        </xdr:cNvSpPr>
      </xdr:nvSpPr>
      <xdr:spPr bwMode="auto">
        <a:xfrm>
          <a:off x="5200650" y="7029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textlink="">
      <xdr:nvSpPr>
        <xdr:cNvPr id="5" name="Line 11">
          <a:extLst>
            <a:ext uri="{FF2B5EF4-FFF2-40B4-BE49-F238E27FC236}">
              <a16:creationId xmlns:a16="http://schemas.microsoft.com/office/drawing/2014/main" id="{FEFB3DD9-6B41-4835-BCA7-022ABD0B6E32}"/>
            </a:ext>
          </a:extLst>
        </xdr:cNvPr>
        <xdr:cNvSpPr>
          <a:spLocks noChangeShapeType="1"/>
        </xdr:cNvSpPr>
      </xdr:nvSpPr>
      <xdr:spPr bwMode="auto">
        <a:xfrm>
          <a:off x="5210175" y="7258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textlink="">
      <xdr:nvSpPr>
        <xdr:cNvPr id="6" name="Line 14">
          <a:extLst>
            <a:ext uri="{FF2B5EF4-FFF2-40B4-BE49-F238E27FC236}">
              <a16:creationId xmlns:a16="http://schemas.microsoft.com/office/drawing/2014/main" id="{0AEE38CB-80C1-43D3-A1F7-B2AE4951148D}"/>
            </a:ext>
          </a:extLst>
        </xdr:cNvPr>
        <xdr:cNvSpPr>
          <a:spLocks noChangeShapeType="1"/>
        </xdr:cNvSpPr>
      </xdr:nvSpPr>
      <xdr:spPr bwMode="auto">
        <a:xfrm>
          <a:off x="5181600" y="75152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oneCellAnchor>
    <xdr:from>
      <xdr:col>8</xdr:col>
      <xdr:colOff>0</xdr:colOff>
      <xdr:row>2</xdr:row>
      <xdr:rowOff>0</xdr:rowOff>
    </xdr:from>
    <xdr:ext cx="885262" cy="392207"/>
    <xdr:sp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6507480" y="845820"/>
          <a:ext cx="885262" cy="392207"/>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latin typeface="+mj-ea"/>
              <a:ea typeface="+mj-ea"/>
            </a:rPr>
            <a:t>記入例</a:t>
          </a:r>
          <a:endParaRPr kumimoji="1" lang="en-US" altLang="ja-JP" sz="1800" b="1">
            <a:latin typeface="+mj-ea"/>
            <a:ea typeface="+mj-ea"/>
          </a:endParaRPr>
        </a:p>
        <a:p>
          <a:pPr>
            <a:lnSpc>
              <a:spcPts val="1900"/>
            </a:lnSpc>
          </a:pPr>
          <a:endParaRPr kumimoji="1" lang="ja-JP" altLang="en-US" sz="1600" b="1">
            <a:latin typeface="+mj-ea"/>
            <a:ea typeface="+mj-ea"/>
          </a:endParaRPr>
        </a:p>
      </xdr:txBody>
    </xdr:sp>
    <xdr:clientData/>
  </xdr:oneCellAnchor>
  <xdr:twoCellAnchor>
    <xdr:from>
      <xdr:col>7</xdr:col>
      <xdr:colOff>152400</xdr:colOff>
      <xdr:row>15</xdr:row>
      <xdr:rowOff>133350</xdr:rowOff>
    </xdr:from>
    <xdr:to>
      <xdr:col>10</xdr:col>
      <xdr:colOff>613410</xdr:colOff>
      <xdr:row>19</xdr:row>
      <xdr:rowOff>95250</xdr:rowOff>
    </xdr:to>
    <xdr:grpSp>
      <xdr:nvGrpSpPr>
        <xdr:cNvPr id="3" name="グループ化 2">
          <a:extLst>
            <a:ext uri="{FF2B5EF4-FFF2-40B4-BE49-F238E27FC236}">
              <a16:creationId xmlns:a16="http://schemas.microsoft.com/office/drawing/2014/main" id="{00000000-0008-0000-2100-000003000000}"/>
            </a:ext>
          </a:extLst>
        </xdr:cNvPr>
        <xdr:cNvGrpSpPr>
          <a:grpSpLocks/>
        </xdr:cNvGrpSpPr>
      </xdr:nvGrpSpPr>
      <xdr:grpSpPr bwMode="auto">
        <a:xfrm>
          <a:off x="6877050" y="4467225"/>
          <a:ext cx="2327910" cy="914400"/>
          <a:chOff x="6701118" y="4421841"/>
          <a:chExt cx="2342029" cy="912160"/>
        </a:xfrm>
      </xdr:grpSpPr>
      <xdr:sp textlink="">
        <xdr:nvSpPr>
          <xdr:cNvPr id="4" name="テキスト ボックス 3">
            <a:extLst>
              <a:ext uri="{FF2B5EF4-FFF2-40B4-BE49-F238E27FC236}">
                <a16:creationId xmlns:a16="http://schemas.microsoft.com/office/drawing/2014/main" id="{00000000-0008-0000-2100-000004000000}"/>
              </a:ext>
            </a:extLst>
          </xdr:cNvPr>
          <xdr:cNvSpPr txBox="1"/>
        </xdr:nvSpPr>
        <xdr:spPr>
          <a:xfrm>
            <a:off x="7443713" y="4421841"/>
            <a:ext cx="1599434" cy="636612"/>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常勤換算後の人数が、必要配置数</a:t>
            </a:r>
            <a:r>
              <a:rPr kumimoji="1" lang="en-US" altLang="ja-JP" sz="1000"/>
              <a:t>(B)</a:t>
            </a:r>
            <a:r>
              <a:rPr kumimoji="1" lang="ja-JP" altLang="en-US" sz="1000"/>
              <a:t>以上であること</a:t>
            </a:r>
          </a:p>
        </xdr:txBody>
      </xdr:sp>
      <xdr:cxnSp macro="">
        <xdr:nvCxnSpPr>
          <xdr:cNvPr id="5" name="直線コネクタ 4">
            <a:extLst>
              <a:ext uri="{FF2B5EF4-FFF2-40B4-BE49-F238E27FC236}">
                <a16:creationId xmlns:a16="http://schemas.microsoft.com/office/drawing/2014/main" id="{00000000-0008-0000-2100-000005000000}"/>
              </a:ext>
            </a:extLst>
          </xdr:cNvPr>
          <xdr:cNvCxnSpPr>
            <a:endCxn id="4" idx="1"/>
          </xdr:cNvCxnSpPr>
        </xdr:nvCxnSpPr>
        <xdr:spPr>
          <a:xfrm flipV="1">
            <a:off x="6701118" y="4735396"/>
            <a:ext cx="742595" cy="59860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38100</xdr:colOff>
      <xdr:row>23</xdr:row>
      <xdr:rowOff>19050</xdr:rowOff>
    </xdr:from>
    <xdr:to>
      <xdr:col>10</xdr:col>
      <xdr:colOff>600075</xdr:colOff>
      <xdr:row>27</xdr:row>
      <xdr:rowOff>76200</xdr:rowOff>
    </xdr:to>
    <xdr:grpSp>
      <xdr:nvGrpSpPr>
        <xdr:cNvPr id="6" name="グループ化 5">
          <a:extLst>
            <a:ext uri="{FF2B5EF4-FFF2-40B4-BE49-F238E27FC236}">
              <a16:creationId xmlns:a16="http://schemas.microsoft.com/office/drawing/2014/main" id="{00000000-0008-0000-2100-000006000000}"/>
            </a:ext>
          </a:extLst>
        </xdr:cNvPr>
        <xdr:cNvGrpSpPr>
          <a:grpSpLocks/>
        </xdr:cNvGrpSpPr>
      </xdr:nvGrpSpPr>
      <xdr:grpSpPr bwMode="auto">
        <a:xfrm>
          <a:off x="6762750" y="6286500"/>
          <a:ext cx="2428875" cy="1162050"/>
          <a:chOff x="6645088" y="6288740"/>
          <a:chExt cx="2427194" cy="1163172"/>
        </a:xfrm>
      </xdr:grpSpPr>
      <xdr:sp textlink="">
        <xdr:nvSpPr>
          <xdr:cNvPr id="7" name="テキスト ボックス 6">
            <a:extLst>
              <a:ext uri="{FF2B5EF4-FFF2-40B4-BE49-F238E27FC236}">
                <a16:creationId xmlns:a16="http://schemas.microsoft.com/office/drawing/2014/main" id="{00000000-0008-0000-2100-000007000000}"/>
              </a:ext>
            </a:extLst>
          </xdr:cNvPr>
          <xdr:cNvSpPr txBox="1"/>
        </xdr:nvSpPr>
        <xdr:spPr>
          <a:xfrm>
            <a:off x="7473189" y="6288740"/>
            <a:ext cx="1599093" cy="610189"/>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目標工賃達成指導員の配置巣が</a:t>
            </a:r>
            <a:r>
              <a:rPr kumimoji="1" lang="en-US" altLang="ja-JP" sz="1000"/>
              <a:t>1.0</a:t>
            </a:r>
            <a:r>
              <a:rPr kumimoji="1" lang="ja-JP" altLang="en-US" sz="1000"/>
              <a:t>以上であること</a:t>
            </a:r>
          </a:p>
        </xdr:txBody>
      </xdr:sp>
      <xdr:cxnSp macro="">
        <xdr:nvCxnSpPr>
          <xdr:cNvPr id="8" name="直線コネクタ 7">
            <a:extLst>
              <a:ext uri="{FF2B5EF4-FFF2-40B4-BE49-F238E27FC236}">
                <a16:creationId xmlns:a16="http://schemas.microsoft.com/office/drawing/2014/main" id="{00000000-0008-0000-2100-000008000000}"/>
              </a:ext>
            </a:extLst>
          </xdr:cNvPr>
          <xdr:cNvCxnSpPr>
            <a:endCxn id="7" idx="1"/>
          </xdr:cNvCxnSpPr>
        </xdr:nvCxnSpPr>
        <xdr:spPr>
          <a:xfrm flipV="1">
            <a:off x="6645088" y="6593834"/>
            <a:ext cx="828101" cy="85807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57150</xdr:colOff>
      <xdr:row>26</xdr:row>
      <xdr:rowOff>133350</xdr:rowOff>
    </xdr:from>
    <xdr:to>
      <xdr:col>11</xdr:col>
      <xdr:colOff>0</xdr:colOff>
      <xdr:row>29</xdr:row>
      <xdr:rowOff>142875</xdr:rowOff>
    </xdr:to>
    <xdr:grpSp>
      <xdr:nvGrpSpPr>
        <xdr:cNvPr id="9" name="グループ化 8">
          <a:extLst>
            <a:ext uri="{FF2B5EF4-FFF2-40B4-BE49-F238E27FC236}">
              <a16:creationId xmlns:a16="http://schemas.microsoft.com/office/drawing/2014/main" id="{00000000-0008-0000-2100-000009000000}"/>
            </a:ext>
          </a:extLst>
        </xdr:cNvPr>
        <xdr:cNvGrpSpPr>
          <a:grpSpLocks/>
        </xdr:cNvGrpSpPr>
      </xdr:nvGrpSpPr>
      <xdr:grpSpPr bwMode="auto">
        <a:xfrm>
          <a:off x="6781800" y="7229475"/>
          <a:ext cx="2495550" cy="752475"/>
          <a:chOff x="6645088" y="7174006"/>
          <a:chExt cx="2460812" cy="748553"/>
        </a:xfrm>
      </xdr:grpSpPr>
      <xdr:sp textlink="">
        <xdr:nvSpPr>
          <xdr:cNvPr id="10" name="テキスト ボックス 9">
            <a:extLst>
              <a:ext uri="{FF2B5EF4-FFF2-40B4-BE49-F238E27FC236}">
                <a16:creationId xmlns:a16="http://schemas.microsoft.com/office/drawing/2014/main" id="{00000000-0008-0000-2100-00000A000000}"/>
              </a:ext>
            </a:extLst>
          </xdr:cNvPr>
          <xdr:cNvSpPr txBox="1"/>
        </xdr:nvSpPr>
        <xdr:spPr>
          <a:xfrm>
            <a:off x="7513049" y="7174006"/>
            <a:ext cx="1592851" cy="615898"/>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常勤換算後の人数が必要配置数</a:t>
            </a:r>
            <a:r>
              <a:rPr kumimoji="1" lang="en-US" altLang="ja-JP" sz="1000"/>
              <a:t>(C)</a:t>
            </a:r>
            <a:r>
              <a:rPr kumimoji="1" lang="ja-JP" altLang="en-US" sz="1000"/>
              <a:t>を超えていること</a:t>
            </a:r>
          </a:p>
        </xdr:txBody>
      </xdr:sp>
      <xdr:cxnSp macro="">
        <xdr:nvCxnSpPr>
          <xdr:cNvPr id="11" name="直線コネクタ 10">
            <a:extLst>
              <a:ext uri="{FF2B5EF4-FFF2-40B4-BE49-F238E27FC236}">
                <a16:creationId xmlns:a16="http://schemas.microsoft.com/office/drawing/2014/main" id="{00000000-0008-0000-2100-00000B000000}"/>
              </a:ext>
            </a:extLst>
          </xdr:cNvPr>
          <xdr:cNvCxnSpPr>
            <a:endCxn id="10" idx="1"/>
          </xdr:cNvCxnSpPr>
        </xdr:nvCxnSpPr>
        <xdr:spPr>
          <a:xfrm flipV="1">
            <a:off x="6645088" y="7477217"/>
            <a:ext cx="867961" cy="44534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textlink="">
      <xdr:nvSpPr>
        <xdr:cNvPr id="2" name="Rectangle 1">
          <a:extLst>
            <a:ext uri="{FF2B5EF4-FFF2-40B4-BE49-F238E27FC236}">
              <a16:creationId xmlns:a16="http://schemas.microsoft.com/office/drawing/2014/main" id="{5E6EF685-FEF2-4A9A-B836-5890A55BBEC9}"/>
            </a:ext>
          </a:extLst>
        </xdr:cNvPr>
        <xdr:cNvSpPr>
          <a:spLocks noChangeArrowheads="1"/>
        </xdr:cNvSpPr>
      </xdr:nvSpPr>
      <xdr:spPr bwMode="auto">
        <a:xfrm>
          <a:off x="775335" y="3886200"/>
          <a:ext cx="2125980" cy="19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textlink="">
      <xdr:nvSpPr>
        <xdr:cNvPr id="2" name="右中かっこ 1">
          <a:extLst>
            <a:ext uri="{FF2B5EF4-FFF2-40B4-BE49-F238E27FC236}">
              <a16:creationId xmlns:a16="http://schemas.microsoft.com/office/drawing/2014/main" id="{F1DB3E55-B8E7-4354-AD1A-5F6F3BEC2500}"/>
            </a:ext>
          </a:extLst>
        </xdr:cNvPr>
        <xdr:cNvSpPr>
          <a:spLocks/>
        </xdr:cNvSpPr>
      </xdr:nvSpPr>
      <xdr:spPr bwMode="auto">
        <a:xfrm>
          <a:off x="3543299" y="3352800"/>
          <a:ext cx="142876" cy="2476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textlink="">
      <xdr:nvSpPr>
        <xdr:cNvPr id="3" name="テキスト ボックス 2">
          <a:extLst>
            <a:ext uri="{FF2B5EF4-FFF2-40B4-BE49-F238E27FC236}">
              <a16:creationId xmlns:a16="http://schemas.microsoft.com/office/drawing/2014/main" id="{4C3FCDFA-686C-4F07-A68E-FEB43673A1E8}"/>
            </a:ext>
          </a:extLst>
        </xdr:cNvPr>
        <xdr:cNvSpPr txBox="1"/>
      </xdr:nvSpPr>
      <xdr:spPr>
        <a:xfrm>
          <a:off x="3638363" y="3430243"/>
          <a:ext cx="79067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textlink="">
      <xdr:nvSpPr>
        <xdr:cNvPr id="4" name="フリーフォーム 10">
          <a:extLst>
            <a:ext uri="{FF2B5EF4-FFF2-40B4-BE49-F238E27FC236}">
              <a16:creationId xmlns:a16="http://schemas.microsoft.com/office/drawing/2014/main" id="{B8CE8CEE-5661-4116-836E-B712B17E21DB}"/>
            </a:ext>
          </a:extLst>
        </xdr:cNvPr>
        <xdr:cNvSpPr>
          <a:spLocks/>
        </xdr:cNvSpPr>
      </xdr:nvSpPr>
      <xdr:spPr bwMode="auto">
        <a:xfrm>
          <a:off x="2468880" y="3657600"/>
          <a:ext cx="1242060" cy="45720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textlink="">
      <xdr:nvSpPr>
        <xdr:cNvPr id="2" name="AutoShape 1">
          <a:extLst>
            <a:ext uri="{FF2B5EF4-FFF2-40B4-BE49-F238E27FC236}">
              <a16:creationId xmlns:a16="http://schemas.microsoft.com/office/drawing/2014/main" id="{00000000-0008-0000-3C00-000002000000}"/>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textlink="">
      <xdr:nvSpPr>
        <xdr:cNvPr id="3" name="角丸四角形 2">
          <a:extLst>
            <a:ext uri="{FF2B5EF4-FFF2-40B4-BE49-F238E27FC236}">
              <a16:creationId xmlns:a16="http://schemas.microsoft.com/office/drawing/2014/main" id="{00000000-0008-0000-3C00-000003000000}"/>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textlink="">
      <xdr:nvSpPr>
        <xdr:cNvPr id="4" name="矢印: 下 3">
          <a:extLst>
            <a:ext uri="{FF2B5EF4-FFF2-40B4-BE49-F238E27FC236}">
              <a16:creationId xmlns:a16="http://schemas.microsoft.com/office/drawing/2014/main" id="{00000000-0008-0000-3C00-000004000000}"/>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textlink="">
      <xdr:nvSpPr>
        <xdr:cNvPr id="5" name="矢印: 上向き折線 4">
          <a:extLst>
            <a:ext uri="{FF2B5EF4-FFF2-40B4-BE49-F238E27FC236}">
              <a16:creationId xmlns:a16="http://schemas.microsoft.com/office/drawing/2014/main" id="{00000000-0008-0000-3C00-000005000000}"/>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textlink="">
      <xdr:nvSpPr>
        <xdr:cNvPr id="6" name="矢印: 上向き折線 5">
          <a:extLst>
            <a:ext uri="{FF2B5EF4-FFF2-40B4-BE49-F238E27FC236}">
              <a16:creationId xmlns:a16="http://schemas.microsoft.com/office/drawing/2014/main" id="{00000000-0008-0000-3C00-000006000000}"/>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textlink="">
      <xdr:nvSpPr>
        <xdr:cNvPr id="7" name="矢印: 上向き折線 6">
          <a:extLst>
            <a:ext uri="{FF2B5EF4-FFF2-40B4-BE49-F238E27FC236}">
              <a16:creationId xmlns:a16="http://schemas.microsoft.com/office/drawing/2014/main" id="{00000000-0008-0000-3C00-000007000000}"/>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textlink="">
      <xdr:nvSpPr>
        <xdr:cNvPr id="8" name="矢印: 上向き折線 7">
          <a:extLst>
            <a:ext uri="{FF2B5EF4-FFF2-40B4-BE49-F238E27FC236}">
              <a16:creationId xmlns:a16="http://schemas.microsoft.com/office/drawing/2014/main" id="{00000000-0008-0000-3C00-000008000000}"/>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textlink="">
      <xdr:nvSpPr>
        <xdr:cNvPr id="9" name="角丸四角形 2">
          <a:extLst>
            <a:ext uri="{FF2B5EF4-FFF2-40B4-BE49-F238E27FC236}">
              <a16:creationId xmlns:a16="http://schemas.microsoft.com/office/drawing/2014/main" id="{00000000-0008-0000-3C00-000009000000}"/>
            </a:ext>
          </a:extLst>
        </xdr:cNvPr>
        <xdr:cNvSpPr/>
      </xdr:nvSpPr>
      <xdr:spPr>
        <a:xfrm>
          <a:off x="17276445" y="206375"/>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textlink="">
      <xdr:nvSpPr>
        <xdr:cNvPr id="10" name="正方形/長方形 9">
          <a:extLst>
            <a:ext uri="{FF2B5EF4-FFF2-40B4-BE49-F238E27FC236}">
              <a16:creationId xmlns:a16="http://schemas.microsoft.com/office/drawing/2014/main" id="{00000000-0008-0000-3C00-00000A000000}"/>
            </a:ext>
          </a:extLst>
        </xdr:cNvPr>
        <xdr:cNvSpPr/>
      </xdr:nvSpPr>
      <xdr:spPr>
        <a:xfrm>
          <a:off x="17322165" y="1273174"/>
          <a:ext cx="4526915" cy="11823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textlink="">
      <xdr:nvSpPr>
        <xdr:cNvPr id="2" name="AutoShape 1">
          <a:extLst>
            <a:ext uri="{FF2B5EF4-FFF2-40B4-BE49-F238E27FC236}">
              <a16:creationId xmlns:a16="http://schemas.microsoft.com/office/drawing/2014/main" id="{00000000-0008-0000-3D00-000002000000}"/>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textlink="">
      <xdr:nvSpPr>
        <xdr:cNvPr id="3" name="角丸四角形 2">
          <a:extLst>
            <a:ext uri="{FF2B5EF4-FFF2-40B4-BE49-F238E27FC236}">
              <a16:creationId xmlns:a16="http://schemas.microsoft.com/office/drawing/2014/main" id="{00000000-0008-0000-3D00-000003000000}"/>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textlink="">
      <xdr:nvSpPr>
        <xdr:cNvPr id="4" name="矢印: 下 3">
          <a:extLst>
            <a:ext uri="{FF2B5EF4-FFF2-40B4-BE49-F238E27FC236}">
              <a16:creationId xmlns:a16="http://schemas.microsoft.com/office/drawing/2014/main" id="{00000000-0008-0000-3D00-000004000000}"/>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textlink="">
      <xdr:nvSpPr>
        <xdr:cNvPr id="5" name="矢印: 上向き折線 4">
          <a:extLst>
            <a:ext uri="{FF2B5EF4-FFF2-40B4-BE49-F238E27FC236}">
              <a16:creationId xmlns:a16="http://schemas.microsoft.com/office/drawing/2014/main" id="{00000000-0008-0000-3D00-000005000000}"/>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textlink="">
      <xdr:nvSpPr>
        <xdr:cNvPr id="6" name="矢印: 上向き折線 5">
          <a:extLst>
            <a:ext uri="{FF2B5EF4-FFF2-40B4-BE49-F238E27FC236}">
              <a16:creationId xmlns:a16="http://schemas.microsoft.com/office/drawing/2014/main" id="{00000000-0008-0000-3D00-000006000000}"/>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textlink="">
      <xdr:nvSpPr>
        <xdr:cNvPr id="7" name="矢印: 上向き折線 6">
          <a:extLst>
            <a:ext uri="{FF2B5EF4-FFF2-40B4-BE49-F238E27FC236}">
              <a16:creationId xmlns:a16="http://schemas.microsoft.com/office/drawing/2014/main" id="{00000000-0008-0000-3D00-000007000000}"/>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textlink="">
      <xdr:nvSpPr>
        <xdr:cNvPr id="8" name="矢印: 上向き折線 7">
          <a:extLst>
            <a:ext uri="{FF2B5EF4-FFF2-40B4-BE49-F238E27FC236}">
              <a16:creationId xmlns:a16="http://schemas.microsoft.com/office/drawing/2014/main" id="{00000000-0008-0000-3D00-000008000000}"/>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textlink="">
      <xdr:nvSpPr>
        <xdr:cNvPr id="9" name="角丸四角形 2">
          <a:extLst>
            <a:ext uri="{FF2B5EF4-FFF2-40B4-BE49-F238E27FC236}">
              <a16:creationId xmlns:a16="http://schemas.microsoft.com/office/drawing/2014/main" id="{00000000-0008-0000-3D00-000009000000}"/>
            </a:ext>
          </a:extLst>
        </xdr:cNvPr>
        <xdr:cNvSpPr/>
      </xdr:nvSpPr>
      <xdr:spPr>
        <a:xfrm>
          <a:off x="17276445" y="222250"/>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textlink="">
      <xdr:nvSpPr>
        <xdr:cNvPr id="2" name="角丸四角形 1">
          <a:extLst>
            <a:ext uri="{FF2B5EF4-FFF2-40B4-BE49-F238E27FC236}">
              <a16:creationId xmlns:a16="http://schemas.microsoft.com/office/drawing/2014/main" id="{00000000-0008-0000-3E00-000002000000}"/>
            </a:ext>
          </a:extLst>
        </xdr:cNvPr>
        <xdr:cNvSpPr/>
      </xdr:nvSpPr>
      <xdr:spPr>
        <a:xfrm>
          <a:off x="1976595" y="939271"/>
          <a:ext cx="6937549"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42182</xdr:colOff>
      <xdr:row>0</xdr:row>
      <xdr:rowOff>212689</xdr:rowOff>
    </xdr:from>
    <xdr:to>
      <xdr:col>65</xdr:col>
      <xdr:colOff>63153</xdr:colOff>
      <xdr:row>4</xdr:row>
      <xdr:rowOff>76408</xdr:rowOff>
    </xdr:to>
    <xdr:sp textlink="">
      <xdr:nvSpPr>
        <xdr:cNvPr id="3" name="角丸四角形 2">
          <a:extLst>
            <a:ext uri="{FF2B5EF4-FFF2-40B4-BE49-F238E27FC236}">
              <a16:creationId xmlns:a16="http://schemas.microsoft.com/office/drawing/2014/main" id="{00000000-0008-0000-3E00-000003000000}"/>
            </a:ext>
          </a:extLst>
        </xdr:cNvPr>
        <xdr:cNvSpPr/>
      </xdr:nvSpPr>
      <xdr:spPr>
        <a:xfrm>
          <a:off x="6260102" y="212689"/>
          <a:ext cx="2916571" cy="10752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色付けのセルのみ入力してください。</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textlink="">
      <xdr:nvSpPr>
        <xdr:cNvPr id="2" name="角丸四角形 1">
          <a:extLst>
            <a:ext uri="{FF2B5EF4-FFF2-40B4-BE49-F238E27FC236}">
              <a16:creationId xmlns:a16="http://schemas.microsoft.com/office/drawing/2014/main" id="{00000000-0008-0000-4000-000002000000}"/>
            </a:ext>
          </a:extLst>
        </xdr:cNvPr>
        <xdr:cNvSpPr/>
      </xdr:nvSpPr>
      <xdr:spPr>
        <a:xfrm>
          <a:off x="1538395" y="422546"/>
          <a:ext cx="3778386"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textlink="">
      <xdr:nvSpPr>
        <xdr:cNvPr id="3" name="角丸四角形 2">
          <a:extLst>
            <a:ext uri="{FF2B5EF4-FFF2-40B4-BE49-F238E27FC236}">
              <a16:creationId xmlns:a16="http://schemas.microsoft.com/office/drawing/2014/main" id="{00000000-0008-0000-4000-000003000000}"/>
            </a:ext>
          </a:extLst>
        </xdr:cNvPr>
        <xdr:cNvSpPr/>
      </xdr:nvSpPr>
      <xdr:spPr>
        <a:xfrm>
          <a:off x="6903720" y="46891"/>
          <a:ext cx="2409093" cy="5609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textlink="">
      <xdr:nvSpPr>
        <xdr:cNvPr id="4" name="矢印: 上向き折線 3">
          <a:extLst>
            <a:ext uri="{FF2B5EF4-FFF2-40B4-BE49-F238E27FC236}">
              <a16:creationId xmlns:a16="http://schemas.microsoft.com/office/drawing/2014/main" id="{00000000-0008-0000-4000-000004000000}"/>
            </a:ext>
          </a:extLst>
        </xdr:cNvPr>
        <xdr:cNvSpPr/>
      </xdr:nvSpPr>
      <xdr:spPr>
        <a:xfrm flipV="1">
          <a:off x="4573019" y="8111569"/>
          <a:ext cx="646711" cy="32036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textlink="">
      <xdr:nvSpPr>
        <xdr:cNvPr id="2" name="角丸四角形 1">
          <a:extLst>
            <a:ext uri="{FF2B5EF4-FFF2-40B4-BE49-F238E27FC236}">
              <a16:creationId xmlns:a16="http://schemas.microsoft.com/office/drawing/2014/main" id="{00000000-0008-0000-4100-000002000000}"/>
            </a:ext>
          </a:extLst>
        </xdr:cNvPr>
        <xdr:cNvSpPr/>
      </xdr:nvSpPr>
      <xdr:spPr>
        <a:xfrm>
          <a:off x="1538395" y="422546"/>
          <a:ext cx="3778386"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textlink="">
      <xdr:nvSpPr>
        <xdr:cNvPr id="3" name="角丸四角形 2">
          <a:extLst>
            <a:ext uri="{FF2B5EF4-FFF2-40B4-BE49-F238E27FC236}">
              <a16:creationId xmlns:a16="http://schemas.microsoft.com/office/drawing/2014/main" id="{00000000-0008-0000-4100-000003000000}"/>
            </a:ext>
          </a:extLst>
        </xdr:cNvPr>
        <xdr:cNvSpPr/>
      </xdr:nvSpPr>
      <xdr:spPr>
        <a:xfrm>
          <a:off x="6903720" y="46891"/>
          <a:ext cx="2409093" cy="5609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textlink="">
      <xdr:nvSpPr>
        <xdr:cNvPr id="4" name="矢印: 上向き折線 3">
          <a:extLst>
            <a:ext uri="{FF2B5EF4-FFF2-40B4-BE49-F238E27FC236}">
              <a16:creationId xmlns:a16="http://schemas.microsoft.com/office/drawing/2014/main" id="{00000000-0008-0000-4100-000004000000}"/>
            </a:ext>
          </a:extLst>
        </xdr:cNvPr>
        <xdr:cNvSpPr/>
      </xdr:nvSpPr>
      <xdr:spPr>
        <a:xfrm flipV="1">
          <a:off x="4573019" y="8111569"/>
          <a:ext cx="646711" cy="32036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textlink="">
      <xdr:nvSpPr>
        <xdr:cNvPr id="2" name="Rectangle 1">
          <a:extLst>
            <a:ext uri="{FF2B5EF4-FFF2-40B4-BE49-F238E27FC236}">
              <a16:creationId xmlns:a16="http://schemas.microsoft.com/office/drawing/2014/main" id="{00000000-0008-0000-4500-000002000000}"/>
            </a:ext>
          </a:extLst>
        </xdr:cNvPr>
        <xdr:cNvSpPr>
          <a:spLocks noChangeArrowheads="1"/>
        </xdr:cNvSpPr>
      </xdr:nvSpPr>
      <xdr:spPr bwMode="auto">
        <a:xfrm>
          <a:off x="25710" y="39515"/>
          <a:ext cx="1448711" cy="34398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textlink="">
      <xdr:nvSpPr>
        <xdr:cNvPr id="2" name="Rectangle 1">
          <a:extLst>
            <a:ext uri="{FF2B5EF4-FFF2-40B4-BE49-F238E27FC236}">
              <a16:creationId xmlns:a16="http://schemas.microsoft.com/office/drawing/2014/main" id="{00000000-0008-0000-4600-000002000000}"/>
            </a:ext>
          </a:extLst>
        </xdr:cNvPr>
        <xdr:cNvSpPr>
          <a:spLocks noChangeArrowheads="1"/>
        </xdr:cNvSpPr>
      </xdr:nvSpPr>
      <xdr:spPr bwMode="auto">
        <a:xfrm>
          <a:off x="25710" y="39515"/>
          <a:ext cx="1448711" cy="34398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textlink="">
      <xdr:nvSpPr>
        <xdr:cNvPr id="3" name="正方形/長方形 2">
          <a:extLst>
            <a:ext uri="{FF2B5EF4-FFF2-40B4-BE49-F238E27FC236}">
              <a16:creationId xmlns:a16="http://schemas.microsoft.com/office/drawing/2014/main" id="{00000000-0008-0000-4600-000003000000}"/>
            </a:ext>
          </a:extLst>
        </xdr:cNvPr>
        <xdr:cNvSpPr/>
      </xdr:nvSpPr>
      <xdr:spPr>
        <a:xfrm>
          <a:off x="2185988" y="490538"/>
          <a:ext cx="1696263"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a:extLst>
            <a:ext uri="{FF2B5EF4-FFF2-40B4-BE49-F238E27FC236}">
              <a16:creationId xmlns:a16="http://schemas.microsoft.com/office/drawing/2014/main" id="{00000000-0008-0000-4600-000004000000}"/>
            </a:ext>
          </a:extLst>
        </xdr:cNvPr>
        <xdr:cNvCxnSpPr>
          <a:cxnSpLocks noChangeShapeType="1"/>
        </xdr:cNvCxnSpPr>
      </xdr:nvCxnSpPr>
      <xdr:spPr bwMode="auto">
        <a:xfrm>
          <a:off x="3870960" y="2305050"/>
          <a:ext cx="36957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textlink="">
      <xdr:nvSpPr>
        <xdr:cNvPr id="5" name="円/楕円 61">
          <a:extLst>
            <a:ext uri="{FF2B5EF4-FFF2-40B4-BE49-F238E27FC236}">
              <a16:creationId xmlns:a16="http://schemas.microsoft.com/office/drawing/2014/main" id="{00000000-0008-0000-4600-000005000000}"/>
            </a:ext>
          </a:extLst>
        </xdr:cNvPr>
        <xdr:cNvSpPr>
          <a:spLocks noChangeArrowheads="1"/>
        </xdr:cNvSpPr>
      </xdr:nvSpPr>
      <xdr:spPr bwMode="auto">
        <a:xfrm>
          <a:off x="4021455" y="3533775"/>
          <a:ext cx="733425" cy="168783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textlink="">
      <xdr:nvSpPr>
        <xdr:cNvPr id="6" name="正方形/長方形 5">
          <a:extLst>
            <a:ext uri="{FF2B5EF4-FFF2-40B4-BE49-F238E27FC236}">
              <a16:creationId xmlns:a16="http://schemas.microsoft.com/office/drawing/2014/main" id="{00000000-0008-0000-4600-000006000000}"/>
            </a:ext>
          </a:extLst>
        </xdr:cNvPr>
        <xdr:cNvSpPr/>
      </xdr:nvSpPr>
      <xdr:spPr>
        <a:xfrm>
          <a:off x="6419850" y="1502569"/>
          <a:ext cx="2204337"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a:extLst>
            <a:ext uri="{FF2B5EF4-FFF2-40B4-BE49-F238E27FC236}">
              <a16:creationId xmlns:a16="http://schemas.microsoft.com/office/drawing/2014/main" id="{00000000-0008-0000-4600-000007000000}"/>
            </a:ext>
          </a:extLst>
        </xdr:cNvPr>
        <xdr:cNvCxnSpPr>
          <a:cxnSpLocks noChangeShapeType="1"/>
          <a:stCxn id="6" idx="2"/>
        </xdr:cNvCxnSpPr>
      </xdr:nvCxnSpPr>
      <xdr:spPr bwMode="auto">
        <a:xfrm flipH="1">
          <a:off x="7341870"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textlink="">
      <xdr:nvSpPr>
        <xdr:cNvPr id="8" name="円/楕円 73">
          <a:extLst>
            <a:ext uri="{FF2B5EF4-FFF2-40B4-BE49-F238E27FC236}">
              <a16:creationId xmlns:a16="http://schemas.microsoft.com/office/drawing/2014/main" id="{00000000-0008-0000-4600-000008000000}"/>
            </a:ext>
          </a:extLst>
        </xdr:cNvPr>
        <xdr:cNvSpPr>
          <a:spLocks noChangeArrowheads="1"/>
        </xdr:cNvSpPr>
      </xdr:nvSpPr>
      <xdr:spPr bwMode="auto">
        <a:xfrm>
          <a:off x="4812030" y="3000375"/>
          <a:ext cx="4692015"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8</xdr:row>
      <xdr:rowOff>154781</xdr:rowOff>
    </xdr:from>
    <xdr:to>
      <xdr:col>2</xdr:col>
      <xdr:colOff>1154907</xdr:colOff>
      <xdr:row>17</xdr:row>
      <xdr:rowOff>1</xdr:rowOff>
    </xdr:to>
    <xdr:sp textlink="">
      <xdr:nvSpPr>
        <xdr:cNvPr id="9" name="正方形/長方形 8">
          <a:extLst>
            <a:ext uri="{FF2B5EF4-FFF2-40B4-BE49-F238E27FC236}">
              <a16:creationId xmlns:a16="http://schemas.microsoft.com/office/drawing/2014/main" id="{00000000-0008-0000-4600-000009000000}"/>
            </a:ext>
          </a:extLst>
        </xdr:cNvPr>
        <xdr:cNvSpPr/>
      </xdr:nvSpPr>
      <xdr:spPr>
        <a:xfrm>
          <a:off x="119063" y="2859881"/>
          <a:ext cx="1820704" cy="3121820"/>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textlink="">
      <xdr:nvSpPr>
        <xdr:cNvPr id="10" name="円/楕円 70">
          <a:extLst>
            <a:ext uri="{FF2B5EF4-FFF2-40B4-BE49-F238E27FC236}">
              <a16:creationId xmlns:a16="http://schemas.microsoft.com/office/drawing/2014/main" id="{00000000-0008-0000-4600-00000A000000}"/>
            </a:ext>
          </a:extLst>
        </xdr:cNvPr>
        <xdr:cNvSpPr>
          <a:spLocks noChangeArrowheads="1"/>
        </xdr:cNvSpPr>
      </xdr:nvSpPr>
      <xdr:spPr bwMode="auto">
        <a:xfrm>
          <a:off x="9542145" y="3524250"/>
          <a:ext cx="80581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textlink="">
      <xdr:nvSpPr>
        <xdr:cNvPr id="11" name="円/楕円 66">
          <a:extLst>
            <a:ext uri="{FF2B5EF4-FFF2-40B4-BE49-F238E27FC236}">
              <a16:creationId xmlns:a16="http://schemas.microsoft.com/office/drawing/2014/main" id="{00000000-0008-0000-4600-00000B000000}"/>
            </a:ext>
          </a:extLst>
        </xdr:cNvPr>
        <xdr:cNvSpPr>
          <a:spLocks noChangeArrowheads="1"/>
        </xdr:cNvSpPr>
      </xdr:nvSpPr>
      <xdr:spPr bwMode="auto">
        <a:xfrm>
          <a:off x="6124575" y="5638800"/>
          <a:ext cx="120777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textlink="">
      <xdr:nvSpPr>
        <xdr:cNvPr id="12" name="正方形/長方形 11">
          <a:extLst>
            <a:ext uri="{FF2B5EF4-FFF2-40B4-BE49-F238E27FC236}">
              <a16:creationId xmlns:a16="http://schemas.microsoft.com/office/drawing/2014/main" id="{00000000-0008-0000-4600-00000C000000}"/>
            </a:ext>
          </a:extLst>
        </xdr:cNvPr>
        <xdr:cNvSpPr/>
      </xdr:nvSpPr>
      <xdr:spPr>
        <a:xfrm>
          <a:off x="4331018" y="7505700"/>
          <a:ext cx="150542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a:extLst>
            <a:ext uri="{FF2B5EF4-FFF2-40B4-BE49-F238E27FC236}">
              <a16:creationId xmlns:a16="http://schemas.microsoft.com/office/drawing/2014/main" id="{00000000-0008-0000-4600-00000D000000}"/>
            </a:ext>
          </a:extLst>
        </xdr:cNvPr>
        <xdr:cNvCxnSpPr>
          <a:cxnSpLocks noChangeShapeType="1"/>
        </xdr:cNvCxnSpPr>
      </xdr:nvCxnSpPr>
      <xdr:spPr bwMode="auto">
        <a:xfrm flipV="1">
          <a:off x="5415915" y="6667500"/>
          <a:ext cx="641985"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a:extLst>
            <a:ext uri="{FF2B5EF4-FFF2-40B4-BE49-F238E27FC236}">
              <a16:creationId xmlns:a16="http://schemas.microsoft.com/office/drawing/2014/main" id="{00000000-0008-0000-4600-00000E000000}"/>
            </a:ext>
          </a:extLst>
        </xdr:cNvPr>
        <xdr:cNvCxnSpPr>
          <a:cxnSpLocks noChangeShapeType="1"/>
        </xdr:cNvCxnSpPr>
      </xdr:nvCxnSpPr>
      <xdr:spPr bwMode="auto">
        <a:xfrm flipV="1">
          <a:off x="1927860" y="4983480"/>
          <a:ext cx="5955030" cy="36957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textlink="">
      <xdr:nvSpPr>
        <xdr:cNvPr id="15" name="円/楕円 64">
          <a:extLst>
            <a:ext uri="{FF2B5EF4-FFF2-40B4-BE49-F238E27FC236}">
              <a16:creationId xmlns:a16="http://schemas.microsoft.com/office/drawing/2014/main" id="{00000000-0008-0000-4600-00000F000000}"/>
            </a:ext>
          </a:extLst>
        </xdr:cNvPr>
        <xdr:cNvSpPr>
          <a:spLocks noChangeArrowheads="1"/>
        </xdr:cNvSpPr>
      </xdr:nvSpPr>
      <xdr:spPr bwMode="auto">
        <a:xfrm>
          <a:off x="7930515" y="4566285"/>
          <a:ext cx="409575" cy="65532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textlink="">
      <xdr:nvSpPr>
        <xdr:cNvPr id="16" name="角丸四角形 36">
          <a:extLst>
            <a:ext uri="{FF2B5EF4-FFF2-40B4-BE49-F238E27FC236}">
              <a16:creationId xmlns:a16="http://schemas.microsoft.com/office/drawing/2014/main" id="{00000000-0008-0000-4600-000010000000}"/>
            </a:ext>
          </a:extLst>
        </xdr:cNvPr>
        <xdr:cNvSpPr>
          <a:spLocks noChangeArrowheads="1"/>
        </xdr:cNvSpPr>
      </xdr:nvSpPr>
      <xdr:spPr bwMode="auto">
        <a:xfrm>
          <a:off x="5006340" y="3524250"/>
          <a:ext cx="4375785" cy="2028825"/>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textlink="">
      <xdr:nvSpPr>
        <xdr:cNvPr id="17" name="正方形/長方形 16">
          <a:extLst>
            <a:ext uri="{FF2B5EF4-FFF2-40B4-BE49-F238E27FC236}">
              <a16:creationId xmlns:a16="http://schemas.microsoft.com/office/drawing/2014/main" id="{00000000-0008-0000-4600-000011000000}"/>
            </a:ext>
          </a:extLst>
        </xdr:cNvPr>
        <xdr:cNvSpPr/>
      </xdr:nvSpPr>
      <xdr:spPr>
        <a:xfrm>
          <a:off x="3206591" y="5755481"/>
          <a:ext cx="2306255"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00000000-0008-0000-4600-000012000000}"/>
            </a:ext>
          </a:extLst>
        </xdr:cNvPr>
        <xdr:cNvCxnSpPr>
          <a:cxnSpLocks noChangeShapeType="1"/>
        </xdr:cNvCxnSpPr>
      </xdr:nvCxnSpPr>
      <xdr:spPr bwMode="auto">
        <a:xfrm flipV="1">
          <a:off x="5539740" y="5610225"/>
          <a:ext cx="346710"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textlink="">
      <xdr:nvSpPr>
        <xdr:cNvPr id="19" name="円/楕円 61">
          <a:extLst>
            <a:ext uri="{FF2B5EF4-FFF2-40B4-BE49-F238E27FC236}">
              <a16:creationId xmlns:a16="http://schemas.microsoft.com/office/drawing/2014/main" id="{00000000-0008-0000-4600-000013000000}"/>
            </a:ext>
          </a:extLst>
        </xdr:cNvPr>
        <xdr:cNvSpPr>
          <a:spLocks noChangeArrowheads="1"/>
        </xdr:cNvSpPr>
      </xdr:nvSpPr>
      <xdr:spPr bwMode="auto">
        <a:xfrm>
          <a:off x="8572500" y="14558010"/>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textlink="">
      <xdr:nvSpPr>
        <xdr:cNvPr id="20" name="正方形/長方形 19">
          <a:extLst>
            <a:ext uri="{FF2B5EF4-FFF2-40B4-BE49-F238E27FC236}">
              <a16:creationId xmlns:a16="http://schemas.microsoft.com/office/drawing/2014/main" id="{00000000-0008-0000-4600-000014000000}"/>
            </a:ext>
          </a:extLst>
        </xdr:cNvPr>
        <xdr:cNvSpPr/>
      </xdr:nvSpPr>
      <xdr:spPr>
        <a:xfrm>
          <a:off x="5943601" y="15743872"/>
          <a:ext cx="157448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00000000-0008-0000-4600-000015000000}"/>
            </a:ext>
          </a:extLst>
        </xdr:cNvPr>
        <xdr:cNvCxnSpPr>
          <a:cxnSpLocks noChangeShapeType="1"/>
        </xdr:cNvCxnSpPr>
      </xdr:nvCxnSpPr>
      <xdr:spPr bwMode="auto">
        <a:xfrm flipV="1">
          <a:off x="7570470" y="15377160"/>
          <a:ext cx="973455"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textlink="">
      <xdr:nvSpPr>
        <xdr:cNvPr id="22" name="円/楕円 61">
          <a:extLst>
            <a:ext uri="{FF2B5EF4-FFF2-40B4-BE49-F238E27FC236}">
              <a16:creationId xmlns:a16="http://schemas.microsoft.com/office/drawing/2014/main" id="{00000000-0008-0000-4600-000016000000}"/>
            </a:ext>
          </a:extLst>
        </xdr:cNvPr>
        <xdr:cNvSpPr>
          <a:spLocks noChangeArrowheads="1"/>
        </xdr:cNvSpPr>
      </xdr:nvSpPr>
      <xdr:spPr bwMode="auto">
        <a:xfrm>
          <a:off x="4834890" y="14586585"/>
          <a:ext cx="9144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textlink="">
      <xdr:nvSpPr>
        <xdr:cNvPr id="23" name="正方形/長方形 22">
          <a:extLst>
            <a:ext uri="{FF2B5EF4-FFF2-40B4-BE49-F238E27FC236}">
              <a16:creationId xmlns:a16="http://schemas.microsoft.com/office/drawing/2014/main" id="{00000000-0008-0000-4600-000017000000}"/>
            </a:ext>
          </a:extLst>
        </xdr:cNvPr>
        <xdr:cNvSpPr/>
      </xdr:nvSpPr>
      <xdr:spPr>
        <a:xfrm>
          <a:off x="3278029" y="15731966"/>
          <a:ext cx="1680686"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00000000-0008-0000-4600-000018000000}"/>
            </a:ext>
          </a:extLst>
        </xdr:cNvPr>
        <xdr:cNvCxnSpPr>
          <a:cxnSpLocks noChangeShapeType="1"/>
        </xdr:cNvCxnSpPr>
      </xdr:nvCxnSpPr>
      <xdr:spPr bwMode="auto">
        <a:xfrm flipV="1">
          <a:off x="4958715" y="15718155"/>
          <a:ext cx="342900" cy="33528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textlink="">
      <xdr:nvSpPr>
        <xdr:cNvPr id="25" name="円/楕円 61">
          <a:extLst>
            <a:ext uri="{FF2B5EF4-FFF2-40B4-BE49-F238E27FC236}">
              <a16:creationId xmlns:a16="http://schemas.microsoft.com/office/drawing/2014/main" id="{00000000-0008-0000-4600-000019000000}"/>
            </a:ext>
          </a:extLst>
        </xdr:cNvPr>
        <xdr:cNvSpPr>
          <a:spLocks noChangeArrowheads="1"/>
        </xdr:cNvSpPr>
      </xdr:nvSpPr>
      <xdr:spPr bwMode="auto">
        <a:xfrm>
          <a:off x="6238875" y="16139160"/>
          <a:ext cx="893445" cy="72009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00000000-0008-0000-4600-00001A000000}"/>
            </a:ext>
          </a:extLst>
        </xdr:cNvPr>
        <xdr:cNvCxnSpPr>
          <a:cxnSpLocks noChangeShapeType="1"/>
          <a:endCxn id="25" idx="6"/>
        </xdr:cNvCxnSpPr>
      </xdr:nvCxnSpPr>
      <xdr:spPr bwMode="auto">
        <a:xfrm flipH="1" flipV="1">
          <a:off x="7132320" y="16491585"/>
          <a:ext cx="4667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textlink="">
      <xdr:nvSpPr>
        <xdr:cNvPr id="27" name="正方形/長方形 26">
          <a:extLst>
            <a:ext uri="{FF2B5EF4-FFF2-40B4-BE49-F238E27FC236}">
              <a16:creationId xmlns:a16="http://schemas.microsoft.com/office/drawing/2014/main" id="{00000000-0008-0000-4600-00001B000000}"/>
            </a:ext>
          </a:extLst>
        </xdr:cNvPr>
        <xdr:cNvSpPr/>
      </xdr:nvSpPr>
      <xdr:spPr>
        <a:xfrm>
          <a:off x="7597140" y="16480631"/>
          <a:ext cx="1577815"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textlink="">
      <xdr:nvSpPr>
        <xdr:cNvPr id="28" name="正方形/長方形 27">
          <a:extLst>
            <a:ext uri="{FF2B5EF4-FFF2-40B4-BE49-F238E27FC236}">
              <a16:creationId xmlns:a16="http://schemas.microsoft.com/office/drawing/2014/main" id="{00000000-0008-0000-4600-00001C000000}"/>
            </a:ext>
          </a:extLst>
        </xdr:cNvPr>
        <xdr:cNvSpPr/>
      </xdr:nvSpPr>
      <xdr:spPr>
        <a:xfrm>
          <a:off x="8335328" y="5993606"/>
          <a:ext cx="1475897"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a:extLst>
            <a:ext uri="{FF2B5EF4-FFF2-40B4-BE49-F238E27FC236}">
              <a16:creationId xmlns:a16="http://schemas.microsoft.com/office/drawing/2014/main" id="{00000000-0008-0000-4600-00001D000000}"/>
            </a:ext>
          </a:extLst>
        </xdr:cNvPr>
        <xdr:cNvCxnSpPr>
          <a:cxnSpLocks noChangeShapeType="1"/>
        </xdr:cNvCxnSpPr>
      </xdr:nvCxnSpPr>
      <xdr:spPr bwMode="auto">
        <a:xfrm flipV="1">
          <a:off x="8782050" y="5221605"/>
          <a:ext cx="1045845" cy="76009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textlink="">
      <xdr:nvSpPr>
        <xdr:cNvPr id="2" name="Line 1">
          <a:extLst>
            <a:ext uri="{FF2B5EF4-FFF2-40B4-BE49-F238E27FC236}">
              <a16:creationId xmlns:a16="http://schemas.microsoft.com/office/drawing/2014/main" id="{A9A42E64-DC5C-4A1E-A8C1-80F5E404684F}"/>
            </a:ext>
          </a:extLst>
        </xdr:cNvPr>
        <xdr:cNvSpPr>
          <a:spLocks noChangeShapeType="1"/>
        </xdr:cNvSpPr>
      </xdr:nvSpPr>
      <xdr:spPr bwMode="auto">
        <a:xfrm>
          <a:off x="3352800" y="8229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textlink="">
      <xdr:nvSpPr>
        <xdr:cNvPr id="3" name="Line 2">
          <a:extLst>
            <a:ext uri="{FF2B5EF4-FFF2-40B4-BE49-F238E27FC236}">
              <a16:creationId xmlns:a16="http://schemas.microsoft.com/office/drawing/2014/main" id="{91F003B0-43E2-4F37-B4F6-AF23F64901F4}"/>
            </a:ext>
          </a:extLst>
        </xdr:cNvPr>
        <xdr:cNvSpPr>
          <a:spLocks noChangeShapeType="1"/>
        </xdr:cNvSpPr>
      </xdr:nvSpPr>
      <xdr:spPr bwMode="auto">
        <a:xfrm>
          <a:off x="5200650" y="7029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textlink="">
      <xdr:nvSpPr>
        <xdr:cNvPr id="4" name="Line 3">
          <a:extLst>
            <a:ext uri="{FF2B5EF4-FFF2-40B4-BE49-F238E27FC236}">
              <a16:creationId xmlns:a16="http://schemas.microsoft.com/office/drawing/2014/main" id="{EE2AD070-36D1-43C4-B93C-F32CC31D0E18}"/>
            </a:ext>
          </a:extLst>
        </xdr:cNvPr>
        <xdr:cNvSpPr>
          <a:spLocks noChangeShapeType="1"/>
        </xdr:cNvSpPr>
      </xdr:nvSpPr>
      <xdr:spPr bwMode="auto">
        <a:xfrm>
          <a:off x="5210175" y="7258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textlink="">
      <xdr:nvSpPr>
        <xdr:cNvPr id="5" name="Line 6">
          <a:extLst>
            <a:ext uri="{FF2B5EF4-FFF2-40B4-BE49-F238E27FC236}">
              <a16:creationId xmlns:a16="http://schemas.microsoft.com/office/drawing/2014/main" id="{8532CB02-52AE-4F9C-AF9F-F7B52F50025A}"/>
            </a:ext>
          </a:extLst>
        </xdr:cNvPr>
        <xdr:cNvSpPr>
          <a:spLocks noChangeShapeType="1"/>
        </xdr:cNvSpPr>
      </xdr:nvSpPr>
      <xdr:spPr bwMode="auto">
        <a:xfrm>
          <a:off x="5181600" y="79724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textlink="">
      <xdr:nvSpPr>
        <xdr:cNvPr id="6" name="Line 6">
          <a:extLst>
            <a:ext uri="{FF2B5EF4-FFF2-40B4-BE49-F238E27FC236}">
              <a16:creationId xmlns:a16="http://schemas.microsoft.com/office/drawing/2014/main" id="{9D63F18D-EE3B-40C2-B6CA-12394FF43C41}"/>
            </a:ext>
          </a:extLst>
        </xdr:cNvPr>
        <xdr:cNvSpPr>
          <a:spLocks noChangeShapeType="1"/>
        </xdr:cNvSpPr>
      </xdr:nvSpPr>
      <xdr:spPr bwMode="auto">
        <a:xfrm>
          <a:off x="5181600" y="75152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textlink="">
      <xdr:nvSpPr>
        <xdr:cNvPr id="7" name="Line 6">
          <a:extLst>
            <a:ext uri="{FF2B5EF4-FFF2-40B4-BE49-F238E27FC236}">
              <a16:creationId xmlns:a16="http://schemas.microsoft.com/office/drawing/2014/main" id="{E1F82BD2-41ED-4511-8FE6-DCADE5B39F90}"/>
            </a:ext>
          </a:extLst>
        </xdr:cNvPr>
        <xdr:cNvSpPr>
          <a:spLocks noChangeShapeType="1"/>
        </xdr:cNvSpPr>
      </xdr:nvSpPr>
      <xdr:spPr bwMode="auto">
        <a:xfrm>
          <a:off x="5181600" y="77438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181535</xdr:colOff>
      <xdr:row>11</xdr:row>
      <xdr:rowOff>262776</xdr:rowOff>
    </xdr:from>
    <xdr:to>
      <xdr:col>8</xdr:col>
      <xdr:colOff>897590</xdr:colOff>
      <xdr:row>13</xdr:row>
      <xdr:rowOff>260535</xdr:rowOff>
    </xdr:to>
    <xdr:sp textlink="">
      <xdr:nvSpPr>
        <xdr:cNvPr id="2" name="正方形/長方形 1">
          <a:extLst>
            <a:ext uri="{FF2B5EF4-FFF2-40B4-BE49-F238E27FC236}">
              <a16:creationId xmlns:a16="http://schemas.microsoft.com/office/drawing/2014/main" id="{00000000-0008-0000-4900-000002000000}"/>
            </a:ext>
          </a:extLst>
        </xdr:cNvPr>
        <xdr:cNvSpPr/>
      </xdr:nvSpPr>
      <xdr:spPr>
        <a:xfrm>
          <a:off x="5149775" y="4369956"/>
          <a:ext cx="1554255"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105334</xdr:colOff>
      <xdr:row>10</xdr:row>
      <xdr:rowOff>112057</xdr:rowOff>
    </xdr:from>
    <xdr:to>
      <xdr:col>8</xdr:col>
      <xdr:colOff>935691</xdr:colOff>
      <xdr:row>10</xdr:row>
      <xdr:rowOff>549088</xdr:rowOff>
    </xdr:to>
    <xdr:sp textlink="">
      <xdr:nvSpPr>
        <xdr:cNvPr id="3" name="円/楕円 2">
          <a:extLst>
            <a:ext uri="{FF2B5EF4-FFF2-40B4-BE49-F238E27FC236}">
              <a16:creationId xmlns:a16="http://schemas.microsoft.com/office/drawing/2014/main" id="{00000000-0008-0000-4900-000003000000}"/>
            </a:ext>
          </a:extLst>
        </xdr:cNvPr>
        <xdr:cNvSpPr/>
      </xdr:nvSpPr>
      <xdr:spPr>
        <a:xfrm>
          <a:off x="5942254" y="3594397"/>
          <a:ext cx="76177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57710</xdr:colOff>
      <xdr:row>10</xdr:row>
      <xdr:rowOff>549088</xdr:rowOff>
    </xdr:from>
    <xdr:to>
      <xdr:col>8</xdr:col>
      <xdr:colOff>520513</xdr:colOff>
      <xdr:row>11</xdr:row>
      <xdr:rowOff>262776</xdr:rowOff>
    </xdr:to>
    <xdr:cxnSp macro="">
      <xdr:nvCxnSpPr>
        <xdr:cNvPr id="4" name="直線矢印コネクタ 3">
          <a:extLst>
            <a:ext uri="{FF2B5EF4-FFF2-40B4-BE49-F238E27FC236}">
              <a16:creationId xmlns:a16="http://schemas.microsoft.com/office/drawing/2014/main" id="{00000000-0008-0000-4900-000004000000}"/>
            </a:ext>
          </a:extLst>
        </xdr:cNvPr>
        <xdr:cNvCxnSpPr>
          <a:stCxn id="2" idx="0"/>
          <a:endCxn id="3" idx="4"/>
        </xdr:cNvCxnSpPr>
      </xdr:nvCxnSpPr>
      <xdr:spPr>
        <a:xfrm flipV="1">
          <a:off x="5894630" y="4031428"/>
          <a:ext cx="462803" cy="33852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302560</xdr:colOff>
      <xdr:row>5</xdr:row>
      <xdr:rowOff>112059</xdr:rowOff>
    </xdr:from>
    <xdr:to>
      <xdr:col>7</xdr:col>
      <xdr:colOff>881904</xdr:colOff>
      <xdr:row>7</xdr:row>
      <xdr:rowOff>140634</xdr:rowOff>
    </xdr:to>
    <xdr:sp textlink="">
      <xdr:nvSpPr>
        <xdr:cNvPr id="5" name="正方形/長方形 4">
          <a:extLst>
            <a:ext uri="{FF2B5EF4-FFF2-40B4-BE49-F238E27FC236}">
              <a16:creationId xmlns:a16="http://schemas.microsoft.com/office/drawing/2014/main" id="{00000000-0008-0000-4900-000005000000}"/>
            </a:ext>
          </a:extLst>
        </xdr:cNvPr>
        <xdr:cNvSpPr/>
      </xdr:nvSpPr>
      <xdr:spPr>
        <a:xfrm>
          <a:off x="3533440" y="1689399"/>
          <a:ext cx="2301464"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885265</xdr:colOff>
      <xdr:row>8</xdr:row>
      <xdr:rowOff>264461</xdr:rowOff>
    </xdr:from>
    <xdr:to>
      <xdr:col>8</xdr:col>
      <xdr:colOff>30816</xdr:colOff>
      <xdr:row>10</xdr:row>
      <xdr:rowOff>16809</xdr:rowOff>
    </xdr:to>
    <xdr:sp textlink="">
      <xdr:nvSpPr>
        <xdr:cNvPr id="6" name="円/楕円 5">
          <a:extLst>
            <a:ext uri="{FF2B5EF4-FFF2-40B4-BE49-F238E27FC236}">
              <a16:creationId xmlns:a16="http://schemas.microsoft.com/office/drawing/2014/main" id="{00000000-0008-0000-4900-000006000000}"/>
            </a:ext>
          </a:extLst>
        </xdr:cNvPr>
        <xdr:cNvSpPr/>
      </xdr:nvSpPr>
      <xdr:spPr>
        <a:xfrm>
          <a:off x="3232225" y="2984801"/>
          <a:ext cx="2635511"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458041</xdr:colOff>
      <xdr:row>7</xdr:row>
      <xdr:rowOff>140634</xdr:rowOff>
    </xdr:from>
    <xdr:to>
      <xdr:col>6</xdr:col>
      <xdr:colOff>592232</xdr:colOff>
      <xdr:row>8</xdr:row>
      <xdr:rowOff>264461</xdr:rowOff>
    </xdr:to>
    <xdr:cxnSp macro="">
      <xdr:nvCxnSpPr>
        <xdr:cNvPr id="7" name="直線矢印コネクタ 6">
          <a:extLst>
            <a:ext uri="{FF2B5EF4-FFF2-40B4-BE49-F238E27FC236}">
              <a16:creationId xmlns:a16="http://schemas.microsoft.com/office/drawing/2014/main" id="{00000000-0008-0000-4900-000007000000}"/>
            </a:ext>
          </a:extLst>
        </xdr:cNvPr>
        <xdr:cNvCxnSpPr>
          <a:stCxn id="5" idx="2"/>
          <a:endCxn id="6" idx="0"/>
        </xdr:cNvCxnSpPr>
      </xdr:nvCxnSpPr>
      <xdr:spPr>
        <a:xfrm flipH="1">
          <a:off x="4557601" y="2479974"/>
          <a:ext cx="134191" cy="504827"/>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235323</xdr:colOff>
      <xdr:row>3</xdr:row>
      <xdr:rowOff>156882</xdr:rowOff>
    </xdr:from>
    <xdr:to>
      <xdr:col>4</xdr:col>
      <xdr:colOff>603437</xdr:colOff>
      <xdr:row>8</xdr:row>
      <xdr:rowOff>99734</xdr:rowOff>
    </xdr:to>
    <xdr:sp textlink="">
      <xdr:nvSpPr>
        <xdr:cNvPr id="8" name="正方形/長方形 7">
          <a:extLst>
            <a:ext uri="{FF2B5EF4-FFF2-40B4-BE49-F238E27FC236}">
              <a16:creationId xmlns:a16="http://schemas.microsoft.com/office/drawing/2014/main" id="{00000000-0008-0000-4900-000008000000}"/>
            </a:ext>
          </a:extLst>
        </xdr:cNvPr>
        <xdr:cNvSpPr/>
      </xdr:nvSpPr>
      <xdr:spPr>
        <a:xfrm>
          <a:off x="1309743" y="972222"/>
          <a:ext cx="1655894"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136151</xdr:colOff>
      <xdr:row>10</xdr:row>
      <xdr:rowOff>70037</xdr:rowOff>
    </xdr:from>
    <xdr:to>
      <xdr:col>4</xdr:col>
      <xdr:colOff>873499</xdr:colOff>
      <xdr:row>10</xdr:row>
      <xdr:rowOff>571500</xdr:rowOff>
    </xdr:to>
    <xdr:sp textlink="">
      <xdr:nvSpPr>
        <xdr:cNvPr id="9" name="円/楕円 8">
          <a:extLst>
            <a:ext uri="{FF2B5EF4-FFF2-40B4-BE49-F238E27FC236}">
              <a16:creationId xmlns:a16="http://schemas.microsoft.com/office/drawing/2014/main" id="{00000000-0008-0000-4900-000009000000}"/>
            </a:ext>
          </a:extLst>
        </xdr:cNvPr>
        <xdr:cNvSpPr/>
      </xdr:nvSpPr>
      <xdr:spPr>
        <a:xfrm>
          <a:off x="2498351" y="3552377"/>
          <a:ext cx="72972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1136557</xdr:colOff>
      <xdr:row>8</xdr:row>
      <xdr:rowOff>99734</xdr:rowOff>
    </xdr:from>
    <xdr:to>
      <xdr:col>4</xdr:col>
      <xdr:colOff>504825</xdr:colOff>
      <xdr:row>10</xdr:row>
      <xdr:rowOff>70037</xdr:rowOff>
    </xdr:to>
    <xdr:cxnSp macro="">
      <xdr:nvCxnSpPr>
        <xdr:cNvPr id="10" name="直線矢印コネクタ 9">
          <a:extLst>
            <a:ext uri="{FF2B5EF4-FFF2-40B4-BE49-F238E27FC236}">
              <a16:creationId xmlns:a16="http://schemas.microsoft.com/office/drawing/2014/main" id="{00000000-0008-0000-4900-00000A000000}"/>
            </a:ext>
          </a:extLst>
        </xdr:cNvPr>
        <xdr:cNvCxnSpPr>
          <a:stCxn id="8" idx="2"/>
          <a:endCxn id="9" idx="0"/>
        </xdr:cNvCxnSpPr>
      </xdr:nvCxnSpPr>
      <xdr:spPr>
        <a:xfrm>
          <a:off x="2210977" y="2820074"/>
          <a:ext cx="656048" cy="732303"/>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323290</xdr:colOff>
      <xdr:row>10</xdr:row>
      <xdr:rowOff>89647</xdr:rowOff>
    </xdr:from>
    <xdr:to>
      <xdr:col>6</xdr:col>
      <xdr:colOff>781050</xdr:colOff>
      <xdr:row>10</xdr:row>
      <xdr:rowOff>537882</xdr:rowOff>
    </xdr:to>
    <xdr:sp textlink="">
      <xdr:nvSpPr>
        <xdr:cNvPr id="11" name="角丸四角形 10">
          <a:extLst>
            <a:ext uri="{FF2B5EF4-FFF2-40B4-BE49-F238E27FC236}">
              <a16:creationId xmlns:a16="http://schemas.microsoft.com/office/drawing/2014/main" id="{00000000-0008-0000-4900-00000B000000}"/>
            </a:ext>
          </a:extLst>
        </xdr:cNvPr>
        <xdr:cNvSpPr/>
      </xdr:nvSpPr>
      <xdr:spPr>
        <a:xfrm>
          <a:off x="2685490" y="3571987"/>
          <a:ext cx="219512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246529</xdr:colOff>
      <xdr:row>11</xdr:row>
      <xdr:rowOff>144556</xdr:rowOff>
    </xdr:from>
    <xdr:to>
      <xdr:col>6</xdr:col>
      <xdr:colOff>825873</xdr:colOff>
      <xdr:row>14</xdr:row>
      <xdr:rowOff>277906</xdr:rowOff>
    </xdr:to>
    <xdr:sp textlink="">
      <xdr:nvSpPr>
        <xdr:cNvPr id="12" name="正方形/長方形 11">
          <a:extLst>
            <a:ext uri="{FF2B5EF4-FFF2-40B4-BE49-F238E27FC236}">
              <a16:creationId xmlns:a16="http://schemas.microsoft.com/office/drawing/2014/main" id="{00000000-0008-0000-4900-00000C000000}"/>
            </a:ext>
          </a:extLst>
        </xdr:cNvPr>
        <xdr:cNvSpPr/>
      </xdr:nvSpPr>
      <xdr:spPr>
        <a:xfrm>
          <a:off x="2608729" y="4251736"/>
          <a:ext cx="2316704"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536201</xdr:colOff>
      <xdr:row>10</xdr:row>
      <xdr:rowOff>537882</xdr:rowOff>
    </xdr:from>
    <xdr:to>
      <xdr:col>5</xdr:col>
      <xdr:colOff>552170</xdr:colOff>
      <xdr:row>11</xdr:row>
      <xdr:rowOff>144556</xdr:rowOff>
    </xdr:to>
    <xdr:cxnSp macro="">
      <xdr:nvCxnSpPr>
        <xdr:cNvPr id="13" name="直線矢印コネクタ 12">
          <a:extLst>
            <a:ext uri="{FF2B5EF4-FFF2-40B4-BE49-F238E27FC236}">
              <a16:creationId xmlns:a16="http://schemas.microsoft.com/office/drawing/2014/main" id="{00000000-0008-0000-4900-00000D000000}"/>
            </a:ext>
          </a:extLst>
        </xdr:cNvPr>
        <xdr:cNvCxnSpPr>
          <a:stCxn id="12" idx="0"/>
          <a:endCxn id="11" idx="2"/>
        </xdr:cNvCxnSpPr>
      </xdr:nvCxnSpPr>
      <xdr:spPr>
        <a:xfrm flipV="1">
          <a:off x="3767081" y="4020222"/>
          <a:ext cx="15969" cy="23151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F98FF896-0877-4B0E-9E4E-496F2B26B7D0}"/>
            </a:ext>
          </a:extLst>
        </xdr:cNvPr>
        <xdr:cNvCxnSpPr/>
      </xdr:nvCxnSpPr>
      <xdr:spPr>
        <a:xfrm>
          <a:off x="3350561" y="2284655"/>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13607</xdr:colOff>
      <xdr:row>0</xdr:row>
      <xdr:rowOff>13607</xdr:rowOff>
    </xdr:from>
    <xdr:to>
      <xdr:col>2</xdr:col>
      <xdr:colOff>281668</xdr:colOff>
      <xdr:row>1</xdr:row>
      <xdr:rowOff>92981</xdr:rowOff>
    </xdr:to>
    <xdr:sp textlink="">
      <xdr:nvSpPr>
        <xdr:cNvPr id="2" name="Rectangle 1">
          <a:extLst>
            <a:ext uri="{FF2B5EF4-FFF2-40B4-BE49-F238E27FC236}">
              <a16:creationId xmlns:a16="http://schemas.microsoft.com/office/drawing/2014/main" id="{00000000-0008-0000-5500-000002000000}"/>
            </a:ext>
          </a:extLst>
        </xdr:cNvPr>
        <xdr:cNvSpPr>
          <a:spLocks noChangeArrowheads="1"/>
        </xdr:cNvSpPr>
      </xdr:nvSpPr>
      <xdr:spPr bwMode="auto">
        <a:xfrm>
          <a:off x="272687" y="13607"/>
          <a:ext cx="1647281" cy="285114"/>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3</xdr:col>
      <xdr:colOff>721179</xdr:colOff>
      <xdr:row>6</xdr:row>
      <xdr:rowOff>197827</xdr:rowOff>
    </xdr:from>
    <xdr:to>
      <xdr:col>4</xdr:col>
      <xdr:colOff>272142</xdr:colOff>
      <xdr:row>8</xdr:row>
      <xdr:rowOff>36635</xdr:rowOff>
    </xdr:to>
    <xdr:sp textlink="">
      <xdr:nvSpPr>
        <xdr:cNvPr id="3" name="円/楕円 2">
          <a:extLst>
            <a:ext uri="{FF2B5EF4-FFF2-40B4-BE49-F238E27FC236}">
              <a16:creationId xmlns:a16="http://schemas.microsoft.com/office/drawing/2014/main" id="{00000000-0008-0000-5500-000003000000}"/>
            </a:ext>
          </a:extLst>
        </xdr:cNvPr>
        <xdr:cNvSpPr/>
      </xdr:nvSpPr>
      <xdr:spPr>
        <a:xfrm>
          <a:off x="2641419" y="1432267"/>
          <a:ext cx="671103" cy="21218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941615</xdr:colOff>
      <xdr:row>8</xdr:row>
      <xdr:rowOff>161191</xdr:rowOff>
    </xdr:from>
    <xdr:to>
      <xdr:col>6</xdr:col>
      <xdr:colOff>13607</xdr:colOff>
      <xdr:row>10</xdr:row>
      <xdr:rowOff>7325</xdr:rowOff>
    </xdr:to>
    <xdr:sp textlink="">
      <xdr:nvSpPr>
        <xdr:cNvPr id="4" name="円/楕円 3">
          <a:extLst>
            <a:ext uri="{FF2B5EF4-FFF2-40B4-BE49-F238E27FC236}">
              <a16:creationId xmlns:a16="http://schemas.microsoft.com/office/drawing/2014/main" id="{00000000-0008-0000-5500-000004000000}"/>
            </a:ext>
          </a:extLst>
        </xdr:cNvPr>
        <xdr:cNvSpPr/>
      </xdr:nvSpPr>
      <xdr:spPr>
        <a:xfrm>
          <a:off x="5102135" y="1769011"/>
          <a:ext cx="192132" cy="181414"/>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932404</xdr:colOff>
      <xdr:row>15</xdr:row>
      <xdr:rowOff>80806</xdr:rowOff>
    </xdr:from>
    <xdr:to>
      <xdr:col>6</xdr:col>
      <xdr:colOff>4396</xdr:colOff>
      <xdr:row>16</xdr:row>
      <xdr:rowOff>87305</xdr:rowOff>
    </xdr:to>
    <xdr:sp textlink="">
      <xdr:nvSpPr>
        <xdr:cNvPr id="5" name="円/楕円 5">
          <a:extLst>
            <a:ext uri="{FF2B5EF4-FFF2-40B4-BE49-F238E27FC236}">
              <a16:creationId xmlns:a16="http://schemas.microsoft.com/office/drawing/2014/main" id="{00000000-0008-0000-5500-000005000000}"/>
            </a:ext>
          </a:extLst>
        </xdr:cNvPr>
        <xdr:cNvSpPr/>
      </xdr:nvSpPr>
      <xdr:spPr>
        <a:xfrm>
          <a:off x="5092924" y="2862106"/>
          <a:ext cx="192132" cy="174139"/>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938265</xdr:colOff>
      <xdr:row>13</xdr:row>
      <xdr:rowOff>167264</xdr:rowOff>
    </xdr:from>
    <xdr:to>
      <xdr:col>6</xdr:col>
      <xdr:colOff>10257</xdr:colOff>
      <xdr:row>15</xdr:row>
      <xdr:rowOff>5243</xdr:rowOff>
    </xdr:to>
    <xdr:sp textlink="">
      <xdr:nvSpPr>
        <xdr:cNvPr id="6" name="円/楕円 5">
          <a:extLst>
            <a:ext uri="{FF2B5EF4-FFF2-40B4-BE49-F238E27FC236}">
              <a16:creationId xmlns:a16="http://schemas.microsoft.com/office/drawing/2014/main" id="{00000000-0008-0000-5500-000006000000}"/>
            </a:ext>
          </a:extLst>
        </xdr:cNvPr>
        <xdr:cNvSpPr/>
      </xdr:nvSpPr>
      <xdr:spPr>
        <a:xfrm>
          <a:off x="5098785" y="2613284"/>
          <a:ext cx="192132" cy="173259"/>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textlink="">
      <xdr:nvSpPr>
        <xdr:cNvPr id="2" name="矢印: 下 1">
          <a:extLst>
            <a:ext uri="{FF2B5EF4-FFF2-40B4-BE49-F238E27FC236}">
              <a16:creationId xmlns:a16="http://schemas.microsoft.com/office/drawing/2014/main" id="{1FABD179-9029-4F27-A7A4-29FD6476A3CE}"/>
            </a:ext>
          </a:extLst>
        </xdr:cNvPr>
        <xdr:cNvSpPr/>
      </xdr:nvSpPr>
      <xdr:spPr>
        <a:xfrm>
          <a:off x="8013247" y="665367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textlink="">
      <xdr:nvSpPr>
        <xdr:cNvPr id="3" name="正方形/長方形 2">
          <a:extLst>
            <a:ext uri="{FF2B5EF4-FFF2-40B4-BE49-F238E27FC236}">
              <a16:creationId xmlns:a16="http://schemas.microsoft.com/office/drawing/2014/main" id="{E45FB57F-9A4E-4CE0-AA95-448C5089FBC4}"/>
            </a:ext>
          </a:extLst>
        </xdr:cNvPr>
        <xdr:cNvSpPr/>
      </xdr:nvSpPr>
      <xdr:spPr>
        <a:xfrm>
          <a:off x="6677025" y="6839689"/>
          <a:ext cx="1952626" cy="18023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textlink="">
      <xdr:nvSpPr>
        <xdr:cNvPr id="2" name="Line 1">
          <a:extLst>
            <a:ext uri="{FF2B5EF4-FFF2-40B4-BE49-F238E27FC236}">
              <a16:creationId xmlns:a16="http://schemas.microsoft.com/office/drawing/2014/main" id="{FAA96682-4074-4490-820F-6E46FBE171F5}"/>
            </a:ext>
          </a:extLst>
        </xdr:cNvPr>
        <xdr:cNvSpPr>
          <a:spLocks noChangeShapeType="1"/>
        </xdr:cNvSpPr>
      </xdr:nvSpPr>
      <xdr:spPr bwMode="auto">
        <a:xfrm>
          <a:off x="3352800" y="8229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textlink="">
      <xdr:nvSpPr>
        <xdr:cNvPr id="3" name="Line 2">
          <a:extLst>
            <a:ext uri="{FF2B5EF4-FFF2-40B4-BE49-F238E27FC236}">
              <a16:creationId xmlns:a16="http://schemas.microsoft.com/office/drawing/2014/main" id="{17652961-29DA-4724-82C8-B6CC5F5EA077}"/>
            </a:ext>
          </a:extLst>
        </xdr:cNvPr>
        <xdr:cNvSpPr>
          <a:spLocks noChangeShapeType="1"/>
        </xdr:cNvSpPr>
      </xdr:nvSpPr>
      <xdr:spPr bwMode="auto">
        <a:xfrm>
          <a:off x="5200650" y="7258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textlink="">
      <xdr:nvSpPr>
        <xdr:cNvPr id="4" name="Line 3">
          <a:extLst>
            <a:ext uri="{FF2B5EF4-FFF2-40B4-BE49-F238E27FC236}">
              <a16:creationId xmlns:a16="http://schemas.microsoft.com/office/drawing/2014/main" id="{E212CFD0-3AD6-44B6-A107-CE46AAF3A17D}"/>
            </a:ext>
          </a:extLst>
        </xdr:cNvPr>
        <xdr:cNvSpPr>
          <a:spLocks noChangeShapeType="1"/>
        </xdr:cNvSpPr>
      </xdr:nvSpPr>
      <xdr:spPr bwMode="auto">
        <a:xfrm>
          <a:off x="5210175" y="74866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textlink="">
      <xdr:nvSpPr>
        <xdr:cNvPr id="5" name="Line 6">
          <a:extLst>
            <a:ext uri="{FF2B5EF4-FFF2-40B4-BE49-F238E27FC236}">
              <a16:creationId xmlns:a16="http://schemas.microsoft.com/office/drawing/2014/main" id="{A1EC90E3-A6AC-47C4-B7DE-9282C58322F8}"/>
            </a:ext>
          </a:extLst>
        </xdr:cNvPr>
        <xdr:cNvSpPr>
          <a:spLocks noChangeShapeType="1"/>
        </xdr:cNvSpPr>
      </xdr:nvSpPr>
      <xdr:spPr bwMode="auto">
        <a:xfrm>
          <a:off x="5181600" y="77438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textlink="">
      <xdr:nvSpPr>
        <xdr:cNvPr id="6" name="Line 6">
          <a:extLst>
            <a:ext uri="{FF2B5EF4-FFF2-40B4-BE49-F238E27FC236}">
              <a16:creationId xmlns:a16="http://schemas.microsoft.com/office/drawing/2014/main" id="{182E833F-678A-4811-B0B8-D56276C4B160}"/>
            </a:ext>
          </a:extLst>
        </xdr:cNvPr>
        <xdr:cNvSpPr>
          <a:spLocks noChangeShapeType="1"/>
        </xdr:cNvSpPr>
      </xdr:nvSpPr>
      <xdr:spPr bwMode="auto">
        <a:xfrm>
          <a:off x="5181600" y="800385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17</xdr:col>
      <xdr:colOff>9525</xdr:colOff>
      <xdr:row>2</xdr:row>
      <xdr:rowOff>104775</xdr:rowOff>
    </xdr:from>
    <xdr:ext cx="259080" cy="285750"/>
    <xdr:sp textlink="">
      <xdr:nvSpPr>
        <xdr:cNvPr id="2" name="Check Box 1" hidden="1">
          <a:extLst>
            <a:ext uri="{63B3BB69-23CF-44E3-9099-C40C66FF867C}">
              <a14:compatExt xmlns:a14="http://schemas.microsoft.com/office/drawing/2010/main" spid="_x0000_s63489"/>
            </a:ext>
            <a:ext uri="{FF2B5EF4-FFF2-40B4-BE49-F238E27FC236}">
              <a16:creationId xmlns:a16="http://schemas.microsoft.com/office/drawing/2014/main" id="{F7F16272-FEA4-4063-87CA-7442B5FAB59D}"/>
            </a:ext>
          </a:extLst>
        </xdr:cNvPr>
        <xdr:cNvSpPr/>
      </xdr:nvSpPr>
      <xdr:spPr bwMode="auto">
        <a:xfrm>
          <a:off x="11668125" y="561975"/>
          <a:ext cx="25908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209550</xdr:colOff>
      <xdr:row>2</xdr:row>
      <xdr:rowOff>104775</xdr:rowOff>
    </xdr:from>
    <xdr:ext cx="260985" cy="285750"/>
    <xdr:sp textlink="">
      <xdr:nvSpPr>
        <xdr:cNvPr id="3" name="Check Box 2" hidden="1">
          <a:extLst>
            <a:ext uri="{63B3BB69-23CF-44E3-9099-C40C66FF867C}">
              <a14:compatExt xmlns:a14="http://schemas.microsoft.com/office/drawing/2010/main" spid="_x0000_s63490"/>
            </a:ext>
            <a:ext uri="{FF2B5EF4-FFF2-40B4-BE49-F238E27FC236}">
              <a16:creationId xmlns:a16="http://schemas.microsoft.com/office/drawing/2014/main" id="{D32853BB-979C-41DB-AB0B-5246A657A7DD}"/>
            </a:ext>
          </a:extLst>
        </xdr:cNvPr>
        <xdr:cNvSpPr/>
      </xdr:nvSpPr>
      <xdr:spPr bwMode="auto">
        <a:xfrm>
          <a:off x="13239750" y="561975"/>
          <a:ext cx="26098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14</xdr:row>
      <xdr:rowOff>9525</xdr:rowOff>
    </xdr:from>
    <xdr:ext cx="259080" cy="226695"/>
    <xdr:sp textlink="">
      <xdr:nvSpPr>
        <xdr:cNvPr id="4" name="Check Box 3" hidden="1">
          <a:extLst>
            <a:ext uri="{63B3BB69-23CF-44E3-9099-C40C66FF867C}">
              <a14:compatExt xmlns:a14="http://schemas.microsoft.com/office/drawing/2010/main" spid="_x0000_s63491"/>
            </a:ext>
            <a:ext uri="{FF2B5EF4-FFF2-40B4-BE49-F238E27FC236}">
              <a16:creationId xmlns:a16="http://schemas.microsoft.com/office/drawing/2014/main" id="{8AB091BC-BE78-41CC-A91B-33525BCEA8CB}"/>
            </a:ext>
          </a:extLst>
        </xdr:cNvPr>
        <xdr:cNvSpPr/>
      </xdr:nvSpPr>
      <xdr:spPr bwMode="auto">
        <a:xfrm>
          <a:off x="3438525" y="3209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14</xdr:row>
      <xdr:rowOff>0</xdr:rowOff>
    </xdr:from>
    <xdr:ext cx="259080" cy="228600"/>
    <xdr:sp textlink="">
      <xdr:nvSpPr>
        <xdr:cNvPr id="5" name="Check Box 4" hidden="1">
          <a:extLst>
            <a:ext uri="{63B3BB69-23CF-44E3-9099-C40C66FF867C}">
              <a14:compatExt xmlns:a14="http://schemas.microsoft.com/office/drawing/2010/main" spid="_x0000_s63492"/>
            </a:ext>
            <a:ext uri="{FF2B5EF4-FFF2-40B4-BE49-F238E27FC236}">
              <a16:creationId xmlns:a16="http://schemas.microsoft.com/office/drawing/2014/main" id="{48626F88-BCED-4E13-B5C3-8CB28F5129BC}"/>
            </a:ext>
          </a:extLst>
        </xdr:cNvPr>
        <xdr:cNvSpPr/>
      </xdr:nvSpPr>
      <xdr:spPr bwMode="auto">
        <a:xfrm>
          <a:off x="5486400" y="320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21</xdr:row>
      <xdr:rowOff>9525</xdr:rowOff>
    </xdr:from>
    <xdr:ext cx="259080" cy="226695"/>
    <xdr:sp textlink="">
      <xdr:nvSpPr>
        <xdr:cNvPr id="6" name="Check Box 5" hidden="1">
          <a:extLst>
            <a:ext uri="{63B3BB69-23CF-44E3-9099-C40C66FF867C}">
              <a14:compatExt xmlns:a14="http://schemas.microsoft.com/office/drawing/2010/main" spid="_x0000_s63493"/>
            </a:ext>
            <a:ext uri="{FF2B5EF4-FFF2-40B4-BE49-F238E27FC236}">
              <a16:creationId xmlns:a16="http://schemas.microsoft.com/office/drawing/2014/main" id="{1B48BBF8-80B5-4F5F-9552-E9B8563E9C44}"/>
            </a:ext>
          </a:extLst>
        </xdr:cNvPr>
        <xdr:cNvSpPr/>
      </xdr:nvSpPr>
      <xdr:spPr bwMode="auto">
        <a:xfrm>
          <a:off x="12344400"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21</xdr:row>
      <xdr:rowOff>0</xdr:rowOff>
    </xdr:from>
    <xdr:ext cx="259080" cy="228600"/>
    <xdr:sp textlink="">
      <xdr:nvSpPr>
        <xdr:cNvPr id="7" name="Check Box 6" hidden="1">
          <a:extLst>
            <a:ext uri="{63B3BB69-23CF-44E3-9099-C40C66FF867C}">
              <a14:compatExt xmlns:a14="http://schemas.microsoft.com/office/drawing/2010/main" spid="_x0000_s63494"/>
            </a:ext>
            <a:ext uri="{FF2B5EF4-FFF2-40B4-BE49-F238E27FC236}">
              <a16:creationId xmlns:a16="http://schemas.microsoft.com/office/drawing/2014/main" id="{836ABDDC-54A8-40D2-A56A-E3AAB55A2507}"/>
            </a:ext>
          </a:extLst>
        </xdr:cNvPr>
        <xdr:cNvSpPr/>
      </xdr:nvSpPr>
      <xdr:spPr bwMode="auto">
        <a:xfrm>
          <a:off x="16468725" y="480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21</xdr:row>
      <xdr:rowOff>9525</xdr:rowOff>
    </xdr:from>
    <xdr:ext cx="259080" cy="226695"/>
    <xdr:sp textlink="">
      <xdr:nvSpPr>
        <xdr:cNvPr id="8" name="Check Box 7" hidden="1">
          <a:extLst>
            <a:ext uri="{63B3BB69-23CF-44E3-9099-C40C66FF867C}">
              <a14:compatExt xmlns:a14="http://schemas.microsoft.com/office/drawing/2010/main" spid="_x0000_s63495"/>
            </a:ext>
            <a:ext uri="{FF2B5EF4-FFF2-40B4-BE49-F238E27FC236}">
              <a16:creationId xmlns:a16="http://schemas.microsoft.com/office/drawing/2014/main" id="{8F3CEB4D-5292-45E7-BACB-8A699202C62A}"/>
            </a:ext>
          </a:extLst>
        </xdr:cNvPr>
        <xdr:cNvSpPr/>
      </xdr:nvSpPr>
      <xdr:spPr bwMode="auto">
        <a:xfrm>
          <a:off x="695325"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48</xdr:row>
      <xdr:rowOff>9525</xdr:rowOff>
    </xdr:from>
    <xdr:ext cx="259080" cy="226695"/>
    <xdr:sp textlink="">
      <xdr:nvSpPr>
        <xdr:cNvPr id="9" name="Check Box 8" hidden="1">
          <a:extLst>
            <a:ext uri="{63B3BB69-23CF-44E3-9099-C40C66FF867C}">
              <a14:compatExt xmlns:a14="http://schemas.microsoft.com/office/drawing/2010/main" spid="_x0000_s63496"/>
            </a:ext>
            <a:ext uri="{FF2B5EF4-FFF2-40B4-BE49-F238E27FC236}">
              <a16:creationId xmlns:a16="http://schemas.microsoft.com/office/drawing/2014/main" id="{04889809-CED9-4E99-859B-593A6B75C4AC}"/>
            </a:ext>
          </a:extLst>
        </xdr:cNvPr>
        <xdr:cNvSpPr/>
      </xdr:nvSpPr>
      <xdr:spPr bwMode="auto">
        <a:xfrm>
          <a:off x="12344400"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48</xdr:row>
      <xdr:rowOff>0</xdr:rowOff>
    </xdr:from>
    <xdr:ext cx="259080" cy="228600"/>
    <xdr:sp textlink="">
      <xdr:nvSpPr>
        <xdr:cNvPr id="10" name="Check Box 9" hidden="1">
          <a:extLst>
            <a:ext uri="{63B3BB69-23CF-44E3-9099-C40C66FF867C}">
              <a14:compatExt xmlns:a14="http://schemas.microsoft.com/office/drawing/2010/main" spid="_x0000_s63497"/>
            </a:ext>
            <a:ext uri="{FF2B5EF4-FFF2-40B4-BE49-F238E27FC236}">
              <a16:creationId xmlns:a16="http://schemas.microsoft.com/office/drawing/2014/main" id="{DE2EB41A-9E8B-4FCE-B178-4CECB7D86B64}"/>
            </a:ext>
          </a:extLst>
        </xdr:cNvPr>
        <xdr:cNvSpPr/>
      </xdr:nvSpPr>
      <xdr:spPr bwMode="auto">
        <a:xfrm>
          <a:off x="16468725" y="10972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48</xdr:row>
      <xdr:rowOff>9525</xdr:rowOff>
    </xdr:from>
    <xdr:ext cx="259080" cy="226695"/>
    <xdr:sp textlink="">
      <xdr:nvSpPr>
        <xdr:cNvPr id="11" name="Check Box 10" hidden="1">
          <a:extLst>
            <a:ext uri="{63B3BB69-23CF-44E3-9099-C40C66FF867C}">
              <a14:compatExt xmlns:a14="http://schemas.microsoft.com/office/drawing/2010/main" spid="_x0000_s63498"/>
            </a:ext>
            <a:ext uri="{FF2B5EF4-FFF2-40B4-BE49-F238E27FC236}">
              <a16:creationId xmlns:a16="http://schemas.microsoft.com/office/drawing/2014/main" id="{11757B25-8907-4185-9C30-D3813AF55E45}"/>
            </a:ext>
          </a:extLst>
        </xdr:cNvPr>
        <xdr:cNvSpPr/>
      </xdr:nvSpPr>
      <xdr:spPr bwMode="auto">
        <a:xfrm>
          <a:off x="695325"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59080" cy="228600"/>
    <xdr:sp textlink="">
      <xdr:nvSpPr>
        <xdr:cNvPr id="12" name="Check Box 11" hidden="1">
          <a:extLst>
            <a:ext uri="{63B3BB69-23CF-44E3-9099-C40C66FF867C}">
              <a14:compatExt xmlns:a14="http://schemas.microsoft.com/office/drawing/2010/main" spid="_x0000_s63499"/>
            </a:ext>
            <a:ext uri="{FF2B5EF4-FFF2-40B4-BE49-F238E27FC236}">
              <a16:creationId xmlns:a16="http://schemas.microsoft.com/office/drawing/2014/main" id="{D1EB8233-883D-4716-931D-2CAFEA7A7FDF}"/>
            </a:ext>
          </a:extLst>
        </xdr:cNvPr>
        <xdr:cNvSpPr/>
      </xdr:nvSpPr>
      <xdr:spPr bwMode="auto">
        <a:xfrm>
          <a:off x="8229600" y="13030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59080" cy="228600"/>
    <xdr:sp textlink="">
      <xdr:nvSpPr>
        <xdr:cNvPr id="13" name="Check Box 12" hidden="1">
          <a:extLst>
            <a:ext uri="{63B3BB69-23CF-44E3-9099-C40C66FF867C}">
              <a14:compatExt xmlns:a14="http://schemas.microsoft.com/office/drawing/2010/main" spid="_x0000_s63500"/>
            </a:ext>
            <a:ext uri="{FF2B5EF4-FFF2-40B4-BE49-F238E27FC236}">
              <a16:creationId xmlns:a16="http://schemas.microsoft.com/office/drawing/2014/main" id="{58AE68FD-15A5-469F-9BD6-9A14D4D3D7FE}"/>
            </a:ext>
          </a:extLst>
        </xdr:cNvPr>
        <xdr:cNvSpPr/>
      </xdr:nvSpPr>
      <xdr:spPr bwMode="auto">
        <a:xfrm>
          <a:off x="13716000" y="13030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259080" cy="228600"/>
    <xdr:sp textlink="">
      <xdr:nvSpPr>
        <xdr:cNvPr id="14" name="Check Box 13" hidden="1">
          <a:extLst>
            <a:ext uri="{63B3BB69-23CF-44E3-9099-C40C66FF867C}">
              <a14:compatExt xmlns:a14="http://schemas.microsoft.com/office/drawing/2010/main" spid="_x0000_s63501"/>
            </a:ext>
            <a:ext uri="{FF2B5EF4-FFF2-40B4-BE49-F238E27FC236}">
              <a16:creationId xmlns:a16="http://schemas.microsoft.com/office/drawing/2014/main" id="{59698F65-0E42-4916-BF58-A3F5458FE261}"/>
            </a:ext>
          </a:extLst>
        </xdr:cNvPr>
        <xdr:cNvSpPr/>
      </xdr:nvSpPr>
      <xdr:spPr bwMode="auto">
        <a:xfrm>
          <a:off x="5486400" y="1623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71</xdr:row>
      <xdr:rowOff>0</xdr:rowOff>
    </xdr:from>
    <xdr:ext cx="259080" cy="228600"/>
    <xdr:sp textlink="">
      <xdr:nvSpPr>
        <xdr:cNvPr id="15" name="Check Box 14" hidden="1">
          <a:extLst>
            <a:ext uri="{63B3BB69-23CF-44E3-9099-C40C66FF867C}">
              <a14:compatExt xmlns:a14="http://schemas.microsoft.com/office/drawing/2010/main" spid="_x0000_s63502"/>
            </a:ext>
            <a:ext uri="{FF2B5EF4-FFF2-40B4-BE49-F238E27FC236}">
              <a16:creationId xmlns:a16="http://schemas.microsoft.com/office/drawing/2014/main" id="{FEA60B7D-DDAE-4686-B4BC-738520174411}"/>
            </a:ext>
          </a:extLst>
        </xdr:cNvPr>
        <xdr:cNvSpPr/>
      </xdr:nvSpPr>
      <xdr:spPr bwMode="auto">
        <a:xfrm>
          <a:off x="10287000" y="1623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72</xdr:row>
      <xdr:rowOff>0</xdr:rowOff>
    </xdr:from>
    <xdr:ext cx="259080" cy="228600"/>
    <xdr:sp textlink="">
      <xdr:nvSpPr>
        <xdr:cNvPr id="16" name="Check Box 15" hidden="1">
          <a:extLst>
            <a:ext uri="{63B3BB69-23CF-44E3-9099-C40C66FF867C}">
              <a14:compatExt xmlns:a14="http://schemas.microsoft.com/office/drawing/2010/main" spid="_x0000_s63503"/>
            </a:ext>
            <a:ext uri="{FF2B5EF4-FFF2-40B4-BE49-F238E27FC236}">
              <a16:creationId xmlns:a16="http://schemas.microsoft.com/office/drawing/2014/main" id="{0081A30D-809E-46FF-85E8-86B0D358F0A3}"/>
            </a:ext>
          </a:extLst>
        </xdr:cNvPr>
        <xdr:cNvSpPr/>
      </xdr:nvSpPr>
      <xdr:spPr bwMode="auto">
        <a:xfrm>
          <a:off x="34290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73</xdr:row>
      <xdr:rowOff>0</xdr:rowOff>
    </xdr:from>
    <xdr:ext cx="259080" cy="228600"/>
    <xdr:sp textlink="">
      <xdr:nvSpPr>
        <xdr:cNvPr id="17" name="Check Box 16" hidden="1">
          <a:extLst>
            <a:ext uri="{63B3BB69-23CF-44E3-9099-C40C66FF867C}">
              <a14:compatExt xmlns:a14="http://schemas.microsoft.com/office/drawing/2010/main" spid="_x0000_s63504"/>
            </a:ext>
            <a:ext uri="{FF2B5EF4-FFF2-40B4-BE49-F238E27FC236}">
              <a16:creationId xmlns:a16="http://schemas.microsoft.com/office/drawing/2014/main" id="{0FA70D7E-FDB7-4C67-B397-A5DEE452C93D}"/>
            </a:ext>
          </a:extLst>
        </xdr:cNvPr>
        <xdr:cNvSpPr/>
      </xdr:nvSpPr>
      <xdr:spPr bwMode="auto">
        <a:xfrm>
          <a:off x="34290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259080" cy="228600"/>
    <xdr:sp textlink="">
      <xdr:nvSpPr>
        <xdr:cNvPr id="18" name="Check Box 17" hidden="1">
          <a:extLst>
            <a:ext uri="{63B3BB69-23CF-44E3-9099-C40C66FF867C}">
              <a14:compatExt xmlns:a14="http://schemas.microsoft.com/office/drawing/2010/main" spid="_x0000_s63505"/>
            </a:ext>
            <a:ext uri="{FF2B5EF4-FFF2-40B4-BE49-F238E27FC236}">
              <a16:creationId xmlns:a16="http://schemas.microsoft.com/office/drawing/2014/main" id="{053AAE95-22E4-40D4-9CD2-33A6A13BA28F}"/>
            </a:ext>
          </a:extLst>
        </xdr:cNvPr>
        <xdr:cNvSpPr/>
      </xdr:nvSpPr>
      <xdr:spPr bwMode="auto">
        <a:xfrm>
          <a:off x="54864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73</xdr:row>
      <xdr:rowOff>0</xdr:rowOff>
    </xdr:from>
    <xdr:ext cx="259080" cy="228600"/>
    <xdr:sp textlink="">
      <xdr:nvSpPr>
        <xdr:cNvPr id="19" name="Check Box 18" hidden="1">
          <a:extLst>
            <a:ext uri="{63B3BB69-23CF-44E3-9099-C40C66FF867C}">
              <a14:compatExt xmlns:a14="http://schemas.microsoft.com/office/drawing/2010/main" spid="_x0000_s63506"/>
            </a:ext>
            <a:ext uri="{FF2B5EF4-FFF2-40B4-BE49-F238E27FC236}">
              <a16:creationId xmlns:a16="http://schemas.microsoft.com/office/drawing/2014/main" id="{AA65468E-6513-4471-86D4-B10175196374}"/>
            </a:ext>
          </a:extLst>
        </xdr:cNvPr>
        <xdr:cNvSpPr/>
      </xdr:nvSpPr>
      <xdr:spPr bwMode="auto">
        <a:xfrm>
          <a:off x="54864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73</xdr:row>
      <xdr:rowOff>0</xdr:rowOff>
    </xdr:from>
    <xdr:ext cx="259080" cy="228600"/>
    <xdr:sp textlink="">
      <xdr:nvSpPr>
        <xdr:cNvPr id="20" name="Check Box 19" hidden="1">
          <a:extLst>
            <a:ext uri="{63B3BB69-23CF-44E3-9099-C40C66FF867C}">
              <a14:compatExt xmlns:a14="http://schemas.microsoft.com/office/drawing/2010/main" spid="_x0000_s63507"/>
            </a:ext>
            <a:ext uri="{FF2B5EF4-FFF2-40B4-BE49-F238E27FC236}">
              <a16:creationId xmlns:a16="http://schemas.microsoft.com/office/drawing/2014/main" id="{DA8D07D7-8DEC-4F8F-BF75-5CEBDC8E6E11}"/>
            </a:ext>
          </a:extLst>
        </xdr:cNvPr>
        <xdr:cNvSpPr/>
      </xdr:nvSpPr>
      <xdr:spPr bwMode="auto">
        <a:xfrm>
          <a:off x="96012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72</xdr:row>
      <xdr:rowOff>0</xdr:rowOff>
    </xdr:from>
    <xdr:ext cx="259080" cy="228600"/>
    <xdr:sp textlink="">
      <xdr:nvSpPr>
        <xdr:cNvPr id="21" name="Check Box 20" hidden="1">
          <a:extLst>
            <a:ext uri="{63B3BB69-23CF-44E3-9099-C40C66FF867C}">
              <a14:compatExt xmlns:a14="http://schemas.microsoft.com/office/drawing/2010/main" spid="_x0000_s63508"/>
            </a:ext>
            <a:ext uri="{FF2B5EF4-FFF2-40B4-BE49-F238E27FC236}">
              <a16:creationId xmlns:a16="http://schemas.microsoft.com/office/drawing/2014/main" id="{EF510EE6-F049-46F9-BC4D-D57C46413238}"/>
            </a:ext>
          </a:extLst>
        </xdr:cNvPr>
        <xdr:cNvSpPr/>
      </xdr:nvSpPr>
      <xdr:spPr bwMode="auto">
        <a:xfrm>
          <a:off x="82296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72</xdr:row>
      <xdr:rowOff>0</xdr:rowOff>
    </xdr:from>
    <xdr:ext cx="259080" cy="228600"/>
    <xdr:sp textlink="">
      <xdr:nvSpPr>
        <xdr:cNvPr id="22" name="Check Box 21" hidden="1">
          <a:extLst>
            <a:ext uri="{63B3BB69-23CF-44E3-9099-C40C66FF867C}">
              <a14:compatExt xmlns:a14="http://schemas.microsoft.com/office/drawing/2010/main" spid="_x0000_s63509"/>
            </a:ext>
            <a:ext uri="{FF2B5EF4-FFF2-40B4-BE49-F238E27FC236}">
              <a16:creationId xmlns:a16="http://schemas.microsoft.com/office/drawing/2014/main" id="{4625F5F4-2420-492B-BCC8-E649F923922E}"/>
            </a:ext>
          </a:extLst>
        </xdr:cNvPr>
        <xdr:cNvSpPr/>
      </xdr:nvSpPr>
      <xdr:spPr bwMode="auto">
        <a:xfrm>
          <a:off x="109728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9080" cy="228600"/>
    <xdr:sp textlink="">
      <xdr:nvSpPr>
        <xdr:cNvPr id="23" name="Check Box 22" hidden="1">
          <a:extLst>
            <a:ext uri="{63B3BB69-23CF-44E3-9099-C40C66FF867C}">
              <a14:compatExt xmlns:a14="http://schemas.microsoft.com/office/drawing/2010/main" spid="_x0000_s63510"/>
            </a:ext>
            <a:ext uri="{FF2B5EF4-FFF2-40B4-BE49-F238E27FC236}">
              <a16:creationId xmlns:a16="http://schemas.microsoft.com/office/drawing/2014/main" id="{20C4A5A5-72D7-49FA-B6DF-C50261B74DB0}"/>
            </a:ext>
          </a:extLst>
        </xdr:cNvPr>
        <xdr:cNvSpPr/>
      </xdr:nvSpPr>
      <xdr:spPr bwMode="auto">
        <a:xfrm>
          <a:off x="137160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9080" cy="228600"/>
    <xdr:sp textlink="">
      <xdr:nvSpPr>
        <xdr:cNvPr id="24" name="Check Box 23" hidden="1">
          <a:extLst>
            <a:ext uri="{63B3BB69-23CF-44E3-9099-C40C66FF867C}">
              <a14:compatExt xmlns:a14="http://schemas.microsoft.com/office/drawing/2010/main" spid="_x0000_s63511"/>
            </a:ext>
            <a:ext uri="{FF2B5EF4-FFF2-40B4-BE49-F238E27FC236}">
              <a16:creationId xmlns:a16="http://schemas.microsoft.com/office/drawing/2014/main" id="{5B0903D3-40F1-4993-AF69-8C6AF84E2618}"/>
            </a:ext>
          </a:extLst>
        </xdr:cNvPr>
        <xdr:cNvSpPr/>
      </xdr:nvSpPr>
      <xdr:spPr bwMode="auto">
        <a:xfrm>
          <a:off x="137160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9080" cy="228600"/>
    <xdr:sp textlink="">
      <xdr:nvSpPr>
        <xdr:cNvPr id="25" name="Check Box 24" hidden="1">
          <a:extLst>
            <a:ext uri="{63B3BB69-23CF-44E3-9099-C40C66FF867C}">
              <a14:compatExt xmlns:a14="http://schemas.microsoft.com/office/drawing/2010/main" spid="_x0000_s63512"/>
            </a:ext>
            <a:ext uri="{FF2B5EF4-FFF2-40B4-BE49-F238E27FC236}">
              <a16:creationId xmlns:a16="http://schemas.microsoft.com/office/drawing/2014/main" id="{AD80032A-CE9A-4458-8860-984064F1F16C}"/>
            </a:ext>
          </a:extLst>
        </xdr:cNvPr>
        <xdr:cNvSpPr/>
      </xdr:nvSpPr>
      <xdr:spPr bwMode="auto">
        <a:xfrm>
          <a:off x="116586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9080" cy="228600"/>
    <xdr:sp textlink="">
      <xdr:nvSpPr>
        <xdr:cNvPr id="26" name="Check Box 25" hidden="1">
          <a:extLst>
            <a:ext uri="{63B3BB69-23CF-44E3-9099-C40C66FF867C}">
              <a14:compatExt xmlns:a14="http://schemas.microsoft.com/office/drawing/2010/main" spid="_x0000_s63513"/>
            </a:ext>
            <a:ext uri="{FF2B5EF4-FFF2-40B4-BE49-F238E27FC236}">
              <a16:creationId xmlns:a16="http://schemas.microsoft.com/office/drawing/2014/main" id="{2287D104-0D3A-4FB2-A839-8ACCA79E850E}"/>
            </a:ext>
          </a:extLst>
        </xdr:cNvPr>
        <xdr:cNvSpPr/>
      </xdr:nvSpPr>
      <xdr:spPr bwMode="auto">
        <a:xfrm>
          <a:off x="116586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9080" cy="228600"/>
    <xdr:sp textlink="">
      <xdr:nvSpPr>
        <xdr:cNvPr id="27" name="Check Box 26" hidden="1">
          <a:extLst>
            <a:ext uri="{63B3BB69-23CF-44E3-9099-C40C66FF867C}">
              <a14:compatExt xmlns:a14="http://schemas.microsoft.com/office/drawing/2010/main" spid="_x0000_s63514"/>
            </a:ext>
            <a:ext uri="{FF2B5EF4-FFF2-40B4-BE49-F238E27FC236}">
              <a16:creationId xmlns:a16="http://schemas.microsoft.com/office/drawing/2014/main" id="{B9E7859D-1B18-4F69-AEB3-0A06549D567F}"/>
            </a:ext>
          </a:extLst>
        </xdr:cNvPr>
        <xdr:cNvSpPr/>
      </xdr:nvSpPr>
      <xdr:spPr bwMode="auto">
        <a:xfrm>
          <a:off x="5486400" y="1805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79</xdr:row>
      <xdr:rowOff>0</xdr:rowOff>
    </xdr:from>
    <xdr:ext cx="259080" cy="228600"/>
    <xdr:sp textlink="">
      <xdr:nvSpPr>
        <xdr:cNvPr id="28" name="Check Box 27" hidden="1">
          <a:extLst>
            <a:ext uri="{63B3BB69-23CF-44E3-9099-C40C66FF867C}">
              <a14:compatExt xmlns:a14="http://schemas.microsoft.com/office/drawing/2010/main" spid="_x0000_s63515"/>
            </a:ext>
            <a:ext uri="{FF2B5EF4-FFF2-40B4-BE49-F238E27FC236}">
              <a16:creationId xmlns:a16="http://schemas.microsoft.com/office/drawing/2014/main" id="{9F9158AB-B245-4FFD-A083-FE0EF8AEF393}"/>
            </a:ext>
          </a:extLst>
        </xdr:cNvPr>
        <xdr:cNvSpPr/>
      </xdr:nvSpPr>
      <xdr:spPr bwMode="auto">
        <a:xfrm>
          <a:off x="10287000" y="1805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259080" cy="228600"/>
    <xdr:sp textlink="">
      <xdr:nvSpPr>
        <xdr:cNvPr id="29" name="Check Box 28" hidden="1">
          <a:extLst>
            <a:ext uri="{63B3BB69-23CF-44E3-9099-C40C66FF867C}">
              <a14:compatExt xmlns:a14="http://schemas.microsoft.com/office/drawing/2010/main" spid="_x0000_s63516"/>
            </a:ext>
            <a:ext uri="{FF2B5EF4-FFF2-40B4-BE49-F238E27FC236}">
              <a16:creationId xmlns:a16="http://schemas.microsoft.com/office/drawing/2014/main" id="{2F044FCE-BBB4-4041-B97A-FA86D4643618}"/>
            </a:ext>
          </a:extLst>
        </xdr:cNvPr>
        <xdr:cNvSpPr/>
      </xdr:nvSpPr>
      <xdr:spPr bwMode="auto">
        <a:xfrm>
          <a:off x="27432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80</xdr:row>
      <xdr:rowOff>0</xdr:rowOff>
    </xdr:from>
    <xdr:ext cx="259080" cy="228600"/>
    <xdr:sp textlink="">
      <xdr:nvSpPr>
        <xdr:cNvPr id="30" name="Check Box 29" hidden="1">
          <a:extLst>
            <a:ext uri="{63B3BB69-23CF-44E3-9099-C40C66FF867C}">
              <a14:compatExt xmlns:a14="http://schemas.microsoft.com/office/drawing/2010/main" spid="_x0000_s63517"/>
            </a:ext>
            <a:ext uri="{FF2B5EF4-FFF2-40B4-BE49-F238E27FC236}">
              <a16:creationId xmlns:a16="http://schemas.microsoft.com/office/drawing/2014/main" id="{FD3E7AE0-9B22-411F-9C64-396B88C4AE66}"/>
            </a:ext>
          </a:extLst>
        </xdr:cNvPr>
        <xdr:cNvSpPr/>
      </xdr:nvSpPr>
      <xdr:spPr bwMode="auto">
        <a:xfrm>
          <a:off x="48006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80</xdr:row>
      <xdr:rowOff>0</xdr:rowOff>
    </xdr:from>
    <xdr:ext cx="259080" cy="228600"/>
    <xdr:sp textlink="">
      <xdr:nvSpPr>
        <xdr:cNvPr id="31" name="Check Box 30" hidden="1">
          <a:extLst>
            <a:ext uri="{63B3BB69-23CF-44E3-9099-C40C66FF867C}">
              <a14:compatExt xmlns:a14="http://schemas.microsoft.com/office/drawing/2010/main" spid="_x0000_s63518"/>
            </a:ext>
            <a:ext uri="{FF2B5EF4-FFF2-40B4-BE49-F238E27FC236}">
              <a16:creationId xmlns:a16="http://schemas.microsoft.com/office/drawing/2014/main" id="{650A0432-E027-4A10-89AA-CF6D993BF19A}"/>
            </a:ext>
          </a:extLst>
        </xdr:cNvPr>
        <xdr:cNvSpPr/>
      </xdr:nvSpPr>
      <xdr:spPr bwMode="auto">
        <a:xfrm>
          <a:off x="116586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80</xdr:row>
      <xdr:rowOff>0</xdr:rowOff>
    </xdr:from>
    <xdr:ext cx="259080" cy="228600"/>
    <xdr:sp textlink="">
      <xdr:nvSpPr>
        <xdr:cNvPr id="32" name="Check Box 31" hidden="1">
          <a:extLst>
            <a:ext uri="{63B3BB69-23CF-44E3-9099-C40C66FF867C}">
              <a14:compatExt xmlns:a14="http://schemas.microsoft.com/office/drawing/2010/main" spid="_x0000_s63519"/>
            </a:ext>
            <a:ext uri="{FF2B5EF4-FFF2-40B4-BE49-F238E27FC236}">
              <a16:creationId xmlns:a16="http://schemas.microsoft.com/office/drawing/2014/main" id="{C3889ADB-1895-497C-8A2E-B5DBCC8653F1}"/>
            </a:ext>
          </a:extLst>
        </xdr:cNvPr>
        <xdr:cNvSpPr/>
      </xdr:nvSpPr>
      <xdr:spPr bwMode="auto">
        <a:xfrm>
          <a:off x="164592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9080" cy="228600"/>
    <xdr:sp textlink="">
      <xdr:nvSpPr>
        <xdr:cNvPr id="33" name="Check Box 32" hidden="1">
          <a:extLst>
            <a:ext uri="{63B3BB69-23CF-44E3-9099-C40C66FF867C}">
              <a14:compatExt xmlns:a14="http://schemas.microsoft.com/office/drawing/2010/main" spid="_x0000_s63520"/>
            </a:ext>
            <a:ext uri="{FF2B5EF4-FFF2-40B4-BE49-F238E27FC236}">
              <a16:creationId xmlns:a16="http://schemas.microsoft.com/office/drawing/2014/main" id="{CC3B4075-9680-4506-8C12-AABEA5E8237A}"/>
            </a:ext>
          </a:extLst>
        </xdr:cNvPr>
        <xdr:cNvSpPr/>
      </xdr:nvSpPr>
      <xdr:spPr bwMode="auto">
        <a:xfrm>
          <a:off x="54864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259080" cy="228600"/>
    <xdr:sp textlink="">
      <xdr:nvSpPr>
        <xdr:cNvPr id="34" name="Check Box 33" hidden="1">
          <a:extLst>
            <a:ext uri="{63B3BB69-23CF-44E3-9099-C40C66FF867C}">
              <a14:compatExt xmlns:a14="http://schemas.microsoft.com/office/drawing/2010/main" spid="_x0000_s63521"/>
            </a:ext>
            <a:ext uri="{FF2B5EF4-FFF2-40B4-BE49-F238E27FC236}">
              <a16:creationId xmlns:a16="http://schemas.microsoft.com/office/drawing/2014/main" id="{F6A4B545-8B9B-42EF-A1A4-03AE0B979656}"/>
            </a:ext>
          </a:extLst>
        </xdr:cNvPr>
        <xdr:cNvSpPr/>
      </xdr:nvSpPr>
      <xdr:spPr bwMode="auto">
        <a:xfrm>
          <a:off x="7543800" y="20802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259080" cy="228600"/>
    <xdr:sp textlink="">
      <xdr:nvSpPr>
        <xdr:cNvPr id="35" name="Check Box 34" hidden="1">
          <a:extLst>
            <a:ext uri="{63B3BB69-23CF-44E3-9099-C40C66FF867C}">
              <a14:compatExt xmlns:a14="http://schemas.microsoft.com/office/drawing/2010/main" spid="_x0000_s63522"/>
            </a:ext>
            <a:ext uri="{FF2B5EF4-FFF2-40B4-BE49-F238E27FC236}">
              <a16:creationId xmlns:a16="http://schemas.microsoft.com/office/drawing/2014/main" id="{781B4455-5BFF-4611-B2D9-CB3976F33847}"/>
            </a:ext>
          </a:extLst>
        </xdr:cNvPr>
        <xdr:cNvSpPr/>
      </xdr:nvSpPr>
      <xdr:spPr bwMode="auto">
        <a:xfrm>
          <a:off x="9601200" y="20802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92</xdr:row>
      <xdr:rowOff>0</xdr:rowOff>
    </xdr:from>
    <xdr:ext cx="259080" cy="228600"/>
    <xdr:sp textlink="">
      <xdr:nvSpPr>
        <xdr:cNvPr id="36" name="Check Box 35" hidden="1">
          <a:extLst>
            <a:ext uri="{63B3BB69-23CF-44E3-9099-C40C66FF867C}">
              <a14:compatExt xmlns:a14="http://schemas.microsoft.com/office/drawing/2010/main" spid="_x0000_s63523"/>
            </a:ext>
            <a:ext uri="{FF2B5EF4-FFF2-40B4-BE49-F238E27FC236}">
              <a16:creationId xmlns:a16="http://schemas.microsoft.com/office/drawing/2014/main" id="{41999980-0EF6-4CC3-8269-0429687D7130}"/>
            </a:ext>
          </a:extLst>
        </xdr:cNvPr>
        <xdr:cNvSpPr/>
      </xdr:nvSpPr>
      <xdr:spPr bwMode="auto">
        <a:xfrm>
          <a:off x="21945600" y="21031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92</xdr:row>
      <xdr:rowOff>0</xdr:rowOff>
    </xdr:from>
    <xdr:ext cx="259080" cy="228600"/>
    <xdr:sp textlink="">
      <xdr:nvSpPr>
        <xdr:cNvPr id="37" name="Check Box 36" hidden="1">
          <a:extLst>
            <a:ext uri="{63B3BB69-23CF-44E3-9099-C40C66FF867C}">
              <a14:compatExt xmlns:a14="http://schemas.microsoft.com/office/drawing/2010/main" spid="_x0000_s63524"/>
            </a:ext>
            <a:ext uri="{FF2B5EF4-FFF2-40B4-BE49-F238E27FC236}">
              <a16:creationId xmlns:a16="http://schemas.microsoft.com/office/drawing/2014/main" id="{2172F0B1-BDC8-4B1E-B5B0-C7FD1D812F0C}"/>
            </a:ext>
          </a:extLst>
        </xdr:cNvPr>
        <xdr:cNvSpPr/>
      </xdr:nvSpPr>
      <xdr:spPr bwMode="auto">
        <a:xfrm>
          <a:off x="23317200" y="21031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93</xdr:row>
      <xdr:rowOff>0</xdr:rowOff>
    </xdr:from>
    <xdr:ext cx="259080" cy="228600"/>
    <xdr:sp textlink="">
      <xdr:nvSpPr>
        <xdr:cNvPr id="38" name="Check Box 37" hidden="1">
          <a:extLst>
            <a:ext uri="{63B3BB69-23CF-44E3-9099-C40C66FF867C}">
              <a14:compatExt xmlns:a14="http://schemas.microsoft.com/office/drawing/2010/main" spid="_x0000_s63525"/>
            </a:ext>
            <a:ext uri="{FF2B5EF4-FFF2-40B4-BE49-F238E27FC236}">
              <a16:creationId xmlns:a16="http://schemas.microsoft.com/office/drawing/2014/main" id="{C3D34BEC-4935-4721-BBB0-BE28A59B4A55}"/>
            </a:ext>
          </a:extLst>
        </xdr:cNvPr>
        <xdr:cNvSpPr/>
      </xdr:nvSpPr>
      <xdr:spPr bwMode="auto">
        <a:xfrm>
          <a:off x="21945600" y="21259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93</xdr:row>
      <xdr:rowOff>0</xdr:rowOff>
    </xdr:from>
    <xdr:ext cx="259080" cy="228600"/>
    <xdr:sp textlink="">
      <xdr:nvSpPr>
        <xdr:cNvPr id="39" name="Check Box 38" hidden="1">
          <a:extLst>
            <a:ext uri="{63B3BB69-23CF-44E3-9099-C40C66FF867C}">
              <a14:compatExt xmlns:a14="http://schemas.microsoft.com/office/drawing/2010/main" spid="_x0000_s63526"/>
            </a:ext>
            <a:ext uri="{FF2B5EF4-FFF2-40B4-BE49-F238E27FC236}">
              <a16:creationId xmlns:a16="http://schemas.microsoft.com/office/drawing/2014/main" id="{5FB8F176-FA9E-4BB8-8AE9-C65491F08700}"/>
            </a:ext>
          </a:extLst>
        </xdr:cNvPr>
        <xdr:cNvSpPr/>
      </xdr:nvSpPr>
      <xdr:spPr bwMode="auto">
        <a:xfrm>
          <a:off x="23317200" y="21259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94</xdr:row>
      <xdr:rowOff>0</xdr:rowOff>
    </xdr:from>
    <xdr:ext cx="259080" cy="228600"/>
    <xdr:sp textlink="">
      <xdr:nvSpPr>
        <xdr:cNvPr id="40" name="Check Box 39" hidden="1">
          <a:extLst>
            <a:ext uri="{63B3BB69-23CF-44E3-9099-C40C66FF867C}">
              <a14:compatExt xmlns:a14="http://schemas.microsoft.com/office/drawing/2010/main" spid="_x0000_s63527"/>
            </a:ext>
            <a:ext uri="{FF2B5EF4-FFF2-40B4-BE49-F238E27FC236}">
              <a16:creationId xmlns:a16="http://schemas.microsoft.com/office/drawing/2014/main" id="{06D4D524-A3E4-4726-8BF3-7789A8B6B929}"/>
            </a:ext>
          </a:extLst>
        </xdr:cNvPr>
        <xdr:cNvSpPr/>
      </xdr:nvSpPr>
      <xdr:spPr bwMode="auto">
        <a:xfrm>
          <a:off x="21945600" y="21488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94</xdr:row>
      <xdr:rowOff>0</xdr:rowOff>
    </xdr:from>
    <xdr:ext cx="259080" cy="228600"/>
    <xdr:sp textlink="">
      <xdr:nvSpPr>
        <xdr:cNvPr id="41" name="Check Box 40" hidden="1">
          <a:extLst>
            <a:ext uri="{63B3BB69-23CF-44E3-9099-C40C66FF867C}">
              <a14:compatExt xmlns:a14="http://schemas.microsoft.com/office/drawing/2010/main" spid="_x0000_s63528"/>
            </a:ext>
            <a:ext uri="{FF2B5EF4-FFF2-40B4-BE49-F238E27FC236}">
              <a16:creationId xmlns:a16="http://schemas.microsoft.com/office/drawing/2014/main" id="{5CB14D31-1F90-4334-9BFD-B22EE51CECDA}"/>
            </a:ext>
          </a:extLst>
        </xdr:cNvPr>
        <xdr:cNvSpPr/>
      </xdr:nvSpPr>
      <xdr:spPr bwMode="auto">
        <a:xfrm>
          <a:off x="23317200" y="21488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95</xdr:row>
      <xdr:rowOff>0</xdr:rowOff>
    </xdr:from>
    <xdr:ext cx="259080" cy="228600"/>
    <xdr:sp textlink="">
      <xdr:nvSpPr>
        <xdr:cNvPr id="42" name="Check Box 41" hidden="1">
          <a:extLst>
            <a:ext uri="{63B3BB69-23CF-44E3-9099-C40C66FF867C}">
              <a14:compatExt xmlns:a14="http://schemas.microsoft.com/office/drawing/2010/main" spid="_x0000_s63529"/>
            </a:ext>
            <a:ext uri="{FF2B5EF4-FFF2-40B4-BE49-F238E27FC236}">
              <a16:creationId xmlns:a16="http://schemas.microsoft.com/office/drawing/2014/main" id="{486B5D6C-BBEB-4712-89E9-01F8764B3954}"/>
            </a:ext>
          </a:extLst>
        </xdr:cNvPr>
        <xdr:cNvSpPr/>
      </xdr:nvSpPr>
      <xdr:spPr bwMode="auto">
        <a:xfrm>
          <a:off x="48006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95</xdr:row>
      <xdr:rowOff>0</xdr:rowOff>
    </xdr:from>
    <xdr:ext cx="259080" cy="228600"/>
    <xdr:sp textlink="">
      <xdr:nvSpPr>
        <xdr:cNvPr id="43" name="Check Box 42" hidden="1">
          <a:extLst>
            <a:ext uri="{63B3BB69-23CF-44E3-9099-C40C66FF867C}">
              <a14:compatExt xmlns:a14="http://schemas.microsoft.com/office/drawing/2010/main" spid="_x0000_s63530"/>
            </a:ext>
            <a:ext uri="{FF2B5EF4-FFF2-40B4-BE49-F238E27FC236}">
              <a16:creationId xmlns:a16="http://schemas.microsoft.com/office/drawing/2014/main" id="{BEC2A782-F28E-4718-8D18-513096481688}"/>
            </a:ext>
          </a:extLst>
        </xdr:cNvPr>
        <xdr:cNvSpPr/>
      </xdr:nvSpPr>
      <xdr:spPr bwMode="auto">
        <a:xfrm>
          <a:off x="68580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95</xdr:row>
      <xdr:rowOff>0</xdr:rowOff>
    </xdr:from>
    <xdr:ext cx="259080" cy="228600"/>
    <xdr:sp textlink="">
      <xdr:nvSpPr>
        <xdr:cNvPr id="44" name="Check Box 43" hidden="1">
          <a:extLst>
            <a:ext uri="{63B3BB69-23CF-44E3-9099-C40C66FF867C}">
              <a14:compatExt xmlns:a14="http://schemas.microsoft.com/office/drawing/2010/main" spid="_x0000_s63531"/>
            </a:ext>
            <a:ext uri="{FF2B5EF4-FFF2-40B4-BE49-F238E27FC236}">
              <a16:creationId xmlns:a16="http://schemas.microsoft.com/office/drawing/2014/main" id="{51CD898F-E26F-4E3D-9BE1-437C0345073E}"/>
            </a:ext>
          </a:extLst>
        </xdr:cNvPr>
        <xdr:cNvSpPr/>
      </xdr:nvSpPr>
      <xdr:spPr bwMode="auto">
        <a:xfrm>
          <a:off x="109728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95</xdr:row>
      <xdr:rowOff>0</xdr:rowOff>
    </xdr:from>
    <xdr:ext cx="259080" cy="228600"/>
    <xdr:sp textlink="">
      <xdr:nvSpPr>
        <xdr:cNvPr id="45" name="Check Box 44" hidden="1">
          <a:extLst>
            <a:ext uri="{63B3BB69-23CF-44E3-9099-C40C66FF867C}">
              <a14:compatExt xmlns:a14="http://schemas.microsoft.com/office/drawing/2010/main" spid="_x0000_s63532"/>
            </a:ext>
            <a:ext uri="{FF2B5EF4-FFF2-40B4-BE49-F238E27FC236}">
              <a16:creationId xmlns:a16="http://schemas.microsoft.com/office/drawing/2014/main" id="{9ABAA6F9-16D5-45A4-8DC6-B15171E550D0}"/>
            </a:ext>
          </a:extLst>
        </xdr:cNvPr>
        <xdr:cNvSpPr/>
      </xdr:nvSpPr>
      <xdr:spPr bwMode="auto">
        <a:xfrm>
          <a:off x="130302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95</xdr:row>
      <xdr:rowOff>0</xdr:rowOff>
    </xdr:from>
    <xdr:ext cx="259080" cy="228600"/>
    <xdr:sp textlink="">
      <xdr:nvSpPr>
        <xdr:cNvPr id="46" name="Check Box 45" hidden="1">
          <a:extLst>
            <a:ext uri="{63B3BB69-23CF-44E3-9099-C40C66FF867C}">
              <a14:compatExt xmlns:a14="http://schemas.microsoft.com/office/drawing/2010/main" spid="_x0000_s63533"/>
            </a:ext>
            <a:ext uri="{FF2B5EF4-FFF2-40B4-BE49-F238E27FC236}">
              <a16:creationId xmlns:a16="http://schemas.microsoft.com/office/drawing/2014/main" id="{87A520D0-0686-4D20-B93B-3CE8BD706FC6}"/>
            </a:ext>
          </a:extLst>
        </xdr:cNvPr>
        <xdr:cNvSpPr/>
      </xdr:nvSpPr>
      <xdr:spPr bwMode="auto">
        <a:xfrm>
          <a:off x="150876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9525</xdr:colOff>
      <xdr:row>99</xdr:row>
      <xdr:rowOff>9525</xdr:rowOff>
    </xdr:from>
    <xdr:ext cx="259080" cy="226695"/>
    <xdr:sp textlink="">
      <xdr:nvSpPr>
        <xdr:cNvPr id="47" name="Check Box 46" hidden="1">
          <a:extLst>
            <a:ext uri="{63B3BB69-23CF-44E3-9099-C40C66FF867C}">
              <a14:compatExt xmlns:a14="http://schemas.microsoft.com/office/drawing/2010/main" spid="_x0000_s63534"/>
            </a:ext>
            <a:ext uri="{FF2B5EF4-FFF2-40B4-BE49-F238E27FC236}">
              <a16:creationId xmlns:a16="http://schemas.microsoft.com/office/drawing/2014/main" id="{8CC61780-651C-487B-923D-298111725E85}"/>
            </a:ext>
          </a:extLst>
        </xdr:cNvPr>
        <xdr:cNvSpPr/>
      </xdr:nvSpPr>
      <xdr:spPr bwMode="auto">
        <a:xfrm>
          <a:off x="2752725" y="22640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99</xdr:row>
      <xdr:rowOff>0</xdr:rowOff>
    </xdr:from>
    <xdr:ext cx="259080" cy="228600"/>
    <xdr:sp textlink="">
      <xdr:nvSpPr>
        <xdr:cNvPr id="48" name="Check Box 47" hidden="1">
          <a:extLst>
            <a:ext uri="{63B3BB69-23CF-44E3-9099-C40C66FF867C}">
              <a14:compatExt xmlns:a14="http://schemas.microsoft.com/office/drawing/2010/main" spid="_x0000_s63535"/>
            </a:ext>
            <a:ext uri="{FF2B5EF4-FFF2-40B4-BE49-F238E27FC236}">
              <a16:creationId xmlns:a16="http://schemas.microsoft.com/office/drawing/2014/main" id="{B6FA97CB-C7BA-40CB-9B52-DD82C55237CC}"/>
            </a:ext>
          </a:extLst>
        </xdr:cNvPr>
        <xdr:cNvSpPr/>
      </xdr:nvSpPr>
      <xdr:spPr bwMode="auto">
        <a:xfrm>
          <a:off x="4800600" y="22631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9080" cy="228600"/>
    <xdr:sp textlink="">
      <xdr:nvSpPr>
        <xdr:cNvPr id="49" name="Check Box 48" hidden="1">
          <a:extLst>
            <a:ext uri="{63B3BB69-23CF-44E3-9099-C40C66FF867C}">
              <a14:compatExt xmlns:a14="http://schemas.microsoft.com/office/drawing/2010/main" spid="_x0000_s63536"/>
            </a:ext>
            <a:ext uri="{FF2B5EF4-FFF2-40B4-BE49-F238E27FC236}">
              <a16:creationId xmlns:a16="http://schemas.microsoft.com/office/drawing/2014/main" id="{49AA0D21-D211-4F6D-961F-FB1F035B960B}"/>
            </a:ext>
          </a:extLst>
        </xdr:cNvPr>
        <xdr:cNvSpPr/>
      </xdr:nvSpPr>
      <xdr:spPr bwMode="auto">
        <a:xfrm>
          <a:off x="54864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90</xdr:row>
      <xdr:rowOff>0</xdr:rowOff>
    </xdr:from>
    <xdr:ext cx="259080" cy="228600"/>
    <xdr:sp textlink="">
      <xdr:nvSpPr>
        <xdr:cNvPr id="50" name="Check Box 49" hidden="1">
          <a:extLst>
            <a:ext uri="{63B3BB69-23CF-44E3-9099-C40C66FF867C}">
              <a14:compatExt xmlns:a14="http://schemas.microsoft.com/office/drawing/2010/main" spid="_x0000_s63537"/>
            </a:ext>
            <a:ext uri="{FF2B5EF4-FFF2-40B4-BE49-F238E27FC236}">
              <a16:creationId xmlns:a16="http://schemas.microsoft.com/office/drawing/2014/main" id="{4A64F8E8-4ED8-428F-AC36-2EBBCEC339DF}"/>
            </a:ext>
          </a:extLst>
        </xdr:cNvPr>
        <xdr:cNvSpPr/>
      </xdr:nvSpPr>
      <xdr:spPr bwMode="auto">
        <a:xfrm>
          <a:off x="102870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21</xdr:row>
      <xdr:rowOff>9525</xdr:rowOff>
    </xdr:from>
    <xdr:ext cx="259080" cy="226695"/>
    <xdr:sp textlink="">
      <xdr:nvSpPr>
        <xdr:cNvPr id="51" name="Check Box 50" hidden="1">
          <a:extLst>
            <a:ext uri="{63B3BB69-23CF-44E3-9099-C40C66FF867C}">
              <a14:compatExt xmlns:a14="http://schemas.microsoft.com/office/drawing/2010/main" spid="_x0000_s63538"/>
            </a:ext>
            <a:ext uri="{FF2B5EF4-FFF2-40B4-BE49-F238E27FC236}">
              <a16:creationId xmlns:a16="http://schemas.microsoft.com/office/drawing/2014/main" id="{45345383-7262-4699-BFD6-8C56E27D7F17}"/>
            </a:ext>
          </a:extLst>
        </xdr:cNvPr>
        <xdr:cNvSpPr/>
      </xdr:nvSpPr>
      <xdr:spPr bwMode="auto">
        <a:xfrm>
          <a:off x="695325"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48</xdr:row>
      <xdr:rowOff>9525</xdr:rowOff>
    </xdr:from>
    <xdr:ext cx="259080" cy="226695"/>
    <xdr:sp textlink="">
      <xdr:nvSpPr>
        <xdr:cNvPr id="52" name="Check Box 51" hidden="1">
          <a:extLst>
            <a:ext uri="{63B3BB69-23CF-44E3-9099-C40C66FF867C}">
              <a14:compatExt xmlns:a14="http://schemas.microsoft.com/office/drawing/2010/main" spid="_x0000_s63539"/>
            </a:ext>
            <a:ext uri="{FF2B5EF4-FFF2-40B4-BE49-F238E27FC236}">
              <a16:creationId xmlns:a16="http://schemas.microsoft.com/office/drawing/2014/main" id="{CCDF48C6-E4FC-4604-857C-374787B6E0DF}"/>
            </a:ext>
          </a:extLst>
        </xdr:cNvPr>
        <xdr:cNvSpPr/>
      </xdr:nvSpPr>
      <xdr:spPr bwMode="auto">
        <a:xfrm>
          <a:off x="695325"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21</xdr:row>
      <xdr:rowOff>0</xdr:rowOff>
    </xdr:from>
    <xdr:ext cx="259080" cy="228600"/>
    <xdr:sp textlink="">
      <xdr:nvSpPr>
        <xdr:cNvPr id="53" name="Check Box 52" hidden="1">
          <a:extLst>
            <a:ext uri="{63B3BB69-23CF-44E3-9099-C40C66FF867C}">
              <a14:compatExt xmlns:a14="http://schemas.microsoft.com/office/drawing/2010/main" spid="_x0000_s63540"/>
            </a:ext>
            <a:ext uri="{FF2B5EF4-FFF2-40B4-BE49-F238E27FC236}">
              <a16:creationId xmlns:a16="http://schemas.microsoft.com/office/drawing/2014/main" id="{9F47665F-6AFB-49B6-956A-49D48A2F8C02}"/>
            </a:ext>
          </a:extLst>
        </xdr:cNvPr>
        <xdr:cNvSpPr/>
      </xdr:nvSpPr>
      <xdr:spPr bwMode="auto">
        <a:xfrm>
          <a:off x="16468725" y="480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21</xdr:row>
      <xdr:rowOff>0</xdr:rowOff>
    </xdr:from>
    <xdr:ext cx="259080" cy="228600"/>
    <xdr:sp textlink="">
      <xdr:nvSpPr>
        <xdr:cNvPr id="54" name="Check Box 53" hidden="1">
          <a:extLst>
            <a:ext uri="{63B3BB69-23CF-44E3-9099-C40C66FF867C}">
              <a14:compatExt xmlns:a14="http://schemas.microsoft.com/office/drawing/2010/main" spid="_x0000_s63541"/>
            </a:ext>
            <a:ext uri="{FF2B5EF4-FFF2-40B4-BE49-F238E27FC236}">
              <a16:creationId xmlns:a16="http://schemas.microsoft.com/office/drawing/2014/main" id="{A0487DDC-CCD0-488D-B593-0D08E3796E43}"/>
            </a:ext>
          </a:extLst>
        </xdr:cNvPr>
        <xdr:cNvSpPr/>
      </xdr:nvSpPr>
      <xdr:spPr bwMode="auto">
        <a:xfrm>
          <a:off x="16468725" y="480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48</xdr:row>
      <xdr:rowOff>0</xdr:rowOff>
    </xdr:from>
    <xdr:ext cx="259080" cy="228600"/>
    <xdr:sp textlink="">
      <xdr:nvSpPr>
        <xdr:cNvPr id="55" name="Check Box 54" hidden="1">
          <a:extLst>
            <a:ext uri="{63B3BB69-23CF-44E3-9099-C40C66FF867C}">
              <a14:compatExt xmlns:a14="http://schemas.microsoft.com/office/drawing/2010/main" spid="_x0000_s63542"/>
            </a:ext>
            <a:ext uri="{FF2B5EF4-FFF2-40B4-BE49-F238E27FC236}">
              <a16:creationId xmlns:a16="http://schemas.microsoft.com/office/drawing/2014/main" id="{D8267A52-9016-4E75-B024-3FFB0193799E}"/>
            </a:ext>
          </a:extLst>
        </xdr:cNvPr>
        <xdr:cNvSpPr/>
      </xdr:nvSpPr>
      <xdr:spPr bwMode="auto">
        <a:xfrm>
          <a:off x="16468725" y="10972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51</xdr:row>
      <xdr:rowOff>219075</xdr:rowOff>
    </xdr:from>
    <xdr:ext cx="259080" cy="281940"/>
    <xdr:sp textlink="">
      <xdr:nvSpPr>
        <xdr:cNvPr id="56" name="Check Box 55" hidden="1">
          <a:extLst>
            <a:ext uri="{63B3BB69-23CF-44E3-9099-C40C66FF867C}">
              <a14:compatExt xmlns:a14="http://schemas.microsoft.com/office/drawing/2010/main" spid="_x0000_s63543"/>
            </a:ext>
            <a:ext uri="{FF2B5EF4-FFF2-40B4-BE49-F238E27FC236}">
              <a16:creationId xmlns:a16="http://schemas.microsoft.com/office/drawing/2014/main" id="{ACB91E29-338F-487F-8CEA-389A5E579999}"/>
            </a:ext>
          </a:extLst>
        </xdr:cNvPr>
        <xdr:cNvSpPr/>
      </xdr:nvSpPr>
      <xdr:spPr bwMode="auto">
        <a:xfrm>
          <a:off x="10982325" y="11877675"/>
          <a:ext cx="259080"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15</xdr:row>
      <xdr:rowOff>9525</xdr:rowOff>
    </xdr:from>
    <xdr:ext cx="259080" cy="226695"/>
    <xdr:sp textlink="">
      <xdr:nvSpPr>
        <xdr:cNvPr id="57" name="Check Box 56" hidden="1">
          <a:extLst>
            <a:ext uri="{63B3BB69-23CF-44E3-9099-C40C66FF867C}">
              <a14:compatExt xmlns:a14="http://schemas.microsoft.com/office/drawing/2010/main" spid="_x0000_s63544"/>
            </a:ext>
            <a:ext uri="{FF2B5EF4-FFF2-40B4-BE49-F238E27FC236}">
              <a16:creationId xmlns:a16="http://schemas.microsoft.com/office/drawing/2014/main" id="{8F986774-7A8D-4550-84CB-2AE7D47C9EB0}"/>
            </a:ext>
          </a:extLst>
        </xdr:cNvPr>
        <xdr:cNvSpPr/>
      </xdr:nvSpPr>
      <xdr:spPr bwMode="auto">
        <a:xfrm>
          <a:off x="20574000"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15</xdr:row>
      <xdr:rowOff>0</xdr:rowOff>
    </xdr:from>
    <xdr:ext cx="259080" cy="228600"/>
    <xdr:sp textlink="">
      <xdr:nvSpPr>
        <xdr:cNvPr id="58" name="Check Box 57" hidden="1">
          <a:extLst>
            <a:ext uri="{63B3BB69-23CF-44E3-9099-C40C66FF867C}">
              <a14:compatExt xmlns:a14="http://schemas.microsoft.com/office/drawing/2010/main" spid="_x0000_s63545"/>
            </a:ext>
            <a:ext uri="{FF2B5EF4-FFF2-40B4-BE49-F238E27FC236}">
              <a16:creationId xmlns:a16="http://schemas.microsoft.com/office/drawing/2014/main" id="{BC4750FF-C273-49F8-B23A-2D37E8C985F3}"/>
            </a:ext>
          </a:extLst>
        </xdr:cNvPr>
        <xdr:cNvSpPr/>
      </xdr:nvSpPr>
      <xdr:spPr bwMode="auto">
        <a:xfrm>
          <a:off x="22631400" y="3429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16</xdr:row>
      <xdr:rowOff>0</xdr:rowOff>
    </xdr:from>
    <xdr:ext cx="259080" cy="228600"/>
    <xdr:sp textlink="">
      <xdr:nvSpPr>
        <xdr:cNvPr id="59" name="Check Box 58" hidden="1">
          <a:extLst>
            <a:ext uri="{63B3BB69-23CF-44E3-9099-C40C66FF867C}">
              <a14:compatExt xmlns:a14="http://schemas.microsoft.com/office/drawing/2010/main" spid="_x0000_s63546"/>
            </a:ext>
            <a:ext uri="{FF2B5EF4-FFF2-40B4-BE49-F238E27FC236}">
              <a16:creationId xmlns:a16="http://schemas.microsoft.com/office/drawing/2014/main" id="{FE436A7B-32ED-4922-B767-0940C870F21F}"/>
            </a:ext>
          </a:extLst>
        </xdr:cNvPr>
        <xdr:cNvSpPr/>
      </xdr:nvSpPr>
      <xdr:spPr bwMode="auto">
        <a:xfrm>
          <a:off x="205740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259080" cy="228600"/>
    <xdr:sp textlink="">
      <xdr:nvSpPr>
        <xdr:cNvPr id="60" name="Check Box 59" hidden="1">
          <a:extLst>
            <a:ext uri="{63B3BB69-23CF-44E3-9099-C40C66FF867C}">
              <a14:compatExt xmlns:a14="http://schemas.microsoft.com/office/drawing/2010/main" spid="_x0000_s63547"/>
            </a:ext>
            <a:ext uri="{FF2B5EF4-FFF2-40B4-BE49-F238E27FC236}">
              <a16:creationId xmlns:a16="http://schemas.microsoft.com/office/drawing/2014/main" id="{938D10E0-7B22-45B0-9A2B-FC45D0DE6706}"/>
            </a:ext>
          </a:extLst>
        </xdr:cNvPr>
        <xdr:cNvSpPr/>
      </xdr:nvSpPr>
      <xdr:spPr bwMode="auto">
        <a:xfrm>
          <a:off x="61722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59080" cy="228600"/>
    <xdr:sp textlink="">
      <xdr:nvSpPr>
        <xdr:cNvPr id="61" name="Check Box 60" hidden="1">
          <a:extLst>
            <a:ext uri="{63B3BB69-23CF-44E3-9099-C40C66FF867C}">
              <a14:compatExt xmlns:a14="http://schemas.microsoft.com/office/drawing/2010/main" spid="_x0000_s63548"/>
            </a:ext>
            <a:ext uri="{FF2B5EF4-FFF2-40B4-BE49-F238E27FC236}">
              <a16:creationId xmlns:a16="http://schemas.microsoft.com/office/drawing/2014/main" id="{7091547B-0611-4EFD-B968-9359F71E8202}"/>
            </a:ext>
          </a:extLst>
        </xdr:cNvPr>
        <xdr:cNvSpPr/>
      </xdr:nvSpPr>
      <xdr:spPr bwMode="auto">
        <a:xfrm>
          <a:off x="102870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15</xdr:row>
      <xdr:rowOff>0</xdr:rowOff>
    </xdr:from>
    <xdr:ext cx="259080" cy="228600"/>
    <xdr:sp textlink="">
      <xdr:nvSpPr>
        <xdr:cNvPr id="62" name="Check Box 61" hidden="1">
          <a:extLst>
            <a:ext uri="{63B3BB69-23CF-44E3-9099-C40C66FF867C}">
              <a14:compatExt xmlns:a14="http://schemas.microsoft.com/office/drawing/2010/main" spid="_x0000_s63549"/>
            </a:ext>
            <a:ext uri="{FF2B5EF4-FFF2-40B4-BE49-F238E27FC236}">
              <a16:creationId xmlns:a16="http://schemas.microsoft.com/office/drawing/2014/main" id="{EBDF496B-B810-4F54-8BE8-31B2DEDB1609}"/>
            </a:ext>
          </a:extLst>
        </xdr:cNvPr>
        <xdr:cNvSpPr/>
      </xdr:nvSpPr>
      <xdr:spPr bwMode="auto">
        <a:xfrm>
          <a:off x="4114800" y="3429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259080" cy="228600"/>
    <xdr:sp textlink="">
      <xdr:nvSpPr>
        <xdr:cNvPr id="63" name="Check Box 62" hidden="1">
          <a:extLst>
            <a:ext uri="{63B3BB69-23CF-44E3-9099-C40C66FF867C}">
              <a14:compatExt xmlns:a14="http://schemas.microsoft.com/office/drawing/2010/main" spid="_x0000_s63550"/>
            </a:ext>
            <a:ext uri="{FF2B5EF4-FFF2-40B4-BE49-F238E27FC236}">
              <a16:creationId xmlns:a16="http://schemas.microsoft.com/office/drawing/2014/main" id="{48C39749-B19B-4E46-86B4-1FF2686AAE28}"/>
            </a:ext>
          </a:extLst>
        </xdr:cNvPr>
        <xdr:cNvSpPr/>
      </xdr:nvSpPr>
      <xdr:spPr bwMode="auto">
        <a:xfrm>
          <a:off x="6172200" y="3429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28575</xdr:colOff>
      <xdr:row>15</xdr:row>
      <xdr:rowOff>9525</xdr:rowOff>
    </xdr:from>
    <xdr:ext cx="259080" cy="226695"/>
    <xdr:sp textlink="">
      <xdr:nvSpPr>
        <xdr:cNvPr id="64" name="Check Box 63" hidden="1">
          <a:extLst>
            <a:ext uri="{63B3BB69-23CF-44E3-9099-C40C66FF867C}">
              <a14:compatExt xmlns:a14="http://schemas.microsoft.com/office/drawing/2010/main" spid="_x0000_s63551"/>
            </a:ext>
            <a:ext uri="{FF2B5EF4-FFF2-40B4-BE49-F238E27FC236}">
              <a16:creationId xmlns:a16="http://schemas.microsoft.com/office/drawing/2014/main" id="{ECB54CAC-A03A-4D36-8326-C703FF6849EC}"/>
            </a:ext>
          </a:extLst>
        </xdr:cNvPr>
        <xdr:cNvSpPr/>
      </xdr:nvSpPr>
      <xdr:spPr bwMode="auto">
        <a:xfrm>
          <a:off x="11001375"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19050</xdr:colOff>
      <xdr:row>15</xdr:row>
      <xdr:rowOff>9525</xdr:rowOff>
    </xdr:from>
    <xdr:ext cx="259080" cy="226695"/>
    <xdr:sp textlink="">
      <xdr:nvSpPr>
        <xdr:cNvPr id="65" name="Check Box 64" hidden="1">
          <a:extLst>
            <a:ext uri="{63B3BB69-23CF-44E3-9099-C40C66FF867C}">
              <a14:compatExt xmlns:a14="http://schemas.microsoft.com/office/drawing/2010/main" spid="_x0000_s63552"/>
            </a:ext>
            <a:ext uri="{FF2B5EF4-FFF2-40B4-BE49-F238E27FC236}">
              <a16:creationId xmlns:a16="http://schemas.microsoft.com/office/drawing/2014/main" id="{C9D5D1C4-F2AD-4613-99FA-D7CDDFD97811}"/>
            </a:ext>
          </a:extLst>
        </xdr:cNvPr>
        <xdr:cNvSpPr/>
      </xdr:nvSpPr>
      <xdr:spPr bwMode="auto">
        <a:xfrm>
          <a:off x="12363450"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28575</xdr:colOff>
      <xdr:row>15</xdr:row>
      <xdr:rowOff>9525</xdr:rowOff>
    </xdr:from>
    <xdr:ext cx="259080" cy="226695"/>
    <xdr:sp textlink="">
      <xdr:nvSpPr>
        <xdr:cNvPr id="66" name="Check Box 65" hidden="1">
          <a:extLst>
            <a:ext uri="{63B3BB69-23CF-44E3-9099-C40C66FF867C}">
              <a14:compatExt xmlns:a14="http://schemas.microsoft.com/office/drawing/2010/main" spid="_x0000_s63553"/>
            </a:ext>
            <a:ext uri="{FF2B5EF4-FFF2-40B4-BE49-F238E27FC236}">
              <a16:creationId xmlns:a16="http://schemas.microsoft.com/office/drawing/2014/main" id="{2184DC8B-A279-49A9-8025-92DEFBAE06DC}"/>
            </a:ext>
          </a:extLst>
        </xdr:cNvPr>
        <xdr:cNvSpPr/>
      </xdr:nvSpPr>
      <xdr:spPr bwMode="auto">
        <a:xfrm>
          <a:off x="13744575"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38100</xdr:colOff>
      <xdr:row>15</xdr:row>
      <xdr:rowOff>9525</xdr:rowOff>
    </xdr:from>
    <xdr:ext cx="259080" cy="226695"/>
    <xdr:sp textlink="">
      <xdr:nvSpPr>
        <xdr:cNvPr id="67" name="Check Box 66" hidden="1">
          <a:extLst>
            <a:ext uri="{63B3BB69-23CF-44E3-9099-C40C66FF867C}">
              <a14:compatExt xmlns:a14="http://schemas.microsoft.com/office/drawing/2010/main" spid="_x0000_s63554"/>
            </a:ext>
            <a:ext uri="{FF2B5EF4-FFF2-40B4-BE49-F238E27FC236}">
              <a16:creationId xmlns:a16="http://schemas.microsoft.com/office/drawing/2014/main" id="{55966811-21A3-4096-9785-C2F36CF2A898}"/>
            </a:ext>
          </a:extLst>
        </xdr:cNvPr>
        <xdr:cNvSpPr/>
      </xdr:nvSpPr>
      <xdr:spPr bwMode="auto">
        <a:xfrm>
          <a:off x="15125700"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28575</xdr:colOff>
      <xdr:row>15</xdr:row>
      <xdr:rowOff>19050</xdr:rowOff>
    </xdr:from>
    <xdr:ext cx="259080" cy="226695"/>
    <xdr:sp textlink="">
      <xdr:nvSpPr>
        <xdr:cNvPr id="68" name="Check Box 67" hidden="1">
          <a:extLst>
            <a:ext uri="{63B3BB69-23CF-44E3-9099-C40C66FF867C}">
              <a14:compatExt xmlns:a14="http://schemas.microsoft.com/office/drawing/2010/main" spid="_x0000_s63555"/>
            </a:ext>
            <a:ext uri="{FF2B5EF4-FFF2-40B4-BE49-F238E27FC236}">
              <a16:creationId xmlns:a16="http://schemas.microsoft.com/office/drawing/2014/main" id="{80BFD50F-9929-4A48-B7FA-72588439B24A}"/>
            </a:ext>
          </a:extLst>
        </xdr:cNvPr>
        <xdr:cNvSpPr/>
      </xdr:nvSpPr>
      <xdr:spPr bwMode="auto">
        <a:xfrm>
          <a:off x="16487775" y="344805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16</xdr:row>
      <xdr:rowOff>0</xdr:rowOff>
    </xdr:from>
    <xdr:ext cx="259080" cy="228600"/>
    <xdr:sp textlink="">
      <xdr:nvSpPr>
        <xdr:cNvPr id="69" name="Check Box 68" hidden="1">
          <a:extLst>
            <a:ext uri="{63B3BB69-23CF-44E3-9099-C40C66FF867C}">
              <a14:compatExt xmlns:a14="http://schemas.microsoft.com/office/drawing/2010/main" spid="_x0000_s63556"/>
            </a:ext>
            <a:ext uri="{FF2B5EF4-FFF2-40B4-BE49-F238E27FC236}">
              <a16:creationId xmlns:a16="http://schemas.microsoft.com/office/drawing/2014/main" id="{CA6DF308-306E-4BB4-A6FB-763268297068}"/>
            </a:ext>
          </a:extLst>
        </xdr:cNvPr>
        <xdr:cNvSpPr/>
      </xdr:nvSpPr>
      <xdr:spPr bwMode="auto">
        <a:xfrm>
          <a:off x="41148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64</xdr:row>
      <xdr:rowOff>0</xdr:rowOff>
    </xdr:from>
    <xdr:ext cx="259080" cy="228600"/>
    <xdr:sp textlink="">
      <xdr:nvSpPr>
        <xdr:cNvPr id="70" name="Check Box 69" hidden="1">
          <a:extLst>
            <a:ext uri="{63B3BB69-23CF-44E3-9099-C40C66FF867C}">
              <a14:compatExt xmlns:a14="http://schemas.microsoft.com/office/drawing/2010/main" spid="_x0000_s63557"/>
            </a:ext>
            <a:ext uri="{FF2B5EF4-FFF2-40B4-BE49-F238E27FC236}">
              <a16:creationId xmlns:a16="http://schemas.microsoft.com/office/drawing/2014/main" id="{735AEF18-17D9-41AC-99DE-FA61985E1D77}"/>
            </a:ext>
          </a:extLst>
        </xdr:cNvPr>
        <xdr:cNvSpPr/>
      </xdr:nvSpPr>
      <xdr:spPr bwMode="auto">
        <a:xfrm>
          <a:off x="41148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64</xdr:row>
      <xdr:rowOff>0</xdr:rowOff>
    </xdr:from>
    <xdr:ext cx="259080" cy="228600"/>
    <xdr:sp textlink="">
      <xdr:nvSpPr>
        <xdr:cNvPr id="71" name="Check Box 70" hidden="1">
          <a:extLst>
            <a:ext uri="{63B3BB69-23CF-44E3-9099-C40C66FF867C}">
              <a14:compatExt xmlns:a14="http://schemas.microsoft.com/office/drawing/2010/main" spid="_x0000_s63558"/>
            </a:ext>
            <a:ext uri="{FF2B5EF4-FFF2-40B4-BE49-F238E27FC236}">
              <a16:creationId xmlns:a16="http://schemas.microsoft.com/office/drawing/2014/main" id="{277AD57D-9739-48B0-A4C0-86B0999EAF8C}"/>
            </a:ext>
          </a:extLst>
        </xdr:cNvPr>
        <xdr:cNvSpPr/>
      </xdr:nvSpPr>
      <xdr:spPr bwMode="auto">
        <a:xfrm>
          <a:off x="54864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59080" cy="228600"/>
    <xdr:sp textlink="">
      <xdr:nvSpPr>
        <xdr:cNvPr id="72" name="Check Box 71" hidden="1">
          <a:extLst>
            <a:ext uri="{63B3BB69-23CF-44E3-9099-C40C66FF867C}">
              <a14:compatExt xmlns:a14="http://schemas.microsoft.com/office/drawing/2010/main" spid="_x0000_s63559"/>
            </a:ext>
            <a:ext uri="{FF2B5EF4-FFF2-40B4-BE49-F238E27FC236}">
              <a16:creationId xmlns:a16="http://schemas.microsoft.com/office/drawing/2014/main" id="{E3B54735-A2A8-4FC3-AE80-01F8E4DF957C}"/>
            </a:ext>
          </a:extLst>
        </xdr:cNvPr>
        <xdr:cNvSpPr/>
      </xdr:nvSpPr>
      <xdr:spPr bwMode="auto">
        <a:xfrm>
          <a:off x="68580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64</xdr:row>
      <xdr:rowOff>0</xdr:rowOff>
    </xdr:from>
    <xdr:ext cx="259080" cy="228600"/>
    <xdr:sp textlink="">
      <xdr:nvSpPr>
        <xdr:cNvPr id="73" name="Check Box 72" hidden="1">
          <a:extLst>
            <a:ext uri="{63B3BB69-23CF-44E3-9099-C40C66FF867C}">
              <a14:compatExt xmlns:a14="http://schemas.microsoft.com/office/drawing/2010/main" spid="_x0000_s63560"/>
            </a:ext>
            <a:ext uri="{FF2B5EF4-FFF2-40B4-BE49-F238E27FC236}">
              <a16:creationId xmlns:a16="http://schemas.microsoft.com/office/drawing/2014/main" id="{94F90220-705C-46C0-B435-3B93B812B6EB}"/>
            </a:ext>
          </a:extLst>
        </xdr:cNvPr>
        <xdr:cNvSpPr/>
      </xdr:nvSpPr>
      <xdr:spPr bwMode="auto">
        <a:xfrm>
          <a:off x="89154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9080" cy="228600"/>
    <xdr:sp textlink="">
      <xdr:nvSpPr>
        <xdr:cNvPr id="74" name="Check Box 73" hidden="1">
          <a:extLst>
            <a:ext uri="{63B3BB69-23CF-44E3-9099-C40C66FF867C}">
              <a14:compatExt xmlns:a14="http://schemas.microsoft.com/office/drawing/2010/main" spid="_x0000_s63561"/>
            </a:ext>
            <a:ext uri="{FF2B5EF4-FFF2-40B4-BE49-F238E27FC236}">
              <a16:creationId xmlns:a16="http://schemas.microsoft.com/office/drawing/2014/main" id="{5CF1F7EC-263D-4BA0-AE6C-D7911553276E}"/>
            </a:ext>
          </a:extLst>
        </xdr:cNvPr>
        <xdr:cNvSpPr/>
      </xdr:nvSpPr>
      <xdr:spPr bwMode="auto">
        <a:xfrm>
          <a:off x="5486400" y="1805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9080" cy="228600"/>
    <xdr:sp textlink="">
      <xdr:nvSpPr>
        <xdr:cNvPr id="75" name="Check Box 74" hidden="1">
          <a:extLst>
            <a:ext uri="{63B3BB69-23CF-44E3-9099-C40C66FF867C}">
              <a14:compatExt xmlns:a14="http://schemas.microsoft.com/office/drawing/2010/main" spid="_x0000_s63562"/>
            </a:ext>
            <a:ext uri="{FF2B5EF4-FFF2-40B4-BE49-F238E27FC236}">
              <a16:creationId xmlns:a16="http://schemas.microsoft.com/office/drawing/2014/main" id="{39A18DD0-70EF-41D3-A5EA-5B2FF9C2B9CA}"/>
            </a:ext>
          </a:extLst>
        </xdr:cNvPr>
        <xdr:cNvSpPr/>
      </xdr:nvSpPr>
      <xdr:spPr bwMode="auto">
        <a:xfrm>
          <a:off x="54864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21</xdr:row>
      <xdr:rowOff>9525</xdr:rowOff>
    </xdr:from>
    <xdr:ext cx="259080" cy="226695"/>
    <xdr:sp textlink="">
      <xdr:nvSpPr>
        <xdr:cNvPr id="76" name="Check Box 75" hidden="1">
          <a:extLst>
            <a:ext uri="{63B3BB69-23CF-44E3-9099-C40C66FF867C}">
              <a14:compatExt xmlns:a14="http://schemas.microsoft.com/office/drawing/2010/main" spid="_x0000_s63563"/>
            </a:ext>
            <a:ext uri="{FF2B5EF4-FFF2-40B4-BE49-F238E27FC236}">
              <a16:creationId xmlns:a16="http://schemas.microsoft.com/office/drawing/2014/main" id="{B323F1E1-1841-4A9D-ABBF-0B67418E88CF}"/>
            </a:ext>
          </a:extLst>
        </xdr:cNvPr>
        <xdr:cNvSpPr/>
      </xdr:nvSpPr>
      <xdr:spPr bwMode="auto">
        <a:xfrm>
          <a:off x="7543800"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9525</xdr:rowOff>
    </xdr:from>
    <xdr:ext cx="259080" cy="226695"/>
    <xdr:sp textlink="">
      <xdr:nvSpPr>
        <xdr:cNvPr id="77" name="Check Box 76" hidden="1">
          <a:extLst>
            <a:ext uri="{63B3BB69-23CF-44E3-9099-C40C66FF867C}">
              <a14:compatExt xmlns:a14="http://schemas.microsoft.com/office/drawing/2010/main" spid="_x0000_s63564"/>
            </a:ext>
            <a:ext uri="{FF2B5EF4-FFF2-40B4-BE49-F238E27FC236}">
              <a16:creationId xmlns:a16="http://schemas.microsoft.com/office/drawing/2014/main" id="{BA5859A8-6E91-44B1-AB7A-2211EFB3E829}"/>
            </a:ext>
          </a:extLst>
        </xdr:cNvPr>
        <xdr:cNvSpPr/>
      </xdr:nvSpPr>
      <xdr:spPr bwMode="auto">
        <a:xfrm>
          <a:off x="7543800"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19050</xdr:colOff>
      <xdr:row>25</xdr:row>
      <xdr:rowOff>219075</xdr:rowOff>
    </xdr:from>
    <xdr:ext cx="259080" cy="226695"/>
    <xdr:sp textlink="">
      <xdr:nvSpPr>
        <xdr:cNvPr id="78" name="Check Box 77" hidden="1">
          <a:extLst>
            <a:ext uri="{63B3BB69-23CF-44E3-9099-C40C66FF867C}">
              <a14:compatExt xmlns:a14="http://schemas.microsoft.com/office/drawing/2010/main" spid="_x0000_s63565"/>
            </a:ext>
            <a:ext uri="{FF2B5EF4-FFF2-40B4-BE49-F238E27FC236}">
              <a16:creationId xmlns:a16="http://schemas.microsoft.com/office/drawing/2014/main" id="{7FD55A64-25BB-4D9B-B729-03F6D6DAB8E3}"/>
            </a:ext>
          </a:extLst>
        </xdr:cNvPr>
        <xdr:cNvSpPr/>
      </xdr:nvSpPr>
      <xdr:spPr bwMode="auto">
        <a:xfrm>
          <a:off x="4133850"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27</xdr:row>
      <xdr:rowOff>171450</xdr:rowOff>
    </xdr:from>
    <xdr:ext cx="259080" cy="228600"/>
    <xdr:sp textlink="">
      <xdr:nvSpPr>
        <xdr:cNvPr id="79" name="Check Box 78" hidden="1">
          <a:extLst>
            <a:ext uri="{63B3BB69-23CF-44E3-9099-C40C66FF867C}">
              <a14:compatExt xmlns:a14="http://schemas.microsoft.com/office/drawing/2010/main" spid="_x0000_s63566"/>
            </a:ext>
            <a:ext uri="{FF2B5EF4-FFF2-40B4-BE49-F238E27FC236}">
              <a16:creationId xmlns:a16="http://schemas.microsoft.com/office/drawing/2014/main" id="{5EDE6079-3F7D-4EB8-9498-10FC5AC3EAF4}"/>
            </a:ext>
          </a:extLst>
        </xdr:cNvPr>
        <xdr:cNvSpPr/>
      </xdr:nvSpPr>
      <xdr:spPr bwMode="auto">
        <a:xfrm>
          <a:off x="3438525" y="63436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19050</xdr:colOff>
      <xdr:row>28</xdr:row>
      <xdr:rowOff>171450</xdr:rowOff>
    </xdr:from>
    <xdr:ext cx="259080" cy="228600"/>
    <xdr:sp textlink="">
      <xdr:nvSpPr>
        <xdr:cNvPr id="80" name="Check Box 79" hidden="1">
          <a:extLst>
            <a:ext uri="{63B3BB69-23CF-44E3-9099-C40C66FF867C}">
              <a14:compatExt xmlns:a14="http://schemas.microsoft.com/office/drawing/2010/main" spid="_x0000_s63567"/>
            </a:ext>
            <a:ext uri="{FF2B5EF4-FFF2-40B4-BE49-F238E27FC236}">
              <a16:creationId xmlns:a16="http://schemas.microsoft.com/office/drawing/2014/main" id="{1A59FE0C-AE0E-42B4-BECB-55B143D339D8}"/>
            </a:ext>
          </a:extLst>
        </xdr:cNvPr>
        <xdr:cNvSpPr/>
      </xdr:nvSpPr>
      <xdr:spPr bwMode="auto">
        <a:xfrm>
          <a:off x="344805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25</xdr:row>
      <xdr:rowOff>219075</xdr:rowOff>
    </xdr:from>
    <xdr:ext cx="259080" cy="226695"/>
    <xdr:sp textlink="">
      <xdr:nvSpPr>
        <xdr:cNvPr id="81" name="Check Box 80" hidden="1">
          <a:extLst>
            <a:ext uri="{63B3BB69-23CF-44E3-9099-C40C66FF867C}">
              <a14:compatExt xmlns:a14="http://schemas.microsoft.com/office/drawing/2010/main" spid="_x0000_s63568"/>
            </a:ext>
            <a:ext uri="{FF2B5EF4-FFF2-40B4-BE49-F238E27FC236}">
              <a16:creationId xmlns:a16="http://schemas.microsoft.com/office/drawing/2014/main" id="{A27F817C-9E37-4593-B704-3F38EFF3FD7C}"/>
            </a:ext>
          </a:extLst>
        </xdr:cNvPr>
        <xdr:cNvSpPr/>
      </xdr:nvSpPr>
      <xdr:spPr bwMode="auto">
        <a:xfrm>
          <a:off x="6181725"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27</xdr:row>
      <xdr:rowOff>180975</xdr:rowOff>
    </xdr:from>
    <xdr:ext cx="259080" cy="228600"/>
    <xdr:sp textlink="">
      <xdr:nvSpPr>
        <xdr:cNvPr id="82" name="Check Box 81" hidden="1">
          <a:extLst>
            <a:ext uri="{63B3BB69-23CF-44E3-9099-C40C66FF867C}">
              <a14:compatExt xmlns:a14="http://schemas.microsoft.com/office/drawing/2010/main" spid="_x0000_s63569"/>
            </a:ext>
            <a:ext uri="{FF2B5EF4-FFF2-40B4-BE49-F238E27FC236}">
              <a16:creationId xmlns:a16="http://schemas.microsoft.com/office/drawing/2014/main" id="{3F7C2E4A-BBE1-4D43-9796-BF4B81DC3D25}"/>
            </a:ext>
          </a:extLst>
        </xdr:cNvPr>
        <xdr:cNvSpPr/>
      </xdr:nvSpPr>
      <xdr:spPr bwMode="auto">
        <a:xfrm>
          <a:off x="5495925" y="63531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28</xdr:row>
      <xdr:rowOff>180975</xdr:rowOff>
    </xdr:from>
    <xdr:ext cx="259080" cy="228600"/>
    <xdr:sp textlink="">
      <xdr:nvSpPr>
        <xdr:cNvPr id="83" name="Check Box 82" hidden="1">
          <a:extLst>
            <a:ext uri="{63B3BB69-23CF-44E3-9099-C40C66FF867C}">
              <a14:compatExt xmlns:a14="http://schemas.microsoft.com/office/drawing/2010/main" spid="_x0000_s63570"/>
            </a:ext>
            <a:ext uri="{FF2B5EF4-FFF2-40B4-BE49-F238E27FC236}">
              <a16:creationId xmlns:a16="http://schemas.microsoft.com/office/drawing/2014/main" id="{8BCCA330-13B2-4EC1-B4EF-D64CFA81C243}"/>
            </a:ext>
          </a:extLst>
        </xdr:cNvPr>
        <xdr:cNvSpPr/>
      </xdr:nvSpPr>
      <xdr:spPr bwMode="auto">
        <a:xfrm>
          <a:off x="5495925" y="65817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219075</xdr:rowOff>
    </xdr:from>
    <xdr:ext cx="259080" cy="226695"/>
    <xdr:sp textlink="">
      <xdr:nvSpPr>
        <xdr:cNvPr id="84" name="Check Box 83" hidden="1">
          <a:extLst>
            <a:ext uri="{63B3BB69-23CF-44E3-9099-C40C66FF867C}">
              <a14:compatExt xmlns:a14="http://schemas.microsoft.com/office/drawing/2010/main" spid="_x0000_s63571"/>
            </a:ext>
            <a:ext uri="{FF2B5EF4-FFF2-40B4-BE49-F238E27FC236}">
              <a16:creationId xmlns:a16="http://schemas.microsoft.com/office/drawing/2014/main" id="{81CE8215-0703-44BD-A77D-13BF35A1F916}"/>
            </a:ext>
          </a:extLst>
        </xdr:cNvPr>
        <xdr:cNvSpPr/>
      </xdr:nvSpPr>
      <xdr:spPr bwMode="auto">
        <a:xfrm>
          <a:off x="8229600"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180975</xdr:rowOff>
    </xdr:from>
    <xdr:ext cx="259080" cy="228600"/>
    <xdr:sp textlink="">
      <xdr:nvSpPr>
        <xdr:cNvPr id="85" name="Check Box 84" hidden="1">
          <a:extLst>
            <a:ext uri="{63B3BB69-23CF-44E3-9099-C40C66FF867C}">
              <a14:compatExt xmlns:a14="http://schemas.microsoft.com/office/drawing/2010/main" spid="_x0000_s63572"/>
            </a:ext>
            <a:ext uri="{FF2B5EF4-FFF2-40B4-BE49-F238E27FC236}">
              <a16:creationId xmlns:a16="http://schemas.microsoft.com/office/drawing/2014/main" id="{AC0624C8-A4EA-4C5F-8931-A35BB75B5AD1}"/>
            </a:ext>
          </a:extLst>
        </xdr:cNvPr>
        <xdr:cNvSpPr/>
      </xdr:nvSpPr>
      <xdr:spPr bwMode="auto">
        <a:xfrm>
          <a:off x="7543800" y="63531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180975</xdr:rowOff>
    </xdr:from>
    <xdr:ext cx="259080" cy="228600"/>
    <xdr:sp textlink="">
      <xdr:nvSpPr>
        <xdr:cNvPr id="86" name="Check Box 85" hidden="1">
          <a:extLst>
            <a:ext uri="{63B3BB69-23CF-44E3-9099-C40C66FF867C}">
              <a14:compatExt xmlns:a14="http://schemas.microsoft.com/office/drawing/2010/main" spid="_x0000_s63573"/>
            </a:ext>
            <a:ext uri="{FF2B5EF4-FFF2-40B4-BE49-F238E27FC236}">
              <a16:creationId xmlns:a16="http://schemas.microsoft.com/office/drawing/2014/main" id="{DB7AF946-DBA2-499A-A344-A6B8012C99FB}"/>
            </a:ext>
          </a:extLst>
        </xdr:cNvPr>
        <xdr:cNvSpPr/>
      </xdr:nvSpPr>
      <xdr:spPr bwMode="auto">
        <a:xfrm>
          <a:off x="7543800" y="65817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259080" cy="228600"/>
    <xdr:sp textlink="">
      <xdr:nvSpPr>
        <xdr:cNvPr id="87" name="Check Box 86" hidden="1">
          <a:extLst>
            <a:ext uri="{63B3BB69-23CF-44E3-9099-C40C66FF867C}">
              <a14:compatExt xmlns:a14="http://schemas.microsoft.com/office/drawing/2010/main" spid="_x0000_s63574"/>
            </a:ext>
            <a:ext uri="{FF2B5EF4-FFF2-40B4-BE49-F238E27FC236}">
              <a16:creationId xmlns:a16="http://schemas.microsoft.com/office/drawing/2014/main" id="{10242FEB-C17D-4132-A1E4-8CD2E34EC388}"/>
            </a:ext>
          </a:extLst>
        </xdr:cNvPr>
        <xdr:cNvSpPr/>
      </xdr:nvSpPr>
      <xdr:spPr bwMode="auto">
        <a:xfrm>
          <a:off x="10287000" y="662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180975</xdr:rowOff>
    </xdr:from>
    <xdr:ext cx="259080" cy="228600"/>
    <xdr:sp textlink="">
      <xdr:nvSpPr>
        <xdr:cNvPr id="88" name="Check Box 87" hidden="1">
          <a:extLst>
            <a:ext uri="{63B3BB69-23CF-44E3-9099-C40C66FF867C}">
              <a14:compatExt xmlns:a14="http://schemas.microsoft.com/office/drawing/2010/main" spid="_x0000_s63575"/>
            </a:ext>
            <a:ext uri="{FF2B5EF4-FFF2-40B4-BE49-F238E27FC236}">
              <a16:creationId xmlns:a16="http://schemas.microsoft.com/office/drawing/2014/main" id="{B36B6C32-847A-4E46-9444-B86440319F94}"/>
            </a:ext>
          </a:extLst>
        </xdr:cNvPr>
        <xdr:cNvSpPr/>
      </xdr:nvSpPr>
      <xdr:spPr bwMode="auto">
        <a:xfrm>
          <a:off x="10287000" y="63531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25</xdr:row>
      <xdr:rowOff>228600</xdr:rowOff>
    </xdr:from>
    <xdr:ext cx="259080" cy="226695"/>
    <xdr:sp textlink="">
      <xdr:nvSpPr>
        <xdr:cNvPr id="89" name="Check Box 88" hidden="1">
          <a:extLst>
            <a:ext uri="{63B3BB69-23CF-44E3-9099-C40C66FF867C}">
              <a14:compatExt xmlns:a14="http://schemas.microsoft.com/office/drawing/2010/main" spid="_x0000_s63576"/>
            </a:ext>
            <a:ext uri="{FF2B5EF4-FFF2-40B4-BE49-F238E27FC236}">
              <a16:creationId xmlns:a16="http://schemas.microsoft.com/office/drawing/2014/main" id="{3D5CFE36-578C-42D0-869E-C7831CBD1AB4}"/>
            </a:ext>
          </a:extLst>
        </xdr:cNvPr>
        <xdr:cNvSpPr/>
      </xdr:nvSpPr>
      <xdr:spPr bwMode="auto">
        <a:xfrm>
          <a:off x="10972800" y="594360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209550</xdr:rowOff>
    </xdr:from>
    <xdr:ext cx="259080" cy="226695"/>
    <xdr:sp textlink="">
      <xdr:nvSpPr>
        <xdr:cNvPr id="90" name="Check Box 89" hidden="1">
          <a:extLst>
            <a:ext uri="{63B3BB69-23CF-44E3-9099-C40C66FF867C}">
              <a14:compatExt xmlns:a14="http://schemas.microsoft.com/office/drawing/2010/main" spid="_x0000_s63577"/>
            </a:ext>
            <a:ext uri="{FF2B5EF4-FFF2-40B4-BE49-F238E27FC236}">
              <a16:creationId xmlns:a16="http://schemas.microsoft.com/office/drawing/2014/main" id="{7CC3D602-ADC4-448C-BB02-D16CFB8C4C85}"/>
            </a:ext>
          </a:extLst>
        </xdr:cNvPr>
        <xdr:cNvSpPr/>
      </xdr:nvSpPr>
      <xdr:spPr bwMode="auto">
        <a:xfrm>
          <a:off x="15773400" y="592455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200025</xdr:colOff>
      <xdr:row>25</xdr:row>
      <xdr:rowOff>219075</xdr:rowOff>
    </xdr:from>
    <xdr:ext cx="260985" cy="226695"/>
    <xdr:sp textlink="">
      <xdr:nvSpPr>
        <xdr:cNvPr id="91" name="Check Box 90" hidden="1">
          <a:extLst>
            <a:ext uri="{63B3BB69-23CF-44E3-9099-C40C66FF867C}">
              <a14:compatExt xmlns:a14="http://schemas.microsoft.com/office/drawing/2010/main" spid="_x0000_s63578"/>
            </a:ext>
            <a:ext uri="{FF2B5EF4-FFF2-40B4-BE49-F238E27FC236}">
              <a16:creationId xmlns:a16="http://schemas.microsoft.com/office/drawing/2014/main" id="{2A14E1E4-234E-442F-83C7-B4D544CC33AF}"/>
            </a:ext>
          </a:extLst>
        </xdr:cNvPr>
        <xdr:cNvSpPr/>
      </xdr:nvSpPr>
      <xdr:spPr bwMode="auto">
        <a:xfrm>
          <a:off x="17345025" y="5934075"/>
          <a:ext cx="260985"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219075</xdr:rowOff>
    </xdr:from>
    <xdr:ext cx="259080" cy="226695"/>
    <xdr:sp textlink="">
      <xdr:nvSpPr>
        <xdr:cNvPr id="92" name="Check Box 91" hidden="1">
          <a:extLst>
            <a:ext uri="{63B3BB69-23CF-44E3-9099-C40C66FF867C}">
              <a14:compatExt xmlns:a14="http://schemas.microsoft.com/office/drawing/2010/main" spid="_x0000_s63579"/>
            </a:ext>
            <a:ext uri="{FF2B5EF4-FFF2-40B4-BE49-F238E27FC236}">
              <a16:creationId xmlns:a16="http://schemas.microsoft.com/office/drawing/2014/main" id="{9EA76A5A-4133-42C8-826C-8C115BFE347F}"/>
            </a:ext>
          </a:extLst>
        </xdr:cNvPr>
        <xdr:cNvSpPr/>
      </xdr:nvSpPr>
      <xdr:spPr bwMode="auto">
        <a:xfrm>
          <a:off x="19888200"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25</xdr:row>
      <xdr:rowOff>209550</xdr:rowOff>
    </xdr:from>
    <xdr:ext cx="259080" cy="226695"/>
    <xdr:sp textlink="">
      <xdr:nvSpPr>
        <xdr:cNvPr id="93" name="Check Box 92" hidden="1">
          <a:extLst>
            <a:ext uri="{63B3BB69-23CF-44E3-9099-C40C66FF867C}">
              <a14:compatExt xmlns:a14="http://schemas.microsoft.com/office/drawing/2010/main" spid="_x0000_s63580"/>
            </a:ext>
            <a:ext uri="{FF2B5EF4-FFF2-40B4-BE49-F238E27FC236}">
              <a16:creationId xmlns:a16="http://schemas.microsoft.com/office/drawing/2014/main" id="{D04E1B4F-8B93-4E01-8E4F-6D8EE6EF7D56}"/>
            </a:ext>
          </a:extLst>
        </xdr:cNvPr>
        <xdr:cNvSpPr/>
      </xdr:nvSpPr>
      <xdr:spPr bwMode="auto">
        <a:xfrm>
          <a:off x="22631400" y="592455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26</xdr:row>
      <xdr:rowOff>171450</xdr:rowOff>
    </xdr:from>
    <xdr:ext cx="259080" cy="228600"/>
    <xdr:sp textlink="">
      <xdr:nvSpPr>
        <xdr:cNvPr id="94" name="Check Box 93" hidden="1">
          <a:extLst>
            <a:ext uri="{63B3BB69-23CF-44E3-9099-C40C66FF867C}">
              <a14:compatExt xmlns:a14="http://schemas.microsoft.com/office/drawing/2010/main" spid="_x0000_s63581"/>
            </a:ext>
            <a:ext uri="{FF2B5EF4-FFF2-40B4-BE49-F238E27FC236}">
              <a16:creationId xmlns:a16="http://schemas.microsoft.com/office/drawing/2014/main" id="{9A42D987-42B2-4253-B445-9BE1D54D4A0D}"/>
            </a:ext>
          </a:extLst>
        </xdr:cNvPr>
        <xdr:cNvSpPr/>
      </xdr:nvSpPr>
      <xdr:spPr bwMode="auto">
        <a:xfrm>
          <a:off x="15773400" y="61150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200025</xdr:colOff>
      <xdr:row>26</xdr:row>
      <xdr:rowOff>171450</xdr:rowOff>
    </xdr:from>
    <xdr:ext cx="260985" cy="228600"/>
    <xdr:sp textlink="">
      <xdr:nvSpPr>
        <xdr:cNvPr id="95" name="Check Box 94" hidden="1">
          <a:extLst>
            <a:ext uri="{63B3BB69-23CF-44E3-9099-C40C66FF867C}">
              <a14:compatExt xmlns:a14="http://schemas.microsoft.com/office/drawing/2010/main" spid="_x0000_s63582"/>
            </a:ext>
            <a:ext uri="{FF2B5EF4-FFF2-40B4-BE49-F238E27FC236}">
              <a16:creationId xmlns:a16="http://schemas.microsoft.com/office/drawing/2014/main" id="{F087B545-D552-4EF3-A352-B16640279EFE}"/>
            </a:ext>
          </a:extLst>
        </xdr:cNvPr>
        <xdr:cNvSpPr/>
      </xdr:nvSpPr>
      <xdr:spPr bwMode="auto">
        <a:xfrm>
          <a:off x="17345025" y="6115050"/>
          <a:ext cx="26098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26</xdr:row>
      <xdr:rowOff>171450</xdr:rowOff>
    </xdr:from>
    <xdr:ext cx="259080" cy="228600"/>
    <xdr:sp textlink="">
      <xdr:nvSpPr>
        <xdr:cNvPr id="96" name="Check Box 95" hidden="1">
          <a:extLst>
            <a:ext uri="{63B3BB69-23CF-44E3-9099-C40C66FF867C}">
              <a14:compatExt xmlns:a14="http://schemas.microsoft.com/office/drawing/2010/main" spid="_x0000_s63583"/>
            </a:ext>
            <a:ext uri="{FF2B5EF4-FFF2-40B4-BE49-F238E27FC236}">
              <a16:creationId xmlns:a16="http://schemas.microsoft.com/office/drawing/2014/main" id="{B2E8B237-68AF-49E9-B06E-FAF50597E2FB}"/>
            </a:ext>
          </a:extLst>
        </xdr:cNvPr>
        <xdr:cNvSpPr/>
      </xdr:nvSpPr>
      <xdr:spPr bwMode="auto">
        <a:xfrm>
          <a:off x="19888200" y="61150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26</xdr:row>
      <xdr:rowOff>161925</xdr:rowOff>
    </xdr:from>
    <xdr:ext cx="259080" cy="228600"/>
    <xdr:sp textlink="">
      <xdr:nvSpPr>
        <xdr:cNvPr id="97" name="Check Box 96" hidden="1">
          <a:extLst>
            <a:ext uri="{63B3BB69-23CF-44E3-9099-C40C66FF867C}">
              <a14:compatExt xmlns:a14="http://schemas.microsoft.com/office/drawing/2010/main" spid="_x0000_s63584"/>
            </a:ext>
            <a:ext uri="{FF2B5EF4-FFF2-40B4-BE49-F238E27FC236}">
              <a16:creationId xmlns:a16="http://schemas.microsoft.com/office/drawing/2014/main" id="{5669FCB5-FD49-4144-BCBC-2ADB376F6B23}"/>
            </a:ext>
          </a:extLst>
        </xdr:cNvPr>
        <xdr:cNvSpPr/>
      </xdr:nvSpPr>
      <xdr:spPr bwMode="auto">
        <a:xfrm>
          <a:off x="22631400" y="610552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27</xdr:row>
      <xdr:rowOff>171450</xdr:rowOff>
    </xdr:from>
    <xdr:ext cx="260985" cy="228600"/>
    <xdr:sp textlink="">
      <xdr:nvSpPr>
        <xdr:cNvPr id="98" name="Check Box 97" hidden="1">
          <a:extLst>
            <a:ext uri="{63B3BB69-23CF-44E3-9099-C40C66FF867C}">
              <a14:compatExt xmlns:a14="http://schemas.microsoft.com/office/drawing/2010/main" spid="_x0000_s63585"/>
            </a:ext>
            <a:ext uri="{FF2B5EF4-FFF2-40B4-BE49-F238E27FC236}">
              <a16:creationId xmlns:a16="http://schemas.microsoft.com/office/drawing/2014/main" id="{8E763860-121D-4365-BAD3-6B38B11DED5A}"/>
            </a:ext>
          </a:extLst>
        </xdr:cNvPr>
        <xdr:cNvSpPr/>
      </xdr:nvSpPr>
      <xdr:spPr bwMode="auto">
        <a:xfrm>
          <a:off x="13925550" y="6343650"/>
          <a:ext cx="26098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27</xdr:row>
      <xdr:rowOff>171450</xdr:rowOff>
    </xdr:from>
    <xdr:ext cx="259080" cy="228600"/>
    <xdr:sp textlink="">
      <xdr:nvSpPr>
        <xdr:cNvPr id="99" name="Check Box 98" hidden="1">
          <a:extLst>
            <a:ext uri="{63B3BB69-23CF-44E3-9099-C40C66FF867C}">
              <a14:compatExt xmlns:a14="http://schemas.microsoft.com/office/drawing/2010/main" spid="_x0000_s63586"/>
            </a:ext>
            <a:ext uri="{FF2B5EF4-FFF2-40B4-BE49-F238E27FC236}">
              <a16:creationId xmlns:a16="http://schemas.microsoft.com/office/drawing/2014/main" id="{2047988E-0D0F-4E4D-812E-B71E348FBDA9}"/>
            </a:ext>
          </a:extLst>
        </xdr:cNvPr>
        <xdr:cNvSpPr/>
      </xdr:nvSpPr>
      <xdr:spPr bwMode="auto">
        <a:xfrm>
          <a:off x="16468725" y="63436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27</xdr:row>
      <xdr:rowOff>171450</xdr:rowOff>
    </xdr:from>
    <xdr:ext cx="259080" cy="228600"/>
    <xdr:sp textlink="">
      <xdr:nvSpPr>
        <xdr:cNvPr id="100" name="Check Box 99" hidden="1">
          <a:extLst>
            <a:ext uri="{63B3BB69-23CF-44E3-9099-C40C66FF867C}">
              <a14:compatExt xmlns:a14="http://schemas.microsoft.com/office/drawing/2010/main" spid="_x0000_s63587"/>
            </a:ext>
            <a:ext uri="{FF2B5EF4-FFF2-40B4-BE49-F238E27FC236}">
              <a16:creationId xmlns:a16="http://schemas.microsoft.com/office/drawing/2014/main" id="{491F1F69-E567-4212-9CC5-C692B7C0BA24}"/>
            </a:ext>
          </a:extLst>
        </xdr:cNvPr>
        <xdr:cNvSpPr/>
      </xdr:nvSpPr>
      <xdr:spPr bwMode="auto">
        <a:xfrm>
          <a:off x="19202400" y="63436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28</xdr:row>
      <xdr:rowOff>171450</xdr:rowOff>
    </xdr:from>
    <xdr:ext cx="259080" cy="228600"/>
    <xdr:sp textlink="">
      <xdr:nvSpPr>
        <xdr:cNvPr id="101" name="Check Box 100" hidden="1">
          <a:extLst>
            <a:ext uri="{63B3BB69-23CF-44E3-9099-C40C66FF867C}">
              <a14:compatExt xmlns:a14="http://schemas.microsoft.com/office/drawing/2010/main" spid="_x0000_s63588"/>
            </a:ext>
            <a:ext uri="{FF2B5EF4-FFF2-40B4-BE49-F238E27FC236}">
              <a16:creationId xmlns:a16="http://schemas.microsoft.com/office/drawing/2014/main" id="{FE80AD7F-E1E4-4C85-AFDE-A681F197C43E}"/>
            </a:ext>
          </a:extLst>
        </xdr:cNvPr>
        <xdr:cNvSpPr/>
      </xdr:nvSpPr>
      <xdr:spPr bwMode="auto">
        <a:xfrm>
          <a:off x="144018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28</xdr:row>
      <xdr:rowOff>171450</xdr:rowOff>
    </xdr:from>
    <xdr:ext cx="259080" cy="228600"/>
    <xdr:sp textlink="">
      <xdr:nvSpPr>
        <xdr:cNvPr id="102" name="Check Box 101" hidden="1">
          <a:extLst>
            <a:ext uri="{63B3BB69-23CF-44E3-9099-C40C66FF867C}">
              <a14:compatExt xmlns:a14="http://schemas.microsoft.com/office/drawing/2010/main" spid="_x0000_s63589"/>
            </a:ext>
            <a:ext uri="{FF2B5EF4-FFF2-40B4-BE49-F238E27FC236}">
              <a16:creationId xmlns:a16="http://schemas.microsoft.com/office/drawing/2014/main" id="{D80B719C-A6D5-483D-A65D-CE9D7F0BEAD7}"/>
            </a:ext>
          </a:extLst>
        </xdr:cNvPr>
        <xdr:cNvSpPr/>
      </xdr:nvSpPr>
      <xdr:spPr bwMode="auto">
        <a:xfrm>
          <a:off x="164592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28</xdr:row>
      <xdr:rowOff>171450</xdr:rowOff>
    </xdr:from>
    <xdr:ext cx="259080" cy="228600"/>
    <xdr:sp textlink="">
      <xdr:nvSpPr>
        <xdr:cNvPr id="103" name="Check Box 102" hidden="1">
          <a:extLst>
            <a:ext uri="{63B3BB69-23CF-44E3-9099-C40C66FF867C}">
              <a14:compatExt xmlns:a14="http://schemas.microsoft.com/office/drawing/2010/main" spid="_x0000_s63590"/>
            </a:ext>
            <a:ext uri="{FF2B5EF4-FFF2-40B4-BE49-F238E27FC236}">
              <a16:creationId xmlns:a16="http://schemas.microsoft.com/office/drawing/2014/main" id="{5056D230-AD84-45A8-8307-CAA28FCE2C51}"/>
            </a:ext>
          </a:extLst>
        </xdr:cNvPr>
        <xdr:cNvSpPr/>
      </xdr:nvSpPr>
      <xdr:spPr bwMode="auto">
        <a:xfrm>
          <a:off x="192024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28</xdr:row>
      <xdr:rowOff>171450</xdr:rowOff>
    </xdr:from>
    <xdr:ext cx="259080" cy="228600"/>
    <xdr:sp textlink="">
      <xdr:nvSpPr>
        <xdr:cNvPr id="104" name="Check Box 103" hidden="1">
          <a:extLst>
            <a:ext uri="{63B3BB69-23CF-44E3-9099-C40C66FF867C}">
              <a14:compatExt xmlns:a14="http://schemas.microsoft.com/office/drawing/2010/main" spid="_x0000_s63591"/>
            </a:ext>
            <a:ext uri="{FF2B5EF4-FFF2-40B4-BE49-F238E27FC236}">
              <a16:creationId xmlns:a16="http://schemas.microsoft.com/office/drawing/2014/main" id="{965C6040-6262-40B5-86E2-301969CF7133}"/>
            </a:ext>
          </a:extLst>
        </xdr:cNvPr>
        <xdr:cNvSpPr/>
      </xdr:nvSpPr>
      <xdr:spPr bwMode="auto">
        <a:xfrm>
          <a:off x="219456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27</xdr:row>
      <xdr:rowOff>161925</xdr:rowOff>
    </xdr:from>
    <xdr:ext cx="259080" cy="228600"/>
    <xdr:sp textlink="">
      <xdr:nvSpPr>
        <xdr:cNvPr id="105" name="Check Box 104" hidden="1">
          <a:extLst>
            <a:ext uri="{63B3BB69-23CF-44E3-9099-C40C66FF867C}">
              <a14:compatExt xmlns:a14="http://schemas.microsoft.com/office/drawing/2010/main" spid="_x0000_s63592"/>
            </a:ext>
            <a:ext uri="{FF2B5EF4-FFF2-40B4-BE49-F238E27FC236}">
              <a16:creationId xmlns:a16="http://schemas.microsoft.com/office/drawing/2014/main" id="{F6737D8E-A465-4CDD-99F2-9A661687B522}"/>
            </a:ext>
          </a:extLst>
        </xdr:cNvPr>
        <xdr:cNvSpPr/>
      </xdr:nvSpPr>
      <xdr:spPr bwMode="auto">
        <a:xfrm>
          <a:off x="21945600" y="633412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19050</xdr:colOff>
      <xdr:row>26</xdr:row>
      <xdr:rowOff>180975</xdr:rowOff>
    </xdr:from>
    <xdr:ext cx="259080" cy="228600"/>
    <xdr:sp textlink="">
      <xdr:nvSpPr>
        <xdr:cNvPr id="106" name="Check Box 105" hidden="1">
          <a:extLst>
            <a:ext uri="{63B3BB69-23CF-44E3-9099-C40C66FF867C}">
              <a14:compatExt xmlns:a14="http://schemas.microsoft.com/office/drawing/2010/main" spid="_x0000_s63593"/>
            </a:ext>
            <a:ext uri="{FF2B5EF4-FFF2-40B4-BE49-F238E27FC236}">
              <a16:creationId xmlns:a16="http://schemas.microsoft.com/office/drawing/2014/main" id="{E7A30EE8-D38A-45B0-88D9-A4A87D327E19}"/>
            </a:ext>
          </a:extLst>
        </xdr:cNvPr>
        <xdr:cNvSpPr/>
      </xdr:nvSpPr>
      <xdr:spPr bwMode="auto">
        <a:xfrm>
          <a:off x="4133850" y="61245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26</xdr:row>
      <xdr:rowOff>180975</xdr:rowOff>
    </xdr:from>
    <xdr:ext cx="259080" cy="228600"/>
    <xdr:sp textlink="">
      <xdr:nvSpPr>
        <xdr:cNvPr id="107" name="Check Box 106" hidden="1">
          <a:extLst>
            <a:ext uri="{63B3BB69-23CF-44E3-9099-C40C66FF867C}">
              <a14:compatExt xmlns:a14="http://schemas.microsoft.com/office/drawing/2010/main" spid="_x0000_s63594"/>
            </a:ext>
            <a:ext uri="{FF2B5EF4-FFF2-40B4-BE49-F238E27FC236}">
              <a16:creationId xmlns:a16="http://schemas.microsoft.com/office/drawing/2014/main" id="{A8743173-626E-4DBB-AC83-79D958C513B8}"/>
            </a:ext>
          </a:extLst>
        </xdr:cNvPr>
        <xdr:cNvSpPr/>
      </xdr:nvSpPr>
      <xdr:spPr bwMode="auto">
        <a:xfrm>
          <a:off x="6181725" y="61245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171450</xdr:rowOff>
    </xdr:from>
    <xdr:ext cx="259080" cy="228600"/>
    <xdr:sp textlink="">
      <xdr:nvSpPr>
        <xdr:cNvPr id="108" name="Check Box 107" hidden="1">
          <a:extLst>
            <a:ext uri="{63B3BB69-23CF-44E3-9099-C40C66FF867C}">
              <a14:compatExt xmlns:a14="http://schemas.microsoft.com/office/drawing/2010/main" spid="_x0000_s63595"/>
            </a:ext>
            <a:ext uri="{FF2B5EF4-FFF2-40B4-BE49-F238E27FC236}">
              <a16:creationId xmlns:a16="http://schemas.microsoft.com/office/drawing/2014/main" id="{F0575572-5D19-4631-BF08-0A8878DF297D}"/>
            </a:ext>
          </a:extLst>
        </xdr:cNvPr>
        <xdr:cNvSpPr/>
      </xdr:nvSpPr>
      <xdr:spPr bwMode="auto">
        <a:xfrm>
          <a:off x="8229600" y="61150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26</xdr:row>
      <xdr:rowOff>161925</xdr:rowOff>
    </xdr:from>
    <xdr:ext cx="259080" cy="228600"/>
    <xdr:sp textlink="">
      <xdr:nvSpPr>
        <xdr:cNvPr id="109" name="Check Box 108" hidden="1">
          <a:extLst>
            <a:ext uri="{63B3BB69-23CF-44E3-9099-C40C66FF867C}">
              <a14:compatExt xmlns:a14="http://schemas.microsoft.com/office/drawing/2010/main" spid="_x0000_s63596"/>
            </a:ext>
            <a:ext uri="{FF2B5EF4-FFF2-40B4-BE49-F238E27FC236}">
              <a16:creationId xmlns:a16="http://schemas.microsoft.com/office/drawing/2014/main" id="{498E8562-E57F-456D-B14F-D42A917D1086}"/>
            </a:ext>
          </a:extLst>
        </xdr:cNvPr>
        <xdr:cNvSpPr/>
      </xdr:nvSpPr>
      <xdr:spPr bwMode="auto">
        <a:xfrm>
          <a:off x="10972800" y="610552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9525</xdr:colOff>
      <xdr:row>33</xdr:row>
      <xdr:rowOff>219075</xdr:rowOff>
    </xdr:from>
    <xdr:ext cx="259080" cy="226695"/>
    <xdr:sp textlink="">
      <xdr:nvSpPr>
        <xdr:cNvPr id="110" name="Check Box 109" hidden="1">
          <a:extLst>
            <a:ext uri="{63B3BB69-23CF-44E3-9099-C40C66FF867C}">
              <a14:compatExt xmlns:a14="http://schemas.microsoft.com/office/drawing/2010/main" spid="_x0000_s63597"/>
            </a:ext>
            <a:ext uri="{FF2B5EF4-FFF2-40B4-BE49-F238E27FC236}">
              <a16:creationId xmlns:a16="http://schemas.microsoft.com/office/drawing/2014/main" id="{B468A338-63EA-4CF2-AF26-E492BC1326CF}"/>
            </a:ext>
          </a:extLst>
        </xdr:cNvPr>
        <xdr:cNvSpPr/>
      </xdr:nvSpPr>
      <xdr:spPr bwMode="auto">
        <a:xfrm>
          <a:off x="27527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33</xdr:row>
      <xdr:rowOff>219075</xdr:rowOff>
    </xdr:from>
    <xdr:ext cx="259080" cy="226695"/>
    <xdr:sp textlink="">
      <xdr:nvSpPr>
        <xdr:cNvPr id="111" name="Check Box 110" hidden="1">
          <a:extLst>
            <a:ext uri="{63B3BB69-23CF-44E3-9099-C40C66FF867C}">
              <a14:compatExt xmlns:a14="http://schemas.microsoft.com/office/drawing/2010/main" spid="_x0000_s63598"/>
            </a:ext>
            <a:ext uri="{FF2B5EF4-FFF2-40B4-BE49-F238E27FC236}">
              <a16:creationId xmlns:a16="http://schemas.microsoft.com/office/drawing/2014/main" id="{740FEB6D-A5E7-425E-B834-17F68885BD21}"/>
            </a:ext>
          </a:extLst>
        </xdr:cNvPr>
        <xdr:cNvSpPr/>
      </xdr:nvSpPr>
      <xdr:spPr bwMode="auto">
        <a:xfrm>
          <a:off x="54959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9525</xdr:colOff>
      <xdr:row>33</xdr:row>
      <xdr:rowOff>219075</xdr:rowOff>
    </xdr:from>
    <xdr:ext cx="259080" cy="226695"/>
    <xdr:sp textlink="">
      <xdr:nvSpPr>
        <xdr:cNvPr id="112" name="Check Box 111" hidden="1">
          <a:extLst>
            <a:ext uri="{63B3BB69-23CF-44E3-9099-C40C66FF867C}">
              <a14:compatExt xmlns:a14="http://schemas.microsoft.com/office/drawing/2010/main" spid="_x0000_s63599"/>
            </a:ext>
            <a:ext uri="{FF2B5EF4-FFF2-40B4-BE49-F238E27FC236}">
              <a16:creationId xmlns:a16="http://schemas.microsoft.com/office/drawing/2014/main" id="{0034B5BC-402D-459F-BBE3-4482A94283A9}"/>
            </a:ext>
          </a:extLst>
        </xdr:cNvPr>
        <xdr:cNvSpPr/>
      </xdr:nvSpPr>
      <xdr:spPr bwMode="auto">
        <a:xfrm>
          <a:off x="82391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9525</xdr:colOff>
      <xdr:row>33</xdr:row>
      <xdr:rowOff>219075</xdr:rowOff>
    </xdr:from>
    <xdr:ext cx="259080" cy="226695"/>
    <xdr:sp textlink="">
      <xdr:nvSpPr>
        <xdr:cNvPr id="113" name="Check Box 112" hidden="1">
          <a:extLst>
            <a:ext uri="{63B3BB69-23CF-44E3-9099-C40C66FF867C}">
              <a14:compatExt xmlns:a14="http://schemas.microsoft.com/office/drawing/2010/main" spid="_x0000_s63600"/>
            </a:ext>
            <a:ext uri="{FF2B5EF4-FFF2-40B4-BE49-F238E27FC236}">
              <a16:creationId xmlns:a16="http://schemas.microsoft.com/office/drawing/2014/main" id="{DF16B1E6-3BB8-45B0-96C3-E08209AB9274}"/>
            </a:ext>
          </a:extLst>
        </xdr:cNvPr>
        <xdr:cNvSpPr/>
      </xdr:nvSpPr>
      <xdr:spPr bwMode="auto">
        <a:xfrm>
          <a:off x="116681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9525</xdr:colOff>
      <xdr:row>33</xdr:row>
      <xdr:rowOff>219075</xdr:rowOff>
    </xdr:from>
    <xdr:ext cx="259080" cy="226695"/>
    <xdr:sp textlink="">
      <xdr:nvSpPr>
        <xdr:cNvPr id="114" name="Check Box 113" hidden="1">
          <a:extLst>
            <a:ext uri="{63B3BB69-23CF-44E3-9099-C40C66FF867C}">
              <a14:compatExt xmlns:a14="http://schemas.microsoft.com/office/drawing/2010/main" spid="_x0000_s63601"/>
            </a:ext>
            <a:ext uri="{FF2B5EF4-FFF2-40B4-BE49-F238E27FC236}">
              <a16:creationId xmlns:a16="http://schemas.microsoft.com/office/drawing/2014/main" id="{9EB86F26-B0CA-4090-A3B3-5ED31BB6D0BB}"/>
            </a:ext>
          </a:extLst>
        </xdr:cNvPr>
        <xdr:cNvSpPr/>
      </xdr:nvSpPr>
      <xdr:spPr bwMode="auto">
        <a:xfrm>
          <a:off x="144113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9525</xdr:colOff>
      <xdr:row>33</xdr:row>
      <xdr:rowOff>219075</xdr:rowOff>
    </xdr:from>
    <xdr:ext cx="259080" cy="226695"/>
    <xdr:sp textlink="">
      <xdr:nvSpPr>
        <xdr:cNvPr id="115" name="Check Box 114" hidden="1">
          <a:extLst>
            <a:ext uri="{63B3BB69-23CF-44E3-9099-C40C66FF867C}">
              <a14:compatExt xmlns:a14="http://schemas.microsoft.com/office/drawing/2010/main" spid="_x0000_s63602"/>
            </a:ext>
            <a:ext uri="{FF2B5EF4-FFF2-40B4-BE49-F238E27FC236}">
              <a16:creationId xmlns:a16="http://schemas.microsoft.com/office/drawing/2014/main" id="{58BE17AE-042C-4D8A-91AC-729777FFD464}"/>
            </a:ext>
          </a:extLst>
        </xdr:cNvPr>
        <xdr:cNvSpPr/>
      </xdr:nvSpPr>
      <xdr:spPr bwMode="auto">
        <a:xfrm>
          <a:off x="171545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9525</xdr:colOff>
      <xdr:row>34</xdr:row>
      <xdr:rowOff>219075</xdr:rowOff>
    </xdr:from>
    <xdr:ext cx="259080" cy="230505"/>
    <xdr:sp textlink="">
      <xdr:nvSpPr>
        <xdr:cNvPr id="116" name="Check Box 115" hidden="1">
          <a:extLst>
            <a:ext uri="{63B3BB69-23CF-44E3-9099-C40C66FF867C}">
              <a14:compatExt xmlns:a14="http://schemas.microsoft.com/office/drawing/2010/main" spid="_x0000_s63603"/>
            </a:ext>
            <a:ext uri="{FF2B5EF4-FFF2-40B4-BE49-F238E27FC236}">
              <a16:creationId xmlns:a16="http://schemas.microsoft.com/office/drawing/2014/main" id="{474DEB0B-4586-464F-A8D6-7F4CBFDDA338}"/>
            </a:ext>
          </a:extLst>
        </xdr:cNvPr>
        <xdr:cNvSpPr/>
      </xdr:nvSpPr>
      <xdr:spPr bwMode="auto">
        <a:xfrm>
          <a:off x="27527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34</xdr:row>
      <xdr:rowOff>219075</xdr:rowOff>
    </xdr:from>
    <xdr:ext cx="259080" cy="230505"/>
    <xdr:sp textlink="">
      <xdr:nvSpPr>
        <xdr:cNvPr id="117" name="Check Box 116" hidden="1">
          <a:extLst>
            <a:ext uri="{63B3BB69-23CF-44E3-9099-C40C66FF867C}">
              <a14:compatExt xmlns:a14="http://schemas.microsoft.com/office/drawing/2010/main" spid="_x0000_s63604"/>
            </a:ext>
            <a:ext uri="{FF2B5EF4-FFF2-40B4-BE49-F238E27FC236}">
              <a16:creationId xmlns:a16="http://schemas.microsoft.com/office/drawing/2014/main" id="{E16889BD-DED9-4FA1-971D-43F220A2BF69}"/>
            </a:ext>
          </a:extLst>
        </xdr:cNvPr>
        <xdr:cNvSpPr/>
      </xdr:nvSpPr>
      <xdr:spPr bwMode="auto">
        <a:xfrm>
          <a:off x="54959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9525</xdr:colOff>
      <xdr:row>34</xdr:row>
      <xdr:rowOff>219075</xdr:rowOff>
    </xdr:from>
    <xdr:ext cx="259080" cy="230505"/>
    <xdr:sp textlink="">
      <xdr:nvSpPr>
        <xdr:cNvPr id="118" name="Check Box 117" hidden="1">
          <a:extLst>
            <a:ext uri="{63B3BB69-23CF-44E3-9099-C40C66FF867C}">
              <a14:compatExt xmlns:a14="http://schemas.microsoft.com/office/drawing/2010/main" spid="_x0000_s63605"/>
            </a:ext>
            <a:ext uri="{FF2B5EF4-FFF2-40B4-BE49-F238E27FC236}">
              <a16:creationId xmlns:a16="http://schemas.microsoft.com/office/drawing/2014/main" id="{C208D109-F311-45EC-9F12-305D55B2402A}"/>
            </a:ext>
          </a:extLst>
        </xdr:cNvPr>
        <xdr:cNvSpPr/>
      </xdr:nvSpPr>
      <xdr:spPr bwMode="auto">
        <a:xfrm>
          <a:off x="82391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9525</xdr:colOff>
      <xdr:row>34</xdr:row>
      <xdr:rowOff>219075</xdr:rowOff>
    </xdr:from>
    <xdr:ext cx="259080" cy="230505"/>
    <xdr:sp textlink="">
      <xdr:nvSpPr>
        <xdr:cNvPr id="119" name="Check Box 118" hidden="1">
          <a:extLst>
            <a:ext uri="{63B3BB69-23CF-44E3-9099-C40C66FF867C}">
              <a14:compatExt xmlns:a14="http://schemas.microsoft.com/office/drawing/2010/main" spid="_x0000_s63606"/>
            </a:ext>
            <a:ext uri="{FF2B5EF4-FFF2-40B4-BE49-F238E27FC236}">
              <a16:creationId xmlns:a16="http://schemas.microsoft.com/office/drawing/2014/main" id="{29E5E9B9-286E-4A50-8E00-8D4D27602F26}"/>
            </a:ext>
          </a:extLst>
        </xdr:cNvPr>
        <xdr:cNvSpPr/>
      </xdr:nvSpPr>
      <xdr:spPr bwMode="auto">
        <a:xfrm>
          <a:off x="144113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9525</xdr:colOff>
      <xdr:row>34</xdr:row>
      <xdr:rowOff>219075</xdr:rowOff>
    </xdr:from>
    <xdr:ext cx="259080" cy="230505"/>
    <xdr:sp textlink="">
      <xdr:nvSpPr>
        <xdr:cNvPr id="120" name="Check Box 119" hidden="1">
          <a:extLst>
            <a:ext uri="{63B3BB69-23CF-44E3-9099-C40C66FF867C}">
              <a14:compatExt xmlns:a14="http://schemas.microsoft.com/office/drawing/2010/main" spid="_x0000_s63607"/>
            </a:ext>
            <a:ext uri="{FF2B5EF4-FFF2-40B4-BE49-F238E27FC236}">
              <a16:creationId xmlns:a16="http://schemas.microsoft.com/office/drawing/2014/main" id="{8CCDC82F-FF1B-4DA5-BA22-669E031D0CCC}"/>
            </a:ext>
          </a:extLst>
        </xdr:cNvPr>
        <xdr:cNvSpPr/>
      </xdr:nvSpPr>
      <xdr:spPr bwMode="auto">
        <a:xfrm>
          <a:off x="171545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9525</xdr:colOff>
      <xdr:row>34</xdr:row>
      <xdr:rowOff>219075</xdr:rowOff>
    </xdr:from>
    <xdr:ext cx="259080" cy="230505"/>
    <xdr:sp textlink="">
      <xdr:nvSpPr>
        <xdr:cNvPr id="121" name="Check Box 120" hidden="1">
          <a:extLst>
            <a:ext uri="{63B3BB69-23CF-44E3-9099-C40C66FF867C}">
              <a14:compatExt xmlns:a14="http://schemas.microsoft.com/office/drawing/2010/main" spid="_x0000_s63608"/>
            </a:ext>
            <a:ext uri="{FF2B5EF4-FFF2-40B4-BE49-F238E27FC236}">
              <a16:creationId xmlns:a16="http://schemas.microsoft.com/office/drawing/2014/main" id="{9F2C2042-FF2B-4F25-A532-0FE332000B3E}"/>
            </a:ext>
          </a:extLst>
        </xdr:cNvPr>
        <xdr:cNvSpPr/>
      </xdr:nvSpPr>
      <xdr:spPr bwMode="auto">
        <a:xfrm>
          <a:off x="198977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7620</xdr:colOff>
      <xdr:row>2</xdr:row>
      <xdr:rowOff>83820</xdr:rowOff>
    </xdr:from>
    <xdr:ext cx="251460" cy="274320"/>
    <xdr:sp textlink="">
      <xdr:nvSpPr>
        <xdr:cNvPr id="155649" name="Check Box 1" hidden="1">
          <a:extLst>
            <a:ext uri="{63B3BB69-23CF-44E3-9099-C40C66FF867C}">
              <a14:compatExt xmlns:a14="http://schemas.microsoft.com/office/drawing/2010/main" spid="_x0000_s155649"/>
            </a:ext>
            <a:ext uri="{FF2B5EF4-FFF2-40B4-BE49-F238E27FC236}">
              <a16:creationId xmlns:a16="http://schemas.microsoft.com/office/drawing/2014/main" id="{30B547E8-B639-41DA-A79E-91E5DBB2E6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167640</xdr:colOff>
      <xdr:row>2</xdr:row>
      <xdr:rowOff>83820</xdr:rowOff>
    </xdr:from>
    <xdr:ext cx="297180" cy="274320"/>
    <xdr:sp textlink="">
      <xdr:nvSpPr>
        <xdr:cNvPr id="155650" name="Check Box 2" hidden="1">
          <a:extLst>
            <a:ext uri="{63B3BB69-23CF-44E3-9099-C40C66FF867C}">
              <a14:compatExt xmlns:a14="http://schemas.microsoft.com/office/drawing/2010/main" spid="_x0000_s155650"/>
            </a:ext>
            <a:ext uri="{FF2B5EF4-FFF2-40B4-BE49-F238E27FC236}">
              <a16:creationId xmlns:a16="http://schemas.microsoft.com/office/drawing/2014/main" id="{01A3EFDA-17B5-4769-BB89-7A21B156A1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7620</xdr:colOff>
      <xdr:row>14</xdr:row>
      <xdr:rowOff>7620</xdr:rowOff>
    </xdr:from>
    <xdr:ext cx="251460" cy="228600"/>
    <xdr:sp textlink="">
      <xdr:nvSpPr>
        <xdr:cNvPr id="155651" name="Check Box 3" hidden="1">
          <a:extLst>
            <a:ext uri="{63B3BB69-23CF-44E3-9099-C40C66FF867C}">
              <a14:compatExt xmlns:a14="http://schemas.microsoft.com/office/drawing/2010/main" spid="_x0000_s155651"/>
            </a:ext>
            <a:ext uri="{FF2B5EF4-FFF2-40B4-BE49-F238E27FC236}">
              <a16:creationId xmlns:a16="http://schemas.microsoft.com/office/drawing/2014/main" id="{B0CC6CBC-96A9-4127-9009-4156F49766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14</xdr:row>
      <xdr:rowOff>0</xdr:rowOff>
    </xdr:from>
    <xdr:ext cx="251460" cy="182880"/>
    <xdr:sp textlink="">
      <xdr:nvSpPr>
        <xdr:cNvPr id="155652" name="Check Box 4" hidden="1">
          <a:extLst>
            <a:ext uri="{63B3BB69-23CF-44E3-9099-C40C66FF867C}">
              <a14:compatExt xmlns:a14="http://schemas.microsoft.com/office/drawing/2010/main" spid="_x0000_s155652"/>
            </a:ext>
            <a:ext uri="{FF2B5EF4-FFF2-40B4-BE49-F238E27FC236}">
              <a16:creationId xmlns:a16="http://schemas.microsoft.com/office/drawing/2014/main" id="{E0F03181-E2DC-457B-932E-3077D5634B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21</xdr:row>
      <xdr:rowOff>7620</xdr:rowOff>
    </xdr:from>
    <xdr:ext cx="251460" cy="228600"/>
    <xdr:sp textlink="">
      <xdr:nvSpPr>
        <xdr:cNvPr id="155653" name="Check Box 5" hidden="1">
          <a:extLst>
            <a:ext uri="{63B3BB69-23CF-44E3-9099-C40C66FF867C}">
              <a14:compatExt xmlns:a14="http://schemas.microsoft.com/office/drawing/2010/main" spid="_x0000_s155653"/>
            </a:ext>
            <a:ext uri="{FF2B5EF4-FFF2-40B4-BE49-F238E27FC236}">
              <a16:creationId xmlns:a16="http://schemas.microsoft.com/office/drawing/2014/main" id="{D572A7C7-BC2D-4E26-8E7D-B9D5362819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21</xdr:row>
      <xdr:rowOff>0</xdr:rowOff>
    </xdr:from>
    <xdr:ext cx="251460" cy="182880"/>
    <xdr:sp textlink="">
      <xdr:nvSpPr>
        <xdr:cNvPr id="155654" name="Check Box 6" hidden="1">
          <a:extLst>
            <a:ext uri="{63B3BB69-23CF-44E3-9099-C40C66FF867C}">
              <a14:compatExt xmlns:a14="http://schemas.microsoft.com/office/drawing/2010/main" spid="_x0000_s155654"/>
            </a:ext>
            <a:ext uri="{FF2B5EF4-FFF2-40B4-BE49-F238E27FC236}">
              <a16:creationId xmlns:a16="http://schemas.microsoft.com/office/drawing/2014/main" id="{48A57B9A-9175-44CF-B2DB-4DFA759E1D1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21</xdr:row>
      <xdr:rowOff>7620</xdr:rowOff>
    </xdr:from>
    <xdr:ext cx="251460" cy="228600"/>
    <xdr:sp textlink="">
      <xdr:nvSpPr>
        <xdr:cNvPr id="155655" name="Check Box 7" hidden="1">
          <a:extLst>
            <a:ext uri="{63B3BB69-23CF-44E3-9099-C40C66FF867C}">
              <a14:compatExt xmlns:a14="http://schemas.microsoft.com/office/drawing/2010/main" spid="_x0000_s155655"/>
            </a:ext>
            <a:ext uri="{FF2B5EF4-FFF2-40B4-BE49-F238E27FC236}">
              <a16:creationId xmlns:a16="http://schemas.microsoft.com/office/drawing/2014/main" id="{303FCAEF-A318-4538-A2D8-8423B70737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48</xdr:row>
      <xdr:rowOff>7620</xdr:rowOff>
    </xdr:from>
    <xdr:ext cx="251460" cy="228600"/>
    <xdr:sp textlink="">
      <xdr:nvSpPr>
        <xdr:cNvPr id="155656" name="Check Box 8" hidden="1">
          <a:extLst>
            <a:ext uri="{63B3BB69-23CF-44E3-9099-C40C66FF867C}">
              <a14:compatExt xmlns:a14="http://schemas.microsoft.com/office/drawing/2010/main" spid="_x0000_s155656"/>
            </a:ext>
            <a:ext uri="{FF2B5EF4-FFF2-40B4-BE49-F238E27FC236}">
              <a16:creationId xmlns:a16="http://schemas.microsoft.com/office/drawing/2014/main" id="{4C0F8D79-F825-40F2-A780-532ADEB007E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48</xdr:row>
      <xdr:rowOff>0</xdr:rowOff>
    </xdr:from>
    <xdr:ext cx="251460" cy="182880"/>
    <xdr:sp textlink="">
      <xdr:nvSpPr>
        <xdr:cNvPr id="155657" name="Check Box 9" hidden="1">
          <a:extLst>
            <a:ext uri="{63B3BB69-23CF-44E3-9099-C40C66FF867C}">
              <a14:compatExt xmlns:a14="http://schemas.microsoft.com/office/drawing/2010/main" spid="_x0000_s155657"/>
            </a:ext>
            <a:ext uri="{FF2B5EF4-FFF2-40B4-BE49-F238E27FC236}">
              <a16:creationId xmlns:a16="http://schemas.microsoft.com/office/drawing/2014/main" id="{77113AF5-A4F2-4AB0-B884-A378B16A96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48</xdr:row>
      <xdr:rowOff>7620</xdr:rowOff>
    </xdr:from>
    <xdr:ext cx="251460" cy="228600"/>
    <xdr:sp textlink="">
      <xdr:nvSpPr>
        <xdr:cNvPr id="155658" name="Check Box 10" hidden="1">
          <a:extLst>
            <a:ext uri="{63B3BB69-23CF-44E3-9099-C40C66FF867C}">
              <a14:compatExt xmlns:a14="http://schemas.microsoft.com/office/drawing/2010/main" spid="_x0000_s155658"/>
            </a:ext>
            <a:ext uri="{FF2B5EF4-FFF2-40B4-BE49-F238E27FC236}">
              <a16:creationId xmlns:a16="http://schemas.microsoft.com/office/drawing/2014/main" id="{4676906C-1ECB-485F-BA5C-0BBDAB2681A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51460" cy="182880"/>
    <xdr:sp textlink="">
      <xdr:nvSpPr>
        <xdr:cNvPr id="155659" name="Check Box 11" hidden="1">
          <a:extLst>
            <a:ext uri="{63B3BB69-23CF-44E3-9099-C40C66FF867C}">
              <a14:compatExt xmlns:a14="http://schemas.microsoft.com/office/drawing/2010/main" spid="_x0000_s155659"/>
            </a:ext>
            <a:ext uri="{FF2B5EF4-FFF2-40B4-BE49-F238E27FC236}">
              <a16:creationId xmlns:a16="http://schemas.microsoft.com/office/drawing/2014/main" id="{902D83A7-D0E2-4A07-A331-96B708CB03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51460" cy="182880"/>
    <xdr:sp textlink="">
      <xdr:nvSpPr>
        <xdr:cNvPr id="155660" name="Check Box 12" hidden="1">
          <a:extLst>
            <a:ext uri="{63B3BB69-23CF-44E3-9099-C40C66FF867C}">
              <a14:compatExt xmlns:a14="http://schemas.microsoft.com/office/drawing/2010/main" spid="_x0000_s155660"/>
            </a:ext>
            <a:ext uri="{FF2B5EF4-FFF2-40B4-BE49-F238E27FC236}">
              <a16:creationId xmlns:a16="http://schemas.microsoft.com/office/drawing/2014/main" id="{978C9DA7-EA15-4851-A4E9-CA2B85FF60B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251460" cy="182880"/>
    <xdr:sp textlink="">
      <xdr:nvSpPr>
        <xdr:cNvPr id="155661" name="Check Box 13" hidden="1">
          <a:extLst>
            <a:ext uri="{63B3BB69-23CF-44E3-9099-C40C66FF867C}">
              <a14:compatExt xmlns:a14="http://schemas.microsoft.com/office/drawing/2010/main" spid="_x0000_s155661"/>
            </a:ext>
            <a:ext uri="{FF2B5EF4-FFF2-40B4-BE49-F238E27FC236}">
              <a16:creationId xmlns:a16="http://schemas.microsoft.com/office/drawing/2014/main" id="{B907F205-D216-49D9-9219-B3490B1794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71</xdr:row>
      <xdr:rowOff>0</xdr:rowOff>
    </xdr:from>
    <xdr:ext cx="251460" cy="182880"/>
    <xdr:sp textlink="">
      <xdr:nvSpPr>
        <xdr:cNvPr id="155662" name="Check Box 14" hidden="1">
          <a:extLst>
            <a:ext uri="{63B3BB69-23CF-44E3-9099-C40C66FF867C}">
              <a14:compatExt xmlns:a14="http://schemas.microsoft.com/office/drawing/2010/main" spid="_x0000_s155662"/>
            </a:ext>
            <a:ext uri="{FF2B5EF4-FFF2-40B4-BE49-F238E27FC236}">
              <a16:creationId xmlns:a16="http://schemas.microsoft.com/office/drawing/2014/main" id="{D6EEB5EE-92D3-4D9F-88F8-37026DE739B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72</xdr:row>
      <xdr:rowOff>0</xdr:rowOff>
    </xdr:from>
    <xdr:ext cx="251460" cy="182880"/>
    <xdr:sp textlink="">
      <xdr:nvSpPr>
        <xdr:cNvPr id="155663" name="Check Box 15" hidden="1">
          <a:extLst>
            <a:ext uri="{63B3BB69-23CF-44E3-9099-C40C66FF867C}">
              <a14:compatExt xmlns:a14="http://schemas.microsoft.com/office/drawing/2010/main" spid="_x0000_s155663"/>
            </a:ext>
            <a:ext uri="{FF2B5EF4-FFF2-40B4-BE49-F238E27FC236}">
              <a16:creationId xmlns:a16="http://schemas.microsoft.com/office/drawing/2014/main" id="{0C5FF8F4-2342-4EE1-A0B1-60D2040406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73</xdr:row>
      <xdr:rowOff>0</xdr:rowOff>
    </xdr:from>
    <xdr:ext cx="251460" cy="182880"/>
    <xdr:sp textlink="">
      <xdr:nvSpPr>
        <xdr:cNvPr id="155664" name="Check Box 16" hidden="1">
          <a:extLst>
            <a:ext uri="{63B3BB69-23CF-44E3-9099-C40C66FF867C}">
              <a14:compatExt xmlns:a14="http://schemas.microsoft.com/office/drawing/2010/main" spid="_x0000_s155664"/>
            </a:ext>
            <a:ext uri="{FF2B5EF4-FFF2-40B4-BE49-F238E27FC236}">
              <a16:creationId xmlns:a16="http://schemas.microsoft.com/office/drawing/2014/main" id="{74A97297-2842-4879-B19F-AEFA1B2660D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251460" cy="182880"/>
    <xdr:sp textlink="">
      <xdr:nvSpPr>
        <xdr:cNvPr id="155665" name="Check Box 17" hidden="1">
          <a:extLst>
            <a:ext uri="{63B3BB69-23CF-44E3-9099-C40C66FF867C}">
              <a14:compatExt xmlns:a14="http://schemas.microsoft.com/office/drawing/2010/main" spid="_x0000_s155665"/>
            </a:ext>
            <a:ext uri="{FF2B5EF4-FFF2-40B4-BE49-F238E27FC236}">
              <a16:creationId xmlns:a16="http://schemas.microsoft.com/office/drawing/2014/main" id="{3993F6CB-3CD0-4DDB-8864-F353CE7D80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73</xdr:row>
      <xdr:rowOff>0</xdr:rowOff>
    </xdr:from>
    <xdr:ext cx="251460" cy="182880"/>
    <xdr:sp textlink="">
      <xdr:nvSpPr>
        <xdr:cNvPr id="155666" name="Check Box 18" hidden="1">
          <a:extLst>
            <a:ext uri="{63B3BB69-23CF-44E3-9099-C40C66FF867C}">
              <a14:compatExt xmlns:a14="http://schemas.microsoft.com/office/drawing/2010/main" spid="_x0000_s155666"/>
            </a:ext>
            <a:ext uri="{FF2B5EF4-FFF2-40B4-BE49-F238E27FC236}">
              <a16:creationId xmlns:a16="http://schemas.microsoft.com/office/drawing/2014/main" id="{E7D6D971-56D1-4CCC-A228-029A029E5C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73</xdr:row>
      <xdr:rowOff>0</xdr:rowOff>
    </xdr:from>
    <xdr:ext cx="251460" cy="182880"/>
    <xdr:sp textlink="">
      <xdr:nvSpPr>
        <xdr:cNvPr id="155667" name="Check Box 19" hidden="1">
          <a:extLst>
            <a:ext uri="{63B3BB69-23CF-44E3-9099-C40C66FF867C}">
              <a14:compatExt xmlns:a14="http://schemas.microsoft.com/office/drawing/2010/main" spid="_x0000_s155667"/>
            </a:ext>
            <a:ext uri="{FF2B5EF4-FFF2-40B4-BE49-F238E27FC236}">
              <a16:creationId xmlns:a16="http://schemas.microsoft.com/office/drawing/2014/main" id="{F3B0B778-99BE-483C-B400-D6476D3F0C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72</xdr:row>
      <xdr:rowOff>0</xdr:rowOff>
    </xdr:from>
    <xdr:ext cx="251460" cy="182880"/>
    <xdr:sp textlink="">
      <xdr:nvSpPr>
        <xdr:cNvPr id="155668" name="Check Box 20" hidden="1">
          <a:extLst>
            <a:ext uri="{63B3BB69-23CF-44E3-9099-C40C66FF867C}">
              <a14:compatExt xmlns:a14="http://schemas.microsoft.com/office/drawing/2010/main" spid="_x0000_s155668"/>
            </a:ext>
            <a:ext uri="{FF2B5EF4-FFF2-40B4-BE49-F238E27FC236}">
              <a16:creationId xmlns:a16="http://schemas.microsoft.com/office/drawing/2014/main" id="{6B97BDBA-928F-470E-8539-67179863357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72</xdr:row>
      <xdr:rowOff>0</xdr:rowOff>
    </xdr:from>
    <xdr:ext cx="251460" cy="182880"/>
    <xdr:sp textlink="">
      <xdr:nvSpPr>
        <xdr:cNvPr id="155669" name="Check Box 21" hidden="1">
          <a:extLst>
            <a:ext uri="{63B3BB69-23CF-44E3-9099-C40C66FF867C}">
              <a14:compatExt xmlns:a14="http://schemas.microsoft.com/office/drawing/2010/main" spid="_x0000_s155669"/>
            </a:ext>
            <a:ext uri="{FF2B5EF4-FFF2-40B4-BE49-F238E27FC236}">
              <a16:creationId xmlns:a16="http://schemas.microsoft.com/office/drawing/2014/main" id="{0F613F78-D7A3-4D76-8ABE-E8F0427F59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1460" cy="182880"/>
    <xdr:sp textlink="">
      <xdr:nvSpPr>
        <xdr:cNvPr id="155670" name="Check Box 22" hidden="1">
          <a:extLst>
            <a:ext uri="{63B3BB69-23CF-44E3-9099-C40C66FF867C}">
              <a14:compatExt xmlns:a14="http://schemas.microsoft.com/office/drawing/2010/main" spid="_x0000_s155670"/>
            </a:ext>
            <a:ext uri="{FF2B5EF4-FFF2-40B4-BE49-F238E27FC236}">
              <a16:creationId xmlns:a16="http://schemas.microsoft.com/office/drawing/2014/main" id="{26027F01-3F20-4101-AA04-E67A922A63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1460" cy="182880"/>
    <xdr:sp textlink="">
      <xdr:nvSpPr>
        <xdr:cNvPr id="155671" name="Check Box 23" hidden="1">
          <a:extLst>
            <a:ext uri="{63B3BB69-23CF-44E3-9099-C40C66FF867C}">
              <a14:compatExt xmlns:a14="http://schemas.microsoft.com/office/drawing/2010/main" spid="_x0000_s155671"/>
            </a:ext>
            <a:ext uri="{FF2B5EF4-FFF2-40B4-BE49-F238E27FC236}">
              <a16:creationId xmlns:a16="http://schemas.microsoft.com/office/drawing/2014/main" id="{2FDF56C9-72FE-490A-9320-B9EA0DD6268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1460" cy="182880"/>
    <xdr:sp textlink="">
      <xdr:nvSpPr>
        <xdr:cNvPr id="155672" name="Check Box 24" hidden="1">
          <a:extLst>
            <a:ext uri="{63B3BB69-23CF-44E3-9099-C40C66FF867C}">
              <a14:compatExt xmlns:a14="http://schemas.microsoft.com/office/drawing/2010/main" spid="_x0000_s155672"/>
            </a:ext>
            <a:ext uri="{FF2B5EF4-FFF2-40B4-BE49-F238E27FC236}">
              <a16:creationId xmlns:a16="http://schemas.microsoft.com/office/drawing/2014/main" id="{71442BA5-E961-4DAD-9ABD-4F8AE0A39D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1460" cy="182880"/>
    <xdr:sp textlink="">
      <xdr:nvSpPr>
        <xdr:cNvPr id="155673" name="Check Box 25" hidden="1">
          <a:extLst>
            <a:ext uri="{63B3BB69-23CF-44E3-9099-C40C66FF867C}">
              <a14:compatExt xmlns:a14="http://schemas.microsoft.com/office/drawing/2010/main" spid="_x0000_s155673"/>
            </a:ext>
            <a:ext uri="{FF2B5EF4-FFF2-40B4-BE49-F238E27FC236}">
              <a16:creationId xmlns:a16="http://schemas.microsoft.com/office/drawing/2014/main" id="{C41094D1-EC76-4E2F-ACFE-823BB8DF8DE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1460" cy="182880"/>
    <xdr:sp textlink="">
      <xdr:nvSpPr>
        <xdr:cNvPr id="155674" name="Check Box 26" hidden="1">
          <a:extLst>
            <a:ext uri="{63B3BB69-23CF-44E3-9099-C40C66FF867C}">
              <a14:compatExt xmlns:a14="http://schemas.microsoft.com/office/drawing/2010/main" spid="_x0000_s155674"/>
            </a:ext>
            <a:ext uri="{FF2B5EF4-FFF2-40B4-BE49-F238E27FC236}">
              <a16:creationId xmlns:a16="http://schemas.microsoft.com/office/drawing/2014/main" id="{F3E4B57A-B777-47A4-9679-876DD11A01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79</xdr:row>
      <xdr:rowOff>0</xdr:rowOff>
    </xdr:from>
    <xdr:ext cx="251460" cy="182880"/>
    <xdr:sp textlink="">
      <xdr:nvSpPr>
        <xdr:cNvPr id="155675" name="Check Box 27" hidden="1">
          <a:extLst>
            <a:ext uri="{63B3BB69-23CF-44E3-9099-C40C66FF867C}">
              <a14:compatExt xmlns:a14="http://schemas.microsoft.com/office/drawing/2010/main" spid="_x0000_s155675"/>
            </a:ext>
            <a:ext uri="{FF2B5EF4-FFF2-40B4-BE49-F238E27FC236}">
              <a16:creationId xmlns:a16="http://schemas.microsoft.com/office/drawing/2014/main" id="{47BA6ADD-0D4F-4D9B-989E-9C8012C381F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251460" cy="182880"/>
    <xdr:sp textlink="">
      <xdr:nvSpPr>
        <xdr:cNvPr id="155676" name="Check Box 28" hidden="1">
          <a:extLst>
            <a:ext uri="{63B3BB69-23CF-44E3-9099-C40C66FF867C}">
              <a14:compatExt xmlns:a14="http://schemas.microsoft.com/office/drawing/2010/main" spid="_x0000_s155676"/>
            </a:ext>
            <a:ext uri="{FF2B5EF4-FFF2-40B4-BE49-F238E27FC236}">
              <a16:creationId xmlns:a16="http://schemas.microsoft.com/office/drawing/2014/main" id="{D68CAA09-DA81-4AA1-8E60-8C09FAF6D7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80</xdr:row>
      <xdr:rowOff>0</xdr:rowOff>
    </xdr:from>
    <xdr:ext cx="251460" cy="182880"/>
    <xdr:sp textlink="">
      <xdr:nvSpPr>
        <xdr:cNvPr id="155677" name="Check Box 29" hidden="1">
          <a:extLst>
            <a:ext uri="{63B3BB69-23CF-44E3-9099-C40C66FF867C}">
              <a14:compatExt xmlns:a14="http://schemas.microsoft.com/office/drawing/2010/main" spid="_x0000_s155677"/>
            </a:ext>
            <a:ext uri="{FF2B5EF4-FFF2-40B4-BE49-F238E27FC236}">
              <a16:creationId xmlns:a16="http://schemas.microsoft.com/office/drawing/2014/main" id="{0931A973-B713-46ED-8F96-97970816EF4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80</xdr:row>
      <xdr:rowOff>0</xdr:rowOff>
    </xdr:from>
    <xdr:ext cx="251460" cy="182880"/>
    <xdr:sp textlink="">
      <xdr:nvSpPr>
        <xdr:cNvPr id="155678" name="Check Box 30" hidden="1">
          <a:extLst>
            <a:ext uri="{63B3BB69-23CF-44E3-9099-C40C66FF867C}">
              <a14:compatExt xmlns:a14="http://schemas.microsoft.com/office/drawing/2010/main" spid="_x0000_s155678"/>
            </a:ext>
            <a:ext uri="{FF2B5EF4-FFF2-40B4-BE49-F238E27FC236}">
              <a16:creationId xmlns:a16="http://schemas.microsoft.com/office/drawing/2014/main" id="{82066128-2D41-4365-9D3B-3F4075635A1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80</xdr:row>
      <xdr:rowOff>0</xdr:rowOff>
    </xdr:from>
    <xdr:ext cx="251460" cy="182880"/>
    <xdr:sp textlink="">
      <xdr:nvSpPr>
        <xdr:cNvPr id="155679" name="Check Box 31" hidden="1">
          <a:extLst>
            <a:ext uri="{63B3BB69-23CF-44E3-9099-C40C66FF867C}">
              <a14:compatExt xmlns:a14="http://schemas.microsoft.com/office/drawing/2010/main" spid="_x0000_s155679"/>
            </a:ext>
            <a:ext uri="{FF2B5EF4-FFF2-40B4-BE49-F238E27FC236}">
              <a16:creationId xmlns:a16="http://schemas.microsoft.com/office/drawing/2014/main" id="{1B0F6252-BF31-4ADF-B1B9-144D985156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1460" cy="182880"/>
    <xdr:sp textlink="">
      <xdr:nvSpPr>
        <xdr:cNvPr id="155680" name="Check Box 32" hidden="1">
          <a:extLst>
            <a:ext uri="{63B3BB69-23CF-44E3-9099-C40C66FF867C}">
              <a14:compatExt xmlns:a14="http://schemas.microsoft.com/office/drawing/2010/main" spid="_x0000_s155680"/>
            </a:ext>
            <a:ext uri="{FF2B5EF4-FFF2-40B4-BE49-F238E27FC236}">
              <a16:creationId xmlns:a16="http://schemas.microsoft.com/office/drawing/2014/main" id="{775B822D-B67E-4436-820F-03FE953651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251460" cy="182880"/>
    <xdr:sp textlink="">
      <xdr:nvSpPr>
        <xdr:cNvPr id="155681" name="Check Box 33" hidden="1">
          <a:extLst>
            <a:ext uri="{63B3BB69-23CF-44E3-9099-C40C66FF867C}">
              <a14:compatExt xmlns:a14="http://schemas.microsoft.com/office/drawing/2010/main" spid="_x0000_s155681"/>
            </a:ext>
            <a:ext uri="{FF2B5EF4-FFF2-40B4-BE49-F238E27FC236}">
              <a16:creationId xmlns:a16="http://schemas.microsoft.com/office/drawing/2014/main" id="{D3BCA6B2-6FC9-421B-85E1-4CFB8767D8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251460" cy="182880"/>
    <xdr:sp textlink="">
      <xdr:nvSpPr>
        <xdr:cNvPr id="155682" name="Check Box 34" hidden="1">
          <a:extLst>
            <a:ext uri="{63B3BB69-23CF-44E3-9099-C40C66FF867C}">
              <a14:compatExt xmlns:a14="http://schemas.microsoft.com/office/drawing/2010/main" spid="_x0000_s155682"/>
            </a:ext>
            <a:ext uri="{FF2B5EF4-FFF2-40B4-BE49-F238E27FC236}">
              <a16:creationId xmlns:a16="http://schemas.microsoft.com/office/drawing/2014/main" id="{3FAB5279-B260-4012-9AB1-0848E651D1D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92</xdr:row>
      <xdr:rowOff>0</xdr:rowOff>
    </xdr:from>
    <xdr:ext cx="251460" cy="182880"/>
    <xdr:sp textlink="">
      <xdr:nvSpPr>
        <xdr:cNvPr id="155683" name="Check Box 35" hidden="1">
          <a:extLst>
            <a:ext uri="{63B3BB69-23CF-44E3-9099-C40C66FF867C}">
              <a14:compatExt xmlns:a14="http://schemas.microsoft.com/office/drawing/2010/main" spid="_x0000_s155683"/>
            </a:ext>
            <a:ext uri="{FF2B5EF4-FFF2-40B4-BE49-F238E27FC236}">
              <a16:creationId xmlns:a16="http://schemas.microsoft.com/office/drawing/2014/main" id="{A866C1A0-737D-43D0-9EDD-7902609ECDD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92</xdr:row>
      <xdr:rowOff>0</xdr:rowOff>
    </xdr:from>
    <xdr:ext cx="251460" cy="182880"/>
    <xdr:sp textlink="">
      <xdr:nvSpPr>
        <xdr:cNvPr id="155684" name="Check Box 36" hidden="1">
          <a:extLst>
            <a:ext uri="{63B3BB69-23CF-44E3-9099-C40C66FF867C}">
              <a14:compatExt xmlns:a14="http://schemas.microsoft.com/office/drawing/2010/main" spid="_x0000_s155684"/>
            </a:ext>
            <a:ext uri="{FF2B5EF4-FFF2-40B4-BE49-F238E27FC236}">
              <a16:creationId xmlns:a16="http://schemas.microsoft.com/office/drawing/2014/main" id="{9D6623A8-4863-4881-8348-8CE1414182F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93</xdr:row>
      <xdr:rowOff>0</xdr:rowOff>
    </xdr:from>
    <xdr:ext cx="251460" cy="182880"/>
    <xdr:sp textlink="">
      <xdr:nvSpPr>
        <xdr:cNvPr id="155685" name="Check Box 37" hidden="1">
          <a:extLst>
            <a:ext uri="{63B3BB69-23CF-44E3-9099-C40C66FF867C}">
              <a14:compatExt xmlns:a14="http://schemas.microsoft.com/office/drawing/2010/main" spid="_x0000_s155685"/>
            </a:ext>
            <a:ext uri="{FF2B5EF4-FFF2-40B4-BE49-F238E27FC236}">
              <a16:creationId xmlns:a16="http://schemas.microsoft.com/office/drawing/2014/main" id="{ED885BF9-B3FC-4605-9286-7FA684E998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93</xdr:row>
      <xdr:rowOff>0</xdr:rowOff>
    </xdr:from>
    <xdr:ext cx="251460" cy="182880"/>
    <xdr:sp textlink="">
      <xdr:nvSpPr>
        <xdr:cNvPr id="155686" name="Check Box 38" hidden="1">
          <a:extLst>
            <a:ext uri="{63B3BB69-23CF-44E3-9099-C40C66FF867C}">
              <a14:compatExt xmlns:a14="http://schemas.microsoft.com/office/drawing/2010/main" spid="_x0000_s155686"/>
            </a:ext>
            <a:ext uri="{FF2B5EF4-FFF2-40B4-BE49-F238E27FC236}">
              <a16:creationId xmlns:a16="http://schemas.microsoft.com/office/drawing/2014/main" id="{032EA632-3B6A-4FE4-BA10-152A293846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94</xdr:row>
      <xdr:rowOff>0</xdr:rowOff>
    </xdr:from>
    <xdr:ext cx="251460" cy="182880"/>
    <xdr:sp textlink="">
      <xdr:nvSpPr>
        <xdr:cNvPr id="155687" name="Check Box 39" hidden="1">
          <a:extLst>
            <a:ext uri="{63B3BB69-23CF-44E3-9099-C40C66FF867C}">
              <a14:compatExt xmlns:a14="http://schemas.microsoft.com/office/drawing/2010/main" spid="_x0000_s155687"/>
            </a:ext>
            <a:ext uri="{FF2B5EF4-FFF2-40B4-BE49-F238E27FC236}">
              <a16:creationId xmlns:a16="http://schemas.microsoft.com/office/drawing/2014/main" id="{41A9A143-877E-472B-A81F-1642FBE3E4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94</xdr:row>
      <xdr:rowOff>0</xdr:rowOff>
    </xdr:from>
    <xdr:ext cx="251460" cy="182880"/>
    <xdr:sp textlink="">
      <xdr:nvSpPr>
        <xdr:cNvPr id="155688" name="Check Box 40" hidden="1">
          <a:extLst>
            <a:ext uri="{63B3BB69-23CF-44E3-9099-C40C66FF867C}">
              <a14:compatExt xmlns:a14="http://schemas.microsoft.com/office/drawing/2010/main" spid="_x0000_s155688"/>
            </a:ext>
            <a:ext uri="{FF2B5EF4-FFF2-40B4-BE49-F238E27FC236}">
              <a16:creationId xmlns:a16="http://schemas.microsoft.com/office/drawing/2014/main" id="{5051F5E9-D68D-4393-98FE-1481B28E08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95</xdr:row>
      <xdr:rowOff>0</xdr:rowOff>
    </xdr:from>
    <xdr:ext cx="251460" cy="182880"/>
    <xdr:sp textlink="">
      <xdr:nvSpPr>
        <xdr:cNvPr id="155689" name="Check Box 41" hidden="1">
          <a:extLst>
            <a:ext uri="{63B3BB69-23CF-44E3-9099-C40C66FF867C}">
              <a14:compatExt xmlns:a14="http://schemas.microsoft.com/office/drawing/2010/main" spid="_x0000_s155689"/>
            </a:ext>
            <a:ext uri="{FF2B5EF4-FFF2-40B4-BE49-F238E27FC236}">
              <a16:creationId xmlns:a16="http://schemas.microsoft.com/office/drawing/2014/main" id="{425A8FF4-B9A6-4AE9-B6C2-F676A206945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95</xdr:row>
      <xdr:rowOff>0</xdr:rowOff>
    </xdr:from>
    <xdr:ext cx="251460" cy="182880"/>
    <xdr:sp textlink="">
      <xdr:nvSpPr>
        <xdr:cNvPr id="155690" name="Check Box 42" hidden="1">
          <a:extLst>
            <a:ext uri="{63B3BB69-23CF-44E3-9099-C40C66FF867C}">
              <a14:compatExt xmlns:a14="http://schemas.microsoft.com/office/drawing/2010/main" spid="_x0000_s155690"/>
            </a:ext>
            <a:ext uri="{FF2B5EF4-FFF2-40B4-BE49-F238E27FC236}">
              <a16:creationId xmlns:a16="http://schemas.microsoft.com/office/drawing/2014/main" id="{39196EC1-2006-4211-8EEA-8983F31919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95</xdr:row>
      <xdr:rowOff>0</xdr:rowOff>
    </xdr:from>
    <xdr:ext cx="251460" cy="182880"/>
    <xdr:sp textlink="">
      <xdr:nvSpPr>
        <xdr:cNvPr id="155691" name="Check Box 43" hidden="1">
          <a:extLst>
            <a:ext uri="{63B3BB69-23CF-44E3-9099-C40C66FF867C}">
              <a14:compatExt xmlns:a14="http://schemas.microsoft.com/office/drawing/2010/main" spid="_x0000_s155691"/>
            </a:ext>
            <a:ext uri="{FF2B5EF4-FFF2-40B4-BE49-F238E27FC236}">
              <a16:creationId xmlns:a16="http://schemas.microsoft.com/office/drawing/2014/main" id="{05006260-CFD8-4A55-99CF-2DA9E53BCCE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95</xdr:row>
      <xdr:rowOff>0</xdr:rowOff>
    </xdr:from>
    <xdr:ext cx="251460" cy="182880"/>
    <xdr:sp textlink="">
      <xdr:nvSpPr>
        <xdr:cNvPr id="155692" name="Check Box 44" hidden="1">
          <a:extLst>
            <a:ext uri="{63B3BB69-23CF-44E3-9099-C40C66FF867C}">
              <a14:compatExt xmlns:a14="http://schemas.microsoft.com/office/drawing/2010/main" spid="_x0000_s155692"/>
            </a:ext>
            <a:ext uri="{FF2B5EF4-FFF2-40B4-BE49-F238E27FC236}">
              <a16:creationId xmlns:a16="http://schemas.microsoft.com/office/drawing/2014/main" id="{F18C3944-7718-4456-82AE-6EEC179C126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95</xdr:row>
      <xdr:rowOff>0</xdr:rowOff>
    </xdr:from>
    <xdr:ext cx="251460" cy="182880"/>
    <xdr:sp textlink="">
      <xdr:nvSpPr>
        <xdr:cNvPr id="155693" name="Check Box 45" hidden="1">
          <a:extLst>
            <a:ext uri="{63B3BB69-23CF-44E3-9099-C40C66FF867C}">
              <a14:compatExt xmlns:a14="http://schemas.microsoft.com/office/drawing/2010/main" spid="_x0000_s155693"/>
            </a:ext>
            <a:ext uri="{FF2B5EF4-FFF2-40B4-BE49-F238E27FC236}">
              <a16:creationId xmlns:a16="http://schemas.microsoft.com/office/drawing/2014/main" id="{461FFE04-9C12-4835-B42A-70177DD3B27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7620</xdr:colOff>
      <xdr:row>99</xdr:row>
      <xdr:rowOff>7620</xdr:rowOff>
    </xdr:from>
    <xdr:ext cx="251460" cy="228600"/>
    <xdr:sp textlink="">
      <xdr:nvSpPr>
        <xdr:cNvPr id="155694" name="Check Box 46" hidden="1">
          <a:extLst>
            <a:ext uri="{63B3BB69-23CF-44E3-9099-C40C66FF867C}">
              <a14:compatExt xmlns:a14="http://schemas.microsoft.com/office/drawing/2010/main" spid="_x0000_s155694"/>
            </a:ext>
            <a:ext uri="{FF2B5EF4-FFF2-40B4-BE49-F238E27FC236}">
              <a16:creationId xmlns:a16="http://schemas.microsoft.com/office/drawing/2014/main" id="{8EE957D2-AEEE-4B5C-8EBD-4E3C99EF1AA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99</xdr:row>
      <xdr:rowOff>0</xdr:rowOff>
    </xdr:from>
    <xdr:ext cx="251460" cy="182880"/>
    <xdr:sp textlink="">
      <xdr:nvSpPr>
        <xdr:cNvPr id="155695" name="Check Box 47" hidden="1">
          <a:extLst>
            <a:ext uri="{63B3BB69-23CF-44E3-9099-C40C66FF867C}">
              <a14:compatExt xmlns:a14="http://schemas.microsoft.com/office/drawing/2010/main" spid="_x0000_s155695"/>
            </a:ext>
            <a:ext uri="{FF2B5EF4-FFF2-40B4-BE49-F238E27FC236}">
              <a16:creationId xmlns:a16="http://schemas.microsoft.com/office/drawing/2014/main" id="{E1D79A6E-629A-48A5-B58E-B611089B30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1460" cy="182880"/>
    <xdr:sp textlink="">
      <xdr:nvSpPr>
        <xdr:cNvPr id="155696" name="Check Box 48" hidden="1">
          <a:extLst>
            <a:ext uri="{63B3BB69-23CF-44E3-9099-C40C66FF867C}">
              <a14:compatExt xmlns:a14="http://schemas.microsoft.com/office/drawing/2010/main" spid="_x0000_s155696"/>
            </a:ext>
            <a:ext uri="{FF2B5EF4-FFF2-40B4-BE49-F238E27FC236}">
              <a16:creationId xmlns:a16="http://schemas.microsoft.com/office/drawing/2014/main" id="{C44973D9-2F5F-487B-BA00-48FFA46BEC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90</xdr:row>
      <xdr:rowOff>0</xdr:rowOff>
    </xdr:from>
    <xdr:ext cx="251460" cy="182880"/>
    <xdr:sp textlink="">
      <xdr:nvSpPr>
        <xdr:cNvPr id="155697" name="Check Box 49" hidden="1">
          <a:extLst>
            <a:ext uri="{63B3BB69-23CF-44E3-9099-C40C66FF867C}">
              <a14:compatExt xmlns:a14="http://schemas.microsoft.com/office/drawing/2010/main" spid="_x0000_s155697"/>
            </a:ext>
            <a:ext uri="{FF2B5EF4-FFF2-40B4-BE49-F238E27FC236}">
              <a16:creationId xmlns:a16="http://schemas.microsoft.com/office/drawing/2014/main" id="{ED76D243-9E23-4D89-AF7A-DE2B320340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21</xdr:row>
      <xdr:rowOff>7620</xdr:rowOff>
    </xdr:from>
    <xdr:ext cx="251460" cy="228600"/>
    <xdr:sp textlink="">
      <xdr:nvSpPr>
        <xdr:cNvPr id="155698" name="Check Box 50" hidden="1">
          <a:extLst>
            <a:ext uri="{63B3BB69-23CF-44E3-9099-C40C66FF867C}">
              <a14:compatExt xmlns:a14="http://schemas.microsoft.com/office/drawing/2010/main" spid="_x0000_s155698"/>
            </a:ext>
            <a:ext uri="{FF2B5EF4-FFF2-40B4-BE49-F238E27FC236}">
              <a16:creationId xmlns:a16="http://schemas.microsoft.com/office/drawing/2014/main" id="{97D321AA-5B6E-477C-8EA4-8C73F4B71B8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48</xdr:row>
      <xdr:rowOff>7620</xdr:rowOff>
    </xdr:from>
    <xdr:ext cx="251460" cy="228600"/>
    <xdr:sp textlink="">
      <xdr:nvSpPr>
        <xdr:cNvPr id="155699" name="Check Box 51" hidden="1">
          <a:extLst>
            <a:ext uri="{63B3BB69-23CF-44E3-9099-C40C66FF867C}">
              <a14:compatExt xmlns:a14="http://schemas.microsoft.com/office/drawing/2010/main" spid="_x0000_s155699"/>
            </a:ext>
            <a:ext uri="{FF2B5EF4-FFF2-40B4-BE49-F238E27FC236}">
              <a16:creationId xmlns:a16="http://schemas.microsoft.com/office/drawing/2014/main" id="{D456415E-77E3-493C-B390-D2EB2AFC90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21</xdr:row>
      <xdr:rowOff>0</xdr:rowOff>
    </xdr:from>
    <xdr:ext cx="251460" cy="182880"/>
    <xdr:sp textlink="">
      <xdr:nvSpPr>
        <xdr:cNvPr id="155700" name="Check Box 52" hidden="1">
          <a:extLst>
            <a:ext uri="{63B3BB69-23CF-44E3-9099-C40C66FF867C}">
              <a14:compatExt xmlns:a14="http://schemas.microsoft.com/office/drawing/2010/main" spid="_x0000_s155700"/>
            </a:ext>
            <a:ext uri="{FF2B5EF4-FFF2-40B4-BE49-F238E27FC236}">
              <a16:creationId xmlns:a16="http://schemas.microsoft.com/office/drawing/2014/main" id="{3136F1CB-C6E8-4DC8-91F5-C98D6720F6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21</xdr:row>
      <xdr:rowOff>0</xdr:rowOff>
    </xdr:from>
    <xdr:ext cx="251460" cy="182880"/>
    <xdr:sp textlink="">
      <xdr:nvSpPr>
        <xdr:cNvPr id="155701" name="Check Box 53" hidden="1">
          <a:extLst>
            <a:ext uri="{63B3BB69-23CF-44E3-9099-C40C66FF867C}">
              <a14:compatExt xmlns:a14="http://schemas.microsoft.com/office/drawing/2010/main" spid="_x0000_s155701"/>
            </a:ext>
            <a:ext uri="{FF2B5EF4-FFF2-40B4-BE49-F238E27FC236}">
              <a16:creationId xmlns:a16="http://schemas.microsoft.com/office/drawing/2014/main" id="{F23620D8-C71D-4A88-967D-0D7B7C7EE8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48</xdr:row>
      <xdr:rowOff>0</xdr:rowOff>
    </xdr:from>
    <xdr:ext cx="251460" cy="182880"/>
    <xdr:sp textlink="">
      <xdr:nvSpPr>
        <xdr:cNvPr id="155702" name="Check Box 54" hidden="1">
          <a:extLst>
            <a:ext uri="{63B3BB69-23CF-44E3-9099-C40C66FF867C}">
              <a14:compatExt xmlns:a14="http://schemas.microsoft.com/office/drawing/2010/main" spid="_x0000_s155702"/>
            </a:ext>
            <a:ext uri="{FF2B5EF4-FFF2-40B4-BE49-F238E27FC236}">
              <a16:creationId xmlns:a16="http://schemas.microsoft.com/office/drawing/2014/main" id="{1DAB0C05-DB20-404A-B48F-1C9B059025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7620</xdr:colOff>
      <xdr:row>51</xdr:row>
      <xdr:rowOff>175260</xdr:rowOff>
    </xdr:from>
    <xdr:ext cx="251460" cy="320040"/>
    <xdr:sp textlink="">
      <xdr:nvSpPr>
        <xdr:cNvPr id="155703" name="Check Box 55" hidden="1">
          <a:extLst>
            <a:ext uri="{63B3BB69-23CF-44E3-9099-C40C66FF867C}">
              <a14:compatExt xmlns:a14="http://schemas.microsoft.com/office/drawing/2010/main" spid="_x0000_s155703"/>
            </a:ext>
            <a:ext uri="{FF2B5EF4-FFF2-40B4-BE49-F238E27FC236}">
              <a16:creationId xmlns:a16="http://schemas.microsoft.com/office/drawing/2014/main" id="{170BDCAB-AD44-486C-82CB-5C8F83DAD4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15</xdr:row>
      <xdr:rowOff>7620</xdr:rowOff>
    </xdr:from>
    <xdr:ext cx="251460" cy="228600"/>
    <xdr:sp textlink="">
      <xdr:nvSpPr>
        <xdr:cNvPr id="155704" name="Check Box 56" hidden="1">
          <a:extLst>
            <a:ext uri="{63B3BB69-23CF-44E3-9099-C40C66FF867C}">
              <a14:compatExt xmlns:a14="http://schemas.microsoft.com/office/drawing/2010/main" spid="_x0000_s155704"/>
            </a:ext>
            <a:ext uri="{FF2B5EF4-FFF2-40B4-BE49-F238E27FC236}">
              <a16:creationId xmlns:a16="http://schemas.microsoft.com/office/drawing/2014/main" id="{67A4C7F6-9F8B-470D-B494-A1BAF55542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15</xdr:row>
      <xdr:rowOff>0</xdr:rowOff>
    </xdr:from>
    <xdr:ext cx="251460" cy="182880"/>
    <xdr:sp textlink="">
      <xdr:nvSpPr>
        <xdr:cNvPr id="155705" name="Check Box 57" hidden="1">
          <a:extLst>
            <a:ext uri="{63B3BB69-23CF-44E3-9099-C40C66FF867C}">
              <a14:compatExt xmlns:a14="http://schemas.microsoft.com/office/drawing/2010/main" spid="_x0000_s155705"/>
            </a:ext>
            <a:ext uri="{FF2B5EF4-FFF2-40B4-BE49-F238E27FC236}">
              <a16:creationId xmlns:a16="http://schemas.microsoft.com/office/drawing/2014/main" id="{910E6A72-DAAC-478B-B551-249A8EB6503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16</xdr:row>
      <xdr:rowOff>0</xdr:rowOff>
    </xdr:from>
    <xdr:ext cx="251460" cy="182880"/>
    <xdr:sp textlink="">
      <xdr:nvSpPr>
        <xdr:cNvPr id="155706" name="Check Box 58" hidden="1">
          <a:extLst>
            <a:ext uri="{63B3BB69-23CF-44E3-9099-C40C66FF867C}">
              <a14:compatExt xmlns:a14="http://schemas.microsoft.com/office/drawing/2010/main" spid="_x0000_s155706"/>
            </a:ext>
            <a:ext uri="{FF2B5EF4-FFF2-40B4-BE49-F238E27FC236}">
              <a16:creationId xmlns:a16="http://schemas.microsoft.com/office/drawing/2014/main" id="{D06F5A33-29B1-4F6E-A021-3C61CB3469C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251460" cy="182880"/>
    <xdr:sp textlink="">
      <xdr:nvSpPr>
        <xdr:cNvPr id="155707" name="Check Box 59" hidden="1">
          <a:extLst>
            <a:ext uri="{63B3BB69-23CF-44E3-9099-C40C66FF867C}">
              <a14:compatExt xmlns:a14="http://schemas.microsoft.com/office/drawing/2010/main" spid="_x0000_s155707"/>
            </a:ext>
            <a:ext uri="{FF2B5EF4-FFF2-40B4-BE49-F238E27FC236}">
              <a16:creationId xmlns:a16="http://schemas.microsoft.com/office/drawing/2014/main" id="{E5614655-052A-4D81-B35E-43506CB7BF2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51460" cy="182880"/>
    <xdr:sp textlink="">
      <xdr:nvSpPr>
        <xdr:cNvPr id="155708" name="Check Box 60" hidden="1">
          <a:extLst>
            <a:ext uri="{63B3BB69-23CF-44E3-9099-C40C66FF867C}">
              <a14:compatExt xmlns:a14="http://schemas.microsoft.com/office/drawing/2010/main" spid="_x0000_s155708"/>
            </a:ext>
            <a:ext uri="{FF2B5EF4-FFF2-40B4-BE49-F238E27FC236}">
              <a16:creationId xmlns:a16="http://schemas.microsoft.com/office/drawing/2014/main" id="{92FE2F3D-C53C-468B-8D87-DD803C3E807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15</xdr:row>
      <xdr:rowOff>0</xdr:rowOff>
    </xdr:from>
    <xdr:ext cx="251460" cy="182880"/>
    <xdr:sp textlink="">
      <xdr:nvSpPr>
        <xdr:cNvPr id="155709" name="Check Box 61" hidden="1">
          <a:extLst>
            <a:ext uri="{63B3BB69-23CF-44E3-9099-C40C66FF867C}">
              <a14:compatExt xmlns:a14="http://schemas.microsoft.com/office/drawing/2010/main" spid="_x0000_s155709"/>
            </a:ext>
            <a:ext uri="{FF2B5EF4-FFF2-40B4-BE49-F238E27FC236}">
              <a16:creationId xmlns:a16="http://schemas.microsoft.com/office/drawing/2014/main" id="{BB23555F-93F3-4BBD-9137-BB793F917B8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251460" cy="182880"/>
    <xdr:sp textlink="">
      <xdr:nvSpPr>
        <xdr:cNvPr id="155710" name="Check Box 62" hidden="1">
          <a:extLst>
            <a:ext uri="{63B3BB69-23CF-44E3-9099-C40C66FF867C}">
              <a14:compatExt xmlns:a14="http://schemas.microsoft.com/office/drawing/2010/main" spid="_x0000_s155710"/>
            </a:ext>
            <a:ext uri="{FF2B5EF4-FFF2-40B4-BE49-F238E27FC236}">
              <a16:creationId xmlns:a16="http://schemas.microsoft.com/office/drawing/2014/main" id="{1EF6A0C5-A0C1-4095-ADE9-69DB72EB18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22860</xdr:colOff>
      <xdr:row>15</xdr:row>
      <xdr:rowOff>7620</xdr:rowOff>
    </xdr:from>
    <xdr:ext cx="251460" cy="228600"/>
    <xdr:sp textlink="">
      <xdr:nvSpPr>
        <xdr:cNvPr id="155711" name="Check Box 63" hidden="1">
          <a:extLst>
            <a:ext uri="{63B3BB69-23CF-44E3-9099-C40C66FF867C}">
              <a14:compatExt xmlns:a14="http://schemas.microsoft.com/office/drawing/2010/main" spid="_x0000_s155711"/>
            </a:ext>
            <a:ext uri="{FF2B5EF4-FFF2-40B4-BE49-F238E27FC236}">
              <a16:creationId xmlns:a16="http://schemas.microsoft.com/office/drawing/2014/main" id="{6D76A0CB-202B-48CC-A6ED-DE4551A60D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15240</xdr:colOff>
      <xdr:row>15</xdr:row>
      <xdr:rowOff>7620</xdr:rowOff>
    </xdr:from>
    <xdr:ext cx="251460" cy="228600"/>
    <xdr:sp textlink="">
      <xdr:nvSpPr>
        <xdr:cNvPr id="155712" name="Check Box 64" hidden="1">
          <a:extLst>
            <a:ext uri="{63B3BB69-23CF-44E3-9099-C40C66FF867C}">
              <a14:compatExt xmlns:a14="http://schemas.microsoft.com/office/drawing/2010/main" spid="_x0000_s155712"/>
            </a:ext>
            <a:ext uri="{FF2B5EF4-FFF2-40B4-BE49-F238E27FC236}">
              <a16:creationId xmlns:a16="http://schemas.microsoft.com/office/drawing/2014/main" id="{DE577BD2-E30B-4B19-A179-B0CD1E3037B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22860</xdr:colOff>
      <xdr:row>15</xdr:row>
      <xdr:rowOff>7620</xdr:rowOff>
    </xdr:from>
    <xdr:ext cx="251460" cy="228600"/>
    <xdr:sp textlink="">
      <xdr:nvSpPr>
        <xdr:cNvPr id="155713" name="Check Box 65" hidden="1">
          <a:extLst>
            <a:ext uri="{63B3BB69-23CF-44E3-9099-C40C66FF867C}">
              <a14:compatExt xmlns:a14="http://schemas.microsoft.com/office/drawing/2010/main" spid="_x0000_s155713"/>
            </a:ext>
            <a:ext uri="{FF2B5EF4-FFF2-40B4-BE49-F238E27FC236}">
              <a16:creationId xmlns:a16="http://schemas.microsoft.com/office/drawing/2014/main" id="{73AB8AF9-59CD-4831-BD5A-D58CBD66D29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30480</xdr:colOff>
      <xdr:row>15</xdr:row>
      <xdr:rowOff>7620</xdr:rowOff>
    </xdr:from>
    <xdr:ext cx="251460" cy="228600"/>
    <xdr:sp textlink="">
      <xdr:nvSpPr>
        <xdr:cNvPr id="155714" name="Check Box 66" hidden="1">
          <a:extLst>
            <a:ext uri="{63B3BB69-23CF-44E3-9099-C40C66FF867C}">
              <a14:compatExt xmlns:a14="http://schemas.microsoft.com/office/drawing/2010/main" spid="_x0000_s155714"/>
            </a:ext>
            <a:ext uri="{FF2B5EF4-FFF2-40B4-BE49-F238E27FC236}">
              <a16:creationId xmlns:a16="http://schemas.microsoft.com/office/drawing/2014/main" id="{6734D625-9BE8-4138-82CA-E49F06DD314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22860</xdr:colOff>
      <xdr:row>15</xdr:row>
      <xdr:rowOff>15240</xdr:rowOff>
    </xdr:from>
    <xdr:ext cx="251460" cy="228600"/>
    <xdr:sp textlink="">
      <xdr:nvSpPr>
        <xdr:cNvPr id="155715" name="Check Box 67" hidden="1">
          <a:extLst>
            <a:ext uri="{63B3BB69-23CF-44E3-9099-C40C66FF867C}">
              <a14:compatExt xmlns:a14="http://schemas.microsoft.com/office/drawing/2010/main" spid="_x0000_s155715"/>
            </a:ext>
            <a:ext uri="{FF2B5EF4-FFF2-40B4-BE49-F238E27FC236}">
              <a16:creationId xmlns:a16="http://schemas.microsoft.com/office/drawing/2014/main" id="{71089D01-7A83-461C-ACFA-1D6CE3CD11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16</xdr:row>
      <xdr:rowOff>0</xdr:rowOff>
    </xdr:from>
    <xdr:ext cx="251460" cy="182880"/>
    <xdr:sp textlink="">
      <xdr:nvSpPr>
        <xdr:cNvPr id="155716" name="Check Box 68" hidden="1">
          <a:extLst>
            <a:ext uri="{63B3BB69-23CF-44E3-9099-C40C66FF867C}">
              <a14:compatExt xmlns:a14="http://schemas.microsoft.com/office/drawing/2010/main" spid="_x0000_s155716"/>
            </a:ext>
            <a:ext uri="{FF2B5EF4-FFF2-40B4-BE49-F238E27FC236}">
              <a16:creationId xmlns:a16="http://schemas.microsoft.com/office/drawing/2014/main" id="{37468E03-B39E-4E61-A3CB-5E24708C006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64</xdr:row>
      <xdr:rowOff>0</xdr:rowOff>
    </xdr:from>
    <xdr:ext cx="251460" cy="182880"/>
    <xdr:sp textlink="">
      <xdr:nvSpPr>
        <xdr:cNvPr id="155717" name="Check Box 69" hidden="1">
          <a:extLst>
            <a:ext uri="{63B3BB69-23CF-44E3-9099-C40C66FF867C}">
              <a14:compatExt xmlns:a14="http://schemas.microsoft.com/office/drawing/2010/main" spid="_x0000_s155717"/>
            </a:ext>
            <a:ext uri="{FF2B5EF4-FFF2-40B4-BE49-F238E27FC236}">
              <a16:creationId xmlns:a16="http://schemas.microsoft.com/office/drawing/2014/main" id="{A64C46EF-4408-45E5-9254-28990096574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64</xdr:row>
      <xdr:rowOff>0</xdr:rowOff>
    </xdr:from>
    <xdr:ext cx="251460" cy="182880"/>
    <xdr:sp textlink="">
      <xdr:nvSpPr>
        <xdr:cNvPr id="155718" name="Check Box 70" hidden="1">
          <a:extLst>
            <a:ext uri="{63B3BB69-23CF-44E3-9099-C40C66FF867C}">
              <a14:compatExt xmlns:a14="http://schemas.microsoft.com/office/drawing/2010/main" spid="_x0000_s155718"/>
            </a:ext>
            <a:ext uri="{FF2B5EF4-FFF2-40B4-BE49-F238E27FC236}">
              <a16:creationId xmlns:a16="http://schemas.microsoft.com/office/drawing/2014/main" id="{04DBFF96-D193-43E1-9A4C-35F9A6A5C0B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51460" cy="182880"/>
    <xdr:sp textlink="">
      <xdr:nvSpPr>
        <xdr:cNvPr id="155719" name="Check Box 71" hidden="1">
          <a:extLst>
            <a:ext uri="{63B3BB69-23CF-44E3-9099-C40C66FF867C}">
              <a14:compatExt xmlns:a14="http://schemas.microsoft.com/office/drawing/2010/main" spid="_x0000_s155719"/>
            </a:ext>
            <a:ext uri="{FF2B5EF4-FFF2-40B4-BE49-F238E27FC236}">
              <a16:creationId xmlns:a16="http://schemas.microsoft.com/office/drawing/2014/main" id="{E15838FC-7EAC-4CD5-A221-3E4EB9C66C4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64</xdr:row>
      <xdr:rowOff>0</xdr:rowOff>
    </xdr:from>
    <xdr:ext cx="251460" cy="182880"/>
    <xdr:sp textlink="">
      <xdr:nvSpPr>
        <xdr:cNvPr id="155720" name="Check Box 72" hidden="1">
          <a:extLst>
            <a:ext uri="{63B3BB69-23CF-44E3-9099-C40C66FF867C}">
              <a14:compatExt xmlns:a14="http://schemas.microsoft.com/office/drawing/2010/main" spid="_x0000_s155720"/>
            </a:ext>
            <a:ext uri="{FF2B5EF4-FFF2-40B4-BE49-F238E27FC236}">
              <a16:creationId xmlns:a16="http://schemas.microsoft.com/office/drawing/2014/main" id="{74CCA178-4914-43F3-8D7F-1AA81431D0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1460" cy="182880"/>
    <xdr:sp textlink="">
      <xdr:nvSpPr>
        <xdr:cNvPr id="155721" name="Check Box 73" hidden="1">
          <a:extLst>
            <a:ext uri="{63B3BB69-23CF-44E3-9099-C40C66FF867C}">
              <a14:compatExt xmlns:a14="http://schemas.microsoft.com/office/drawing/2010/main" spid="_x0000_s155721"/>
            </a:ext>
            <a:ext uri="{FF2B5EF4-FFF2-40B4-BE49-F238E27FC236}">
              <a16:creationId xmlns:a16="http://schemas.microsoft.com/office/drawing/2014/main" id="{7B8EA05D-52F2-40F2-A910-3700DFC7BE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1460" cy="182880"/>
    <xdr:sp textlink="">
      <xdr:nvSpPr>
        <xdr:cNvPr id="155722" name="Check Box 74" hidden="1">
          <a:extLst>
            <a:ext uri="{63B3BB69-23CF-44E3-9099-C40C66FF867C}">
              <a14:compatExt xmlns:a14="http://schemas.microsoft.com/office/drawing/2010/main" spid="_x0000_s155722"/>
            </a:ext>
            <a:ext uri="{FF2B5EF4-FFF2-40B4-BE49-F238E27FC236}">
              <a16:creationId xmlns:a16="http://schemas.microsoft.com/office/drawing/2014/main" id="{2A35F1A1-8E49-4745-B076-BE9044DD89B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21</xdr:row>
      <xdr:rowOff>7620</xdr:rowOff>
    </xdr:from>
    <xdr:ext cx="251460" cy="228600"/>
    <xdr:sp textlink="">
      <xdr:nvSpPr>
        <xdr:cNvPr id="155723" name="Check Box 75" hidden="1">
          <a:extLst>
            <a:ext uri="{63B3BB69-23CF-44E3-9099-C40C66FF867C}">
              <a14:compatExt xmlns:a14="http://schemas.microsoft.com/office/drawing/2010/main" spid="_x0000_s155723"/>
            </a:ext>
            <a:ext uri="{FF2B5EF4-FFF2-40B4-BE49-F238E27FC236}">
              <a16:creationId xmlns:a16="http://schemas.microsoft.com/office/drawing/2014/main" id="{2DD7F8CE-27BC-4098-9121-B30B2172E1D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7620</xdr:rowOff>
    </xdr:from>
    <xdr:ext cx="251460" cy="228600"/>
    <xdr:sp textlink="">
      <xdr:nvSpPr>
        <xdr:cNvPr id="155724" name="Check Box 76" hidden="1">
          <a:extLst>
            <a:ext uri="{63B3BB69-23CF-44E3-9099-C40C66FF867C}">
              <a14:compatExt xmlns:a14="http://schemas.microsoft.com/office/drawing/2010/main" spid="_x0000_s155724"/>
            </a:ext>
            <a:ext uri="{FF2B5EF4-FFF2-40B4-BE49-F238E27FC236}">
              <a16:creationId xmlns:a16="http://schemas.microsoft.com/office/drawing/2014/main" id="{4C327C50-93FA-42E5-A2EF-3842B0E0656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15240</xdr:colOff>
      <xdr:row>25</xdr:row>
      <xdr:rowOff>175260</xdr:rowOff>
    </xdr:from>
    <xdr:ext cx="251460" cy="266700"/>
    <xdr:sp textlink="">
      <xdr:nvSpPr>
        <xdr:cNvPr id="155725" name="Check Box 77" hidden="1">
          <a:extLst>
            <a:ext uri="{63B3BB69-23CF-44E3-9099-C40C66FF867C}">
              <a14:compatExt xmlns:a14="http://schemas.microsoft.com/office/drawing/2010/main" spid="_x0000_s155725"/>
            </a:ext>
            <a:ext uri="{FF2B5EF4-FFF2-40B4-BE49-F238E27FC236}">
              <a16:creationId xmlns:a16="http://schemas.microsoft.com/office/drawing/2014/main" id="{DAA3949B-FC52-4D08-8301-080F443C486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7620</xdr:colOff>
      <xdr:row>27</xdr:row>
      <xdr:rowOff>137160</xdr:rowOff>
    </xdr:from>
    <xdr:ext cx="251460" cy="259080"/>
    <xdr:sp textlink="">
      <xdr:nvSpPr>
        <xdr:cNvPr id="155726" name="Check Box 78" hidden="1">
          <a:extLst>
            <a:ext uri="{63B3BB69-23CF-44E3-9099-C40C66FF867C}">
              <a14:compatExt xmlns:a14="http://schemas.microsoft.com/office/drawing/2010/main" spid="_x0000_s155726"/>
            </a:ext>
            <a:ext uri="{FF2B5EF4-FFF2-40B4-BE49-F238E27FC236}">
              <a16:creationId xmlns:a16="http://schemas.microsoft.com/office/drawing/2014/main" id="{80EB6037-99AC-4996-8A09-D430F99D9C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xdr:colOff>
      <xdr:row>28</xdr:row>
      <xdr:rowOff>137160</xdr:rowOff>
    </xdr:from>
    <xdr:ext cx="251460" cy="259080"/>
    <xdr:sp textlink="">
      <xdr:nvSpPr>
        <xdr:cNvPr id="155727" name="Check Box 79" hidden="1">
          <a:extLst>
            <a:ext uri="{63B3BB69-23CF-44E3-9099-C40C66FF867C}">
              <a14:compatExt xmlns:a14="http://schemas.microsoft.com/office/drawing/2010/main" spid="_x0000_s155727"/>
            </a:ext>
            <a:ext uri="{FF2B5EF4-FFF2-40B4-BE49-F238E27FC236}">
              <a16:creationId xmlns:a16="http://schemas.microsoft.com/office/drawing/2014/main" id="{C49FD132-C81D-46BE-927D-B9B6435E39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7620</xdr:colOff>
      <xdr:row>25</xdr:row>
      <xdr:rowOff>175260</xdr:rowOff>
    </xdr:from>
    <xdr:ext cx="251460" cy="266700"/>
    <xdr:sp textlink="">
      <xdr:nvSpPr>
        <xdr:cNvPr id="155728" name="Check Box 80" hidden="1">
          <a:extLst>
            <a:ext uri="{63B3BB69-23CF-44E3-9099-C40C66FF867C}">
              <a14:compatExt xmlns:a14="http://schemas.microsoft.com/office/drawing/2010/main" spid="_x0000_s155728"/>
            </a:ext>
            <a:ext uri="{FF2B5EF4-FFF2-40B4-BE49-F238E27FC236}">
              <a16:creationId xmlns:a16="http://schemas.microsoft.com/office/drawing/2014/main" id="{34DC8531-665F-4FE5-B3F2-6B81BA8235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27</xdr:row>
      <xdr:rowOff>144780</xdr:rowOff>
    </xdr:from>
    <xdr:ext cx="251460" cy="259080"/>
    <xdr:sp textlink="">
      <xdr:nvSpPr>
        <xdr:cNvPr id="155729" name="Check Box 81" hidden="1">
          <a:extLst>
            <a:ext uri="{63B3BB69-23CF-44E3-9099-C40C66FF867C}">
              <a14:compatExt xmlns:a14="http://schemas.microsoft.com/office/drawing/2010/main" spid="_x0000_s155729"/>
            </a:ext>
            <a:ext uri="{FF2B5EF4-FFF2-40B4-BE49-F238E27FC236}">
              <a16:creationId xmlns:a16="http://schemas.microsoft.com/office/drawing/2014/main" id="{83F0C403-4779-480E-888A-6141C6348B8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28</xdr:row>
      <xdr:rowOff>144780</xdr:rowOff>
    </xdr:from>
    <xdr:ext cx="251460" cy="259080"/>
    <xdr:sp textlink="">
      <xdr:nvSpPr>
        <xdr:cNvPr id="155730" name="Check Box 82" hidden="1">
          <a:extLst>
            <a:ext uri="{63B3BB69-23CF-44E3-9099-C40C66FF867C}">
              <a14:compatExt xmlns:a14="http://schemas.microsoft.com/office/drawing/2010/main" spid="_x0000_s155730"/>
            </a:ext>
            <a:ext uri="{FF2B5EF4-FFF2-40B4-BE49-F238E27FC236}">
              <a16:creationId xmlns:a16="http://schemas.microsoft.com/office/drawing/2014/main" id="{5958689C-6F3C-4465-9F64-CF941F84850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175260</xdr:rowOff>
    </xdr:from>
    <xdr:ext cx="251460" cy="266700"/>
    <xdr:sp textlink="">
      <xdr:nvSpPr>
        <xdr:cNvPr id="155731" name="Check Box 83" hidden="1">
          <a:extLst>
            <a:ext uri="{63B3BB69-23CF-44E3-9099-C40C66FF867C}">
              <a14:compatExt xmlns:a14="http://schemas.microsoft.com/office/drawing/2010/main" spid="_x0000_s155731"/>
            </a:ext>
            <a:ext uri="{FF2B5EF4-FFF2-40B4-BE49-F238E27FC236}">
              <a16:creationId xmlns:a16="http://schemas.microsoft.com/office/drawing/2014/main" id="{A909554E-532B-43E5-8DA1-125321EEA4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144780</xdr:rowOff>
    </xdr:from>
    <xdr:ext cx="251460" cy="259080"/>
    <xdr:sp textlink="">
      <xdr:nvSpPr>
        <xdr:cNvPr id="155732" name="Check Box 84" hidden="1">
          <a:extLst>
            <a:ext uri="{63B3BB69-23CF-44E3-9099-C40C66FF867C}">
              <a14:compatExt xmlns:a14="http://schemas.microsoft.com/office/drawing/2010/main" spid="_x0000_s155732"/>
            </a:ext>
            <a:ext uri="{FF2B5EF4-FFF2-40B4-BE49-F238E27FC236}">
              <a16:creationId xmlns:a16="http://schemas.microsoft.com/office/drawing/2014/main" id="{09925B5F-12EF-45A6-A3CF-C8AC251946E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144780</xdr:rowOff>
    </xdr:from>
    <xdr:ext cx="251460" cy="259080"/>
    <xdr:sp textlink="">
      <xdr:nvSpPr>
        <xdr:cNvPr id="155733" name="Check Box 85" hidden="1">
          <a:extLst>
            <a:ext uri="{63B3BB69-23CF-44E3-9099-C40C66FF867C}">
              <a14:compatExt xmlns:a14="http://schemas.microsoft.com/office/drawing/2010/main" spid="_x0000_s155733"/>
            </a:ext>
            <a:ext uri="{FF2B5EF4-FFF2-40B4-BE49-F238E27FC236}">
              <a16:creationId xmlns:a16="http://schemas.microsoft.com/office/drawing/2014/main" id="{D02C607B-80B1-4260-9E75-477C223B04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251460" cy="220980"/>
    <xdr:sp textlink="">
      <xdr:nvSpPr>
        <xdr:cNvPr id="155734" name="Check Box 86" hidden="1">
          <a:extLst>
            <a:ext uri="{63B3BB69-23CF-44E3-9099-C40C66FF867C}">
              <a14:compatExt xmlns:a14="http://schemas.microsoft.com/office/drawing/2010/main" spid="_x0000_s155734"/>
            </a:ext>
            <a:ext uri="{FF2B5EF4-FFF2-40B4-BE49-F238E27FC236}">
              <a16:creationId xmlns:a16="http://schemas.microsoft.com/office/drawing/2014/main" id="{2BC80954-057B-49C9-BE03-622EA26B2E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144780</xdr:rowOff>
    </xdr:from>
    <xdr:ext cx="251460" cy="259080"/>
    <xdr:sp textlink="">
      <xdr:nvSpPr>
        <xdr:cNvPr id="155735" name="Check Box 87" hidden="1">
          <a:extLst>
            <a:ext uri="{63B3BB69-23CF-44E3-9099-C40C66FF867C}">
              <a14:compatExt xmlns:a14="http://schemas.microsoft.com/office/drawing/2010/main" spid="_x0000_s155735"/>
            </a:ext>
            <a:ext uri="{FF2B5EF4-FFF2-40B4-BE49-F238E27FC236}">
              <a16:creationId xmlns:a16="http://schemas.microsoft.com/office/drawing/2014/main" id="{C28D92EA-5643-4DCA-8C10-E328963952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25</xdr:row>
      <xdr:rowOff>182880</xdr:rowOff>
    </xdr:from>
    <xdr:ext cx="251460" cy="266700"/>
    <xdr:sp textlink="">
      <xdr:nvSpPr>
        <xdr:cNvPr id="155736" name="Check Box 88" hidden="1">
          <a:extLst>
            <a:ext uri="{63B3BB69-23CF-44E3-9099-C40C66FF867C}">
              <a14:compatExt xmlns:a14="http://schemas.microsoft.com/office/drawing/2010/main" spid="_x0000_s155736"/>
            </a:ext>
            <a:ext uri="{FF2B5EF4-FFF2-40B4-BE49-F238E27FC236}">
              <a16:creationId xmlns:a16="http://schemas.microsoft.com/office/drawing/2014/main" id="{F6DFBEC2-CA06-403C-9DFA-8DE9092839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167640</xdr:rowOff>
    </xdr:from>
    <xdr:ext cx="251460" cy="266700"/>
    <xdr:sp textlink="">
      <xdr:nvSpPr>
        <xdr:cNvPr id="155737" name="Check Box 89" hidden="1">
          <a:extLst>
            <a:ext uri="{63B3BB69-23CF-44E3-9099-C40C66FF867C}">
              <a14:compatExt xmlns:a14="http://schemas.microsoft.com/office/drawing/2010/main" spid="_x0000_s155737"/>
            </a:ext>
            <a:ext uri="{FF2B5EF4-FFF2-40B4-BE49-F238E27FC236}">
              <a16:creationId xmlns:a16="http://schemas.microsoft.com/office/drawing/2014/main" id="{B558B343-C2E4-4922-8440-F036A3EEA7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160020</xdr:colOff>
      <xdr:row>25</xdr:row>
      <xdr:rowOff>175260</xdr:rowOff>
    </xdr:from>
    <xdr:ext cx="297180" cy="266700"/>
    <xdr:sp textlink="">
      <xdr:nvSpPr>
        <xdr:cNvPr id="155738" name="Check Box 90" hidden="1">
          <a:extLst>
            <a:ext uri="{63B3BB69-23CF-44E3-9099-C40C66FF867C}">
              <a14:compatExt xmlns:a14="http://schemas.microsoft.com/office/drawing/2010/main" spid="_x0000_s155738"/>
            </a:ext>
            <a:ext uri="{FF2B5EF4-FFF2-40B4-BE49-F238E27FC236}">
              <a16:creationId xmlns:a16="http://schemas.microsoft.com/office/drawing/2014/main" id="{B7A55C82-F272-4E24-8C07-F5A82DE395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175260</xdr:rowOff>
    </xdr:from>
    <xdr:ext cx="251460" cy="266700"/>
    <xdr:sp textlink="">
      <xdr:nvSpPr>
        <xdr:cNvPr id="155739" name="Check Box 91" hidden="1">
          <a:extLst>
            <a:ext uri="{63B3BB69-23CF-44E3-9099-C40C66FF867C}">
              <a14:compatExt xmlns:a14="http://schemas.microsoft.com/office/drawing/2010/main" spid="_x0000_s155739"/>
            </a:ext>
            <a:ext uri="{FF2B5EF4-FFF2-40B4-BE49-F238E27FC236}">
              <a16:creationId xmlns:a16="http://schemas.microsoft.com/office/drawing/2014/main" id="{33597317-8F04-4974-B8AF-2E61CFD387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25</xdr:row>
      <xdr:rowOff>167640</xdr:rowOff>
    </xdr:from>
    <xdr:ext cx="251460" cy="266700"/>
    <xdr:sp textlink="">
      <xdr:nvSpPr>
        <xdr:cNvPr id="155740" name="Check Box 92" hidden="1">
          <a:extLst>
            <a:ext uri="{63B3BB69-23CF-44E3-9099-C40C66FF867C}">
              <a14:compatExt xmlns:a14="http://schemas.microsoft.com/office/drawing/2010/main" spid="_x0000_s155740"/>
            </a:ext>
            <a:ext uri="{FF2B5EF4-FFF2-40B4-BE49-F238E27FC236}">
              <a16:creationId xmlns:a16="http://schemas.microsoft.com/office/drawing/2014/main" id="{50603AD1-9DE7-4E16-B9B4-62CF5AE790E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26</xdr:row>
      <xdr:rowOff>137160</xdr:rowOff>
    </xdr:from>
    <xdr:ext cx="251460" cy="259080"/>
    <xdr:sp textlink="">
      <xdr:nvSpPr>
        <xdr:cNvPr id="155741" name="Check Box 93" hidden="1">
          <a:extLst>
            <a:ext uri="{63B3BB69-23CF-44E3-9099-C40C66FF867C}">
              <a14:compatExt xmlns:a14="http://schemas.microsoft.com/office/drawing/2010/main" spid="_x0000_s155741"/>
            </a:ext>
            <a:ext uri="{FF2B5EF4-FFF2-40B4-BE49-F238E27FC236}">
              <a16:creationId xmlns:a16="http://schemas.microsoft.com/office/drawing/2014/main" id="{3EA786A3-DF3F-428F-8F72-7BCFD1A96C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160020</xdr:colOff>
      <xdr:row>26</xdr:row>
      <xdr:rowOff>137160</xdr:rowOff>
    </xdr:from>
    <xdr:ext cx="297180" cy="259080"/>
    <xdr:sp textlink="">
      <xdr:nvSpPr>
        <xdr:cNvPr id="155742" name="Check Box 94" hidden="1">
          <a:extLst>
            <a:ext uri="{63B3BB69-23CF-44E3-9099-C40C66FF867C}">
              <a14:compatExt xmlns:a14="http://schemas.microsoft.com/office/drawing/2010/main" spid="_x0000_s155742"/>
            </a:ext>
            <a:ext uri="{FF2B5EF4-FFF2-40B4-BE49-F238E27FC236}">
              <a16:creationId xmlns:a16="http://schemas.microsoft.com/office/drawing/2014/main" id="{7C1AAF56-8494-498B-B794-C6D6B109E80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26</xdr:row>
      <xdr:rowOff>137160</xdr:rowOff>
    </xdr:from>
    <xdr:ext cx="251460" cy="259080"/>
    <xdr:sp textlink="">
      <xdr:nvSpPr>
        <xdr:cNvPr id="155743" name="Check Box 95" hidden="1">
          <a:extLst>
            <a:ext uri="{63B3BB69-23CF-44E3-9099-C40C66FF867C}">
              <a14:compatExt xmlns:a14="http://schemas.microsoft.com/office/drawing/2010/main" spid="_x0000_s155743"/>
            </a:ext>
            <a:ext uri="{FF2B5EF4-FFF2-40B4-BE49-F238E27FC236}">
              <a16:creationId xmlns:a16="http://schemas.microsoft.com/office/drawing/2014/main" id="{07DAA872-C13C-47AA-A633-61422736CA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26</xdr:row>
      <xdr:rowOff>129540</xdr:rowOff>
    </xdr:from>
    <xdr:ext cx="251460" cy="259080"/>
    <xdr:sp textlink="">
      <xdr:nvSpPr>
        <xdr:cNvPr id="155744" name="Check Box 96" hidden="1">
          <a:extLst>
            <a:ext uri="{63B3BB69-23CF-44E3-9099-C40C66FF867C}">
              <a14:compatExt xmlns:a14="http://schemas.microsoft.com/office/drawing/2010/main" spid="_x0000_s155744"/>
            </a:ext>
            <a:ext uri="{FF2B5EF4-FFF2-40B4-BE49-F238E27FC236}">
              <a16:creationId xmlns:a16="http://schemas.microsoft.com/office/drawing/2014/main" id="{928C298B-417C-4F70-BA73-601FDE0E72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167640</xdr:colOff>
      <xdr:row>27</xdr:row>
      <xdr:rowOff>137160</xdr:rowOff>
    </xdr:from>
    <xdr:ext cx="297180" cy="259080"/>
    <xdr:sp textlink="">
      <xdr:nvSpPr>
        <xdr:cNvPr id="155745" name="Check Box 97" hidden="1">
          <a:extLst>
            <a:ext uri="{63B3BB69-23CF-44E3-9099-C40C66FF867C}">
              <a14:compatExt xmlns:a14="http://schemas.microsoft.com/office/drawing/2010/main" spid="_x0000_s155745"/>
            </a:ext>
            <a:ext uri="{FF2B5EF4-FFF2-40B4-BE49-F238E27FC236}">
              <a16:creationId xmlns:a16="http://schemas.microsoft.com/office/drawing/2014/main" id="{CD4C9224-07FC-42BC-89B8-F3050FBC1C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27</xdr:row>
      <xdr:rowOff>137160</xdr:rowOff>
    </xdr:from>
    <xdr:ext cx="251460" cy="259080"/>
    <xdr:sp textlink="">
      <xdr:nvSpPr>
        <xdr:cNvPr id="155746" name="Check Box 98" hidden="1">
          <a:extLst>
            <a:ext uri="{63B3BB69-23CF-44E3-9099-C40C66FF867C}">
              <a14:compatExt xmlns:a14="http://schemas.microsoft.com/office/drawing/2010/main" spid="_x0000_s155746"/>
            </a:ext>
            <a:ext uri="{FF2B5EF4-FFF2-40B4-BE49-F238E27FC236}">
              <a16:creationId xmlns:a16="http://schemas.microsoft.com/office/drawing/2014/main" id="{4B10F6CA-2B03-4A8F-B4E6-D67F88D21B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27</xdr:row>
      <xdr:rowOff>137160</xdr:rowOff>
    </xdr:from>
    <xdr:ext cx="251460" cy="259080"/>
    <xdr:sp textlink="">
      <xdr:nvSpPr>
        <xdr:cNvPr id="155747" name="Check Box 99" hidden="1">
          <a:extLst>
            <a:ext uri="{63B3BB69-23CF-44E3-9099-C40C66FF867C}">
              <a14:compatExt xmlns:a14="http://schemas.microsoft.com/office/drawing/2010/main" spid="_x0000_s155747"/>
            </a:ext>
            <a:ext uri="{FF2B5EF4-FFF2-40B4-BE49-F238E27FC236}">
              <a16:creationId xmlns:a16="http://schemas.microsoft.com/office/drawing/2014/main" id="{B5A9B49A-1E5D-4739-A9E7-BB9420F11D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28</xdr:row>
      <xdr:rowOff>137160</xdr:rowOff>
    </xdr:from>
    <xdr:ext cx="251460" cy="259080"/>
    <xdr:sp textlink="">
      <xdr:nvSpPr>
        <xdr:cNvPr id="155748" name="Check Box 100" hidden="1">
          <a:extLst>
            <a:ext uri="{63B3BB69-23CF-44E3-9099-C40C66FF867C}">
              <a14:compatExt xmlns:a14="http://schemas.microsoft.com/office/drawing/2010/main" spid="_x0000_s155748"/>
            </a:ext>
            <a:ext uri="{FF2B5EF4-FFF2-40B4-BE49-F238E27FC236}">
              <a16:creationId xmlns:a16="http://schemas.microsoft.com/office/drawing/2014/main" id="{92D9970F-47D3-4BC9-A754-CB2513660EE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28</xdr:row>
      <xdr:rowOff>137160</xdr:rowOff>
    </xdr:from>
    <xdr:ext cx="251460" cy="259080"/>
    <xdr:sp textlink="">
      <xdr:nvSpPr>
        <xdr:cNvPr id="155749" name="Check Box 101" hidden="1">
          <a:extLst>
            <a:ext uri="{63B3BB69-23CF-44E3-9099-C40C66FF867C}">
              <a14:compatExt xmlns:a14="http://schemas.microsoft.com/office/drawing/2010/main" spid="_x0000_s155749"/>
            </a:ext>
            <a:ext uri="{FF2B5EF4-FFF2-40B4-BE49-F238E27FC236}">
              <a16:creationId xmlns:a16="http://schemas.microsoft.com/office/drawing/2014/main" id="{F30D8BEB-FA24-4B3A-8BED-501BC95A6D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28</xdr:row>
      <xdr:rowOff>137160</xdr:rowOff>
    </xdr:from>
    <xdr:ext cx="251460" cy="259080"/>
    <xdr:sp textlink="">
      <xdr:nvSpPr>
        <xdr:cNvPr id="155750" name="Check Box 102" hidden="1">
          <a:extLst>
            <a:ext uri="{63B3BB69-23CF-44E3-9099-C40C66FF867C}">
              <a14:compatExt xmlns:a14="http://schemas.microsoft.com/office/drawing/2010/main" spid="_x0000_s155750"/>
            </a:ext>
            <a:ext uri="{FF2B5EF4-FFF2-40B4-BE49-F238E27FC236}">
              <a16:creationId xmlns:a16="http://schemas.microsoft.com/office/drawing/2014/main" id="{B93C3CFF-6C58-4DB0-820D-D0D7820683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28</xdr:row>
      <xdr:rowOff>137160</xdr:rowOff>
    </xdr:from>
    <xdr:ext cx="251460" cy="259080"/>
    <xdr:sp textlink="">
      <xdr:nvSpPr>
        <xdr:cNvPr id="155751" name="Check Box 103" hidden="1">
          <a:extLst>
            <a:ext uri="{63B3BB69-23CF-44E3-9099-C40C66FF867C}">
              <a14:compatExt xmlns:a14="http://schemas.microsoft.com/office/drawing/2010/main" spid="_x0000_s155751"/>
            </a:ext>
            <a:ext uri="{FF2B5EF4-FFF2-40B4-BE49-F238E27FC236}">
              <a16:creationId xmlns:a16="http://schemas.microsoft.com/office/drawing/2014/main" id="{EBDFDE3E-600E-4EED-86AC-2F15FF67DE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27</xdr:row>
      <xdr:rowOff>129540</xdr:rowOff>
    </xdr:from>
    <xdr:ext cx="251460" cy="259080"/>
    <xdr:sp textlink="">
      <xdr:nvSpPr>
        <xdr:cNvPr id="155752" name="Check Box 104" hidden="1">
          <a:extLst>
            <a:ext uri="{63B3BB69-23CF-44E3-9099-C40C66FF867C}">
              <a14:compatExt xmlns:a14="http://schemas.microsoft.com/office/drawing/2010/main" spid="_x0000_s155752"/>
            </a:ext>
            <a:ext uri="{FF2B5EF4-FFF2-40B4-BE49-F238E27FC236}">
              <a16:creationId xmlns:a16="http://schemas.microsoft.com/office/drawing/2014/main" id="{21EF3609-7ACC-492E-BA92-6B45C25F789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15240</xdr:colOff>
      <xdr:row>26</xdr:row>
      <xdr:rowOff>144780</xdr:rowOff>
    </xdr:from>
    <xdr:ext cx="251460" cy="259080"/>
    <xdr:sp textlink="">
      <xdr:nvSpPr>
        <xdr:cNvPr id="155753" name="Check Box 105" hidden="1">
          <a:extLst>
            <a:ext uri="{63B3BB69-23CF-44E3-9099-C40C66FF867C}">
              <a14:compatExt xmlns:a14="http://schemas.microsoft.com/office/drawing/2010/main" spid="_x0000_s155753"/>
            </a:ext>
            <a:ext uri="{FF2B5EF4-FFF2-40B4-BE49-F238E27FC236}">
              <a16:creationId xmlns:a16="http://schemas.microsoft.com/office/drawing/2014/main" id="{F825997F-0A3F-4448-8892-5EB138AD6F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7620</xdr:colOff>
      <xdr:row>26</xdr:row>
      <xdr:rowOff>144780</xdr:rowOff>
    </xdr:from>
    <xdr:ext cx="251460" cy="259080"/>
    <xdr:sp textlink="">
      <xdr:nvSpPr>
        <xdr:cNvPr id="155754" name="Check Box 106" hidden="1">
          <a:extLst>
            <a:ext uri="{63B3BB69-23CF-44E3-9099-C40C66FF867C}">
              <a14:compatExt xmlns:a14="http://schemas.microsoft.com/office/drawing/2010/main" spid="_x0000_s155754"/>
            </a:ext>
            <a:ext uri="{FF2B5EF4-FFF2-40B4-BE49-F238E27FC236}">
              <a16:creationId xmlns:a16="http://schemas.microsoft.com/office/drawing/2014/main" id="{C459E05D-5C19-45A3-AABE-12DF3F8C72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137160</xdr:rowOff>
    </xdr:from>
    <xdr:ext cx="251460" cy="259080"/>
    <xdr:sp textlink="">
      <xdr:nvSpPr>
        <xdr:cNvPr id="155755" name="Check Box 107" hidden="1">
          <a:extLst>
            <a:ext uri="{63B3BB69-23CF-44E3-9099-C40C66FF867C}">
              <a14:compatExt xmlns:a14="http://schemas.microsoft.com/office/drawing/2010/main" spid="_x0000_s155755"/>
            </a:ext>
            <a:ext uri="{FF2B5EF4-FFF2-40B4-BE49-F238E27FC236}">
              <a16:creationId xmlns:a16="http://schemas.microsoft.com/office/drawing/2014/main" id="{090C8923-A8F5-476E-8C5E-29D397900B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26</xdr:row>
      <xdr:rowOff>129540</xdr:rowOff>
    </xdr:from>
    <xdr:ext cx="251460" cy="259080"/>
    <xdr:sp textlink="">
      <xdr:nvSpPr>
        <xdr:cNvPr id="155756" name="Check Box 108" hidden="1">
          <a:extLst>
            <a:ext uri="{63B3BB69-23CF-44E3-9099-C40C66FF867C}">
              <a14:compatExt xmlns:a14="http://schemas.microsoft.com/office/drawing/2010/main" spid="_x0000_s155756"/>
            </a:ext>
            <a:ext uri="{FF2B5EF4-FFF2-40B4-BE49-F238E27FC236}">
              <a16:creationId xmlns:a16="http://schemas.microsoft.com/office/drawing/2014/main" id="{B3169F78-36D8-4DCD-8539-5F30DC948A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7620</xdr:colOff>
      <xdr:row>33</xdr:row>
      <xdr:rowOff>175260</xdr:rowOff>
    </xdr:from>
    <xdr:ext cx="251460" cy="266700"/>
    <xdr:sp textlink="">
      <xdr:nvSpPr>
        <xdr:cNvPr id="155757" name="Check Box 109" hidden="1">
          <a:extLst>
            <a:ext uri="{63B3BB69-23CF-44E3-9099-C40C66FF867C}">
              <a14:compatExt xmlns:a14="http://schemas.microsoft.com/office/drawing/2010/main" spid="_x0000_s155757"/>
            </a:ext>
            <a:ext uri="{FF2B5EF4-FFF2-40B4-BE49-F238E27FC236}">
              <a16:creationId xmlns:a16="http://schemas.microsoft.com/office/drawing/2014/main" id="{83E25C7B-323E-4BA7-A7A9-B1D3291425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33</xdr:row>
      <xdr:rowOff>175260</xdr:rowOff>
    </xdr:from>
    <xdr:ext cx="251460" cy="266700"/>
    <xdr:sp textlink="">
      <xdr:nvSpPr>
        <xdr:cNvPr id="155758" name="Check Box 110" hidden="1">
          <a:extLst>
            <a:ext uri="{63B3BB69-23CF-44E3-9099-C40C66FF867C}">
              <a14:compatExt xmlns:a14="http://schemas.microsoft.com/office/drawing/2010/main" spid="_x0000_s155758"/>
            </a:ext>
            <a:ext uri="{FF2B5EF4-FFF2-40B4-BE49-F238E27FC236}">
              <a16:creationId xmlns:a16="http://schemas.microsoft.com/office/drawing/2014/main" id="{0254011C-1664-4037-B352-A98D120E5E7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7620</xdr:colOff>
      <xdr:row>33</xdr:row>
      <xdr:rowOff>175260</xdr:rowOff>
    </xdr:from>
    <xdr:ext cx="251460" cy="266700"/>
    <xdr:sp textlink="">
      <xdr:nvSpPr>
        <xdr:cNvPr id="155759" name="Check Box 111" hidden="1">
          <a:extLst>
            <a:ext uri="{63B3BB69-23CF-44E3-9099-C40C66FF867C}">
              <a14:compatExt xmlns:a14="http://schemas.microsoft.com/office/drawing/2010/main" spid="_x0000_s155759"/>
            </a:ext>
            <a:ext uri="{FF2B5EF4-FFF2-40B4-BE49-F238E27FC236}">
              <a16:creationId xmlns:a16="http://schemas.microsoft.com/office/drawing/2014/main" id="{981B14B6-C177-46D5-90CE-9173FD69F47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7620</xdr:colOff>
      <xdr:row>33</xdr:row>
      <xdr:rowOff>175260</xdr:rowOff>
    </xdr:from>
    <xdr:ext cx="251460" cy="266700"/>
    <xdr:sp textlink="">
      <xdr:nvSpPr>
        <xdr:cNvPr id="155760" name="Check Box 112" hidden="1">
          <a:extLst>
            <a:ext uri="{63B3BB69-23CF-44E3-9099-C40C66FF867C}">
              <a14:compatExt xmlns:a14="http://schemas.microsoft.com/office/drawing/2010/main" spid="_x0000_s155760"/>
            </a:ext>
            <a:ext uri="{FF2B5EF4-FFF2-40B4-BE49-F238E27FC236}">
              <a16:creationId xmlns:a16="http://schemas.microsoft.com/office/drawing/2014/main" id="{47F458AF-C033-4431-BF69-C97D686596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33</xdr:row>
      <xdr:rowOff>175260</xdr:rowOff>
    </xdr:from>
    <xdr:ext cx="251460" cy="266700"/>
    <xdr:sp textlink="">
      <xdr:nvSpPr>
        <xdr:cNvPr id="155761" name="Check Box 113" hidden="1">
          <a:extLst>
            <a:ext uri="{63B3BB69-23CF-44E3-9099-C40C66FF867C}">
              <a14:compatExt xmlns:a14="http://schemas.microsoft.com/office/drawing/2010/main" spid="_x0000_s155761"/>
            </a:ext>
            <a:ext uri="{FF2B5EF4-FFF2-40B4-BE49-F238E27FC236}">
              <a16:creationId xmlns:a16="http://schemas.microsoft.com/office/drawing/2014/main" id="{49CA0FE5-5FC0-4B25-A36B-041E6C94C0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7620</xdr:colOff>
      <xdr:row>33</xdr:row>
      <xdr:rowOff>175260</xdr:rowOff>
    </xdr:from>
    <xdr:ext cx="251460" cy="266700"/>
    <xdr:sp textlink="">
      <xdr:nvSpPr>
        <xdr:cNvPr id="155762" name="Check Box 114" hidden="1">
          <a:extLst>
            <a:ext uri="{63B3BB69-23CF-44E3-9099-C40C66FF867C}">
              <a14:compatExt xmlns:a14="http://schemas.microsoft.com/office/drawing/2010/main" spid="_x0000_s155762"/>
            </a:ext>
            <a:ext uri="{FF2B5EF4-FFF2-40B4-BE49-F238E27FC236}">
              <a16:creationId xmlns:a16="http://schemas.microsoft.com/office/drawing/2014/main" id="{6B66EF11-24F2-484E-AE57-0390368388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7620</xdr:colOff>
      <xdr:row>34</xdr:row>
      <xdr:rowOff>175260</xdr:rowOff>
    </xdr:from>
    <xdr:ext cx="251460" cy="236220"/>
    <xdr:sp textlink="">
      <xdr:nvSpPr>
        <xdr:cNvPr id="155763" name="Check Box 115" hidden="1">
          <a:extLst>
            <a:ext uri="{63B3BB69-23CF-44E3-9099-C40C66FF867C}">
              <a14:compatExt xmlns:a14="http://schemas.microsoft.com/office/drawing/2010/main" spid="_x0000_s155763"/>
            </a:ext>
            <a:ext uri="{FF2B5EF4-FFF2-40B4-BE49-F238E27FC236}">
              <a16:creationId xmlns:a16="http://schemas.microsoft.com/office/drawing/2014/main" id="{24DA032B-E917-4374-B2C0-F8DFCBD4E97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34</xdr:row>
      <xdr:rowOff>175260</xdr:rowOff>
    </xdr:from>
    <xdr:ext cx="251460" cy="236220"/>
    <xdr:sp textlink="">
      <xdr:nvSpPr>
        <xdr:cNvPr id="155764" name="Check Box 116" hidden="1">
          <a:extLst>
            <a:ext uri="{63B3BB69-23CF-44E3-9099-C40C66FF867C}">
              <a14:compatExt xmlns:a14="http://schemas.microsoft.com/office/drawing/2010/main" spid="_x0000_s155764"/>
            </a:ext>
            <a:ext uri="{FF2B5EF4-FFF2-40B4-BE49-F238E27FC236}">
              <a16:creationId xmlns:a16="http://schemas.microsoft.com/office/drawing/2014/main" id="{A0AEC6D8-1BF8-4A53-BF0C-0BA524EE36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7620</xdr:colOff>
      <xdr:row>34</xdr:row>
      <xdr:rowOff>175260</xdr:rowOff>
    </xdr:from>
    <xdr:ext cx="251460" cy="236220"/>
    <xdr:sp textlink="">
      <xdr:nvSpPr>
        <xdr:cNvPr id="155765" name="Check Box 117" hidden="1">
          <a:extLst>
            <a:ext uri="{63B3BB69-23CF-44E3-9099-C40C66FF867C}">
              <a14:compatExt xmlns:a14="http://schemas.microsoft.com/office/drawing/2010/main" spid="_x0000_s155765"/>
            </a:ext>
            <a:ext uri="{FF2B5EF4-FFF2-40B4-BE49-F238E27FC236}">
              <a16:creationId xmlns:a16="http://schemas.microsoft.com/office/drawing/2014/main" id="{7024C155-9D2C-4216-B7B3-5C7063A59B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34</xdr:row>
      <xdr:rowOff>175260</xdr:rowOff>
    </xdr:from>
    <xdr:ext cx="251460" cy="236220"/>
    <xdr:sp textlink="">
      <xdr:nvSpPr>
        <xdr:cNvPr id="155766" name="Check Box 118" hidden="1">
          <a:extLst>
            <a:ext uri="{63B3BB69-23CF-44E3-9099-C40C66FF867C}">
              <a14:compatExt xmlns:a14="http://schemas.microsoft.com/office/drawing/2010/main" spid="_x0000_s155766"/>
            </a:ext>
            <a:ext uri="{FF2B5EF4-FFF2-40B4-BE49-F238E27FC236}">
              <a16:creationId xmlns:a16="http://schemas.microsoft.com/office/drawing/2014/main" id="{A26C64BF-159C-4893-94E2-E45458509F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7620</xdr:colOff>
      <xdr:row>34</xdr:row>
      <xdr:rowOff>175260</xdr:rowOff>
    </xdr:from>
    <xdr:ext cx="251460" cy="236220"/>
    <xdr:sp textlink="">
      <xdr:nvSpPr>
        <xdr:cNvPr id="155767" name="Check Box 119" hidden="1">
          <a:extLst>
            <a:ext uri="{63B3BB69-23CF-44E3-9099-C40C66FF867C}">
              <a14:compatExt xmlns:a14="http://schemas.microsoft.com/office/drawing/2010/main" spid="_x0000_s155767"/>
            </a:ext>
            <a:ext uri="{FF2B5EF4-FFF2-40B4-BE49-F238E27FC236}">
              <a16:creationId xmlns:a16="http://schemas.microsoft.com/office/drawing/2014/main" id="{9222A194-72CF-4E2B-A3F9-009227A27A8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7620</xdr:colOff>
      <xdr:row>34</xdr:row>
      <xdr:rowOff>175260</xdr:rowOff>
    </xdr:from>
    <xdr:ext cx="251460" cy="236220"/>
    <xdr:sp textlink="">
      <xdr:nvSpPr>
        <xdr:cNvPr id="155768" name="Check Box 120" hidden="1">
          <a:extLst>
            <a:ext uri="{63B3BB69-23CF-44E3-9099-C40C66FF867C}">
              <a14:compatExt xmlns:a14="http://schemas.microsoft.com/office/drawing/2010/main" spid="_x0000_s155768"/>
            </a:ext>
            <a:ext uri="{FF2B5EF4-FFF2-40B4-BE49-F238E27FC236}">
              <a16:creationId xmlns:a16="http://schemas.microsoft.com/office/drawing/2014/main" id="{34484544-84FA-4D8A-AB85-4D5FBE68A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17</xdr:col>
      <xdr:colOff>9525</xdr:colOff>
      <xdr:row>2</xdr:row>
      <xdr:rowOff>104775</xdr:rowOff>
    </xdr:from>
    <xdr:to>
      <xdr:col>18</xdr:col>
      <xdr:colOff>47625</xdr:colOff>
      <xdr:row>4</xdr:row>
      <xdr:rowOff>47625</xdr:rowOff>
    </xdr:to>
    <xdr:sp textlink="">
      <xdr:nvSpPr>
        <xdr:cNvPr id="155769" name="Check Box 1" hidden="1">
          <a:extLst>
            <a:ext uri="{63B3BB69-23CF-44E3-9099-C40C66FF867C}">
              <a14:compatExt xmlns:a14="http://schemas.microsoft.com/office/drawing/2010/main" spid="_x0000_s155649"/>
            </a:ext>
            <a:ext uri="{FF2B5EF4-FFF2-40B4-BE49-F238E27FC236}">
              <a16:creationId xmlns:a16="http://schemas.microsoft.com/office/drawing/2014/main" id="{8948B18D-2C8A-90C8-90B9-F9A81F1E7C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xdr:row>
      <xdr:rowOff>104775</xdr:rowOff>
    </xdr:from>
    <xdr:to>
      <xdr:col>21</xdr:col>
      <xdr:colOff>28575</xdr:colOff>
      <xdr:row>4</xdr:row>
      <xdr:rowOff>47625</xdr:rowOff>
    </xdr:to>
    <xdr:sp textlink="">
      <xdr:nvSpPr>
        <xdr:cNvPr id="155770" name="Check Box 2" hidden="1">
          <a:extLst>
            <a:ext uri="{63B3BB69-23CF-44E3-9099-C40C66FF867C}">
              <a14:compatExt xmlns:a14="http://schemas.microsoft.com/office/drawing/2010/main" spid="_x0000_s155650"/>
            </a:ext>
            <a:ext uri="{FF2B5EF4-FFF2-40B4-BE49-F238E27FC236}">
              <a16:creationId xmlns:a16="http://schemas.microsoft.com/office/drawing/2014/main" id="{2D16C0FA-EF11-54F7-A86B-000C6DC6FF4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14</xdr:row>
      <xdr:rowOff>9525</xdr:rowOff>
    </xdr:from>
    <xdr:to>
      <xdr:col>6</xdr:col>
      <xdr:colOff>47625</xdr:colOff>
      <xdr:row>15</xdr:row>
      <xdr:rowOff>0</xdr:rowOff>
    </xdr:to>
    <xdr:sp textlink="">
      <xdr:nvSpPr>
        <xdr:cNvPr id="155771" name="Check Box 3" hidden="1">
          <a:extLst>
            <a:ext uri="{63B3BB69-23CF-44E3-9099-C40C66FF867C}">
              <a14:compatExt xmlns:a14="http://schemas.microsoft.com/office/drawing/2010/main" spid="_x0000_s155651"/>
            </a:ext>
            <a:ext uri="{FF2B5EF4-FFF2-40B4-BE49-F238E27FC236}">
              <a16:creationId xmlns:a16="http://schemas.microsoft.com/office/drawing/2014/main" id="{8A2EC86A-BE3E-EAEF-51D6-8F8AA79CAB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textlink="">
      <xdr:nvSpPr>
        <xdr:cNvPr id="155772" name="Check Box 4" hidden="1">
          <a:extLst>
            <a:ext uri="{63B3BB69-23CF-44E3-9099-C40C66FF867C}">
              <a14:compatExt xmlns:a14="http://schemas.microsoft.com/office/drawing/2010/main" spid="_x0000_s155652"/>
            </a:ext>
            <a:ext uri="{FF2B5EF4-FFF2-40B4-BE49-F238E27FC236}">
              <a16:creationId xmlns:a16="http://schemas.microsoft.com/office/drawing/2014/main" id="{D093CF53-04E0-EC44-4A9D-2E0AA4C85E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21</xdr:row>
      <xdr:rowOff>9525</xdr:rowOff>
    </xdr:from>
    <xdr:to>
      <xdr:col>19</xdr:col>
      <xdr:colOff>38100</xdr:colOff>
      <xdr:row>22</xdr:row>
      <xdr:rowOff>0</xdr:rowOff>
    </xdr:to>
    <xdr:sp textlink="">
      <xdr:nvSpPr>
        <xdr:cNvPr id="155773" name="Check Box 5" hidden="1">
          <a:extLst>
            <a:ext uri="{63B3BB69-23CF-44E3-9099-C40C66FF867C}">
              <a14:compatExt xmlns:a14="http://schemas.microsoft.com/office/drawing/2010/main" spid="_x0000_s155653"/>
            </a:ext>
            <a:ext uri="{FF2B5EF4-FFF2-40B4-BE49-F238E27FC236}">
              <a16:creationId xmlns:a16="http://schemas.microsoft.com/office/drawing/2014/main" id="{E9EC0595-8207-A44C-51B6-D9E0AC810B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textlink="">
      <xdr:nvSpPr>
        <xdr:cNvPr id="155774" name="Check Box 6" hidden="1">
          <a:extLst>
            <a:ext uri="{63B3BB69-23CF-44E3-9099-C40C66FF867C}">
              <a14:compatExt xmlns:a14="http://schemas.microsoft.com/office/drawing/2010/main" spid="_x0000_s155654"/>
            </a:ext>
            <a:ext uri="{FF2B5EF4-FFF2-40B4-BE49-F238E27FC236}">
              <a16:creationId xmlns:a16="http://schemas.microsoft.com/office/drawing/2014/main" id="{BCEAFF4D-4C92-1AB0-9086-A4375BE751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textlink="">
      <xdr:nvSpPr>
        <xdr:cNvPr id="155775" name="Check Box 7" hidden="1">
          <a:extLst>
            <a:ext uri="{63B3BB69-23CF-44E3-9099-C40C66FF867C}">
              <a14:compatExt xmlns:a14="http://schemas.microsoft.com/office/drawing/2010/main" spid="_x0000_s155655"/>
            </a:ext>
            <a:ext uri="{FF2B5EF4-FFF2-40B4-BE49-F238E27FC236}">
              <a16:creationId xmlns:a16="http://schemas.microsoft.com/office/drawing/2014/main" id="{692C77AA-F320-0E8B-FD10-99B7CD2FFB5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48</xdr:row>
      <xdr:rowOff>9525</xdr:rowOff>
    </xdr:from>
    <xdr:to>
      <xdr:col>19</xdr:col>
      <xdr:colOff>38100</xdr:colOff>
      <xdr:row>49</xdr:row>
      <xdr:rowOff>0</xdr:rowOff>
    </xdr:to>
    <xdr:sp textlink="">
      <xdr:nvSpPr>
        <xdr:cNvPr id="122" name="Check Box 8" hidden="1">
          <a:extLst>
            <a:ext uri="{63B3BB69-23CF-44E3-9099-C40C66FF867C}">
              <a14:compatExt xmlns:a14="http://schemas.microsoft.com/office/drawing/2010/main" spid="_x0000_s155656"/>
            </a:ext>
            <a:ext uri="{FF2B5EF4-FFF2-40B4-BE49-F238E27FC236}">
              <a16:creationId xmlns:a16="http://schemas.microsoft.com/office/drawing/2014/main" id="{8DC8C9EA-3AA4-07DE-00D3-CCA8F6B5DC3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textlink="">
      <xdr:nvSpPr>
        <xdr:cNvPr id="123" name="Check Box 9" hidden="1">
          <a:extLst>
            <a:ext uri="{63B3BB69-23CF-44E3-9099-C40C66FF867C}">
              <a14:compatExt xmlns:a14="http://schemas.microsoft.com/office/drawing/2010/main" spid="_x0000_s155657"/>
            </a:ext>
            <a:ext uri="{FF2B5EF4-FFF2-40B4-BE49-F238E27FC236}">
              <a16:creationId xmlns:a16="http://schemas.microsoft.com/office/drawing/2014/main" id="{C93581BA-1F85-0F39-CF29-D4AAF3109E0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textlink="">
      <xdr:nvSpPr>
        <xdr:cNvPr id="124" name="Check Box 10" hidden="1">
          <a:extLst>
            <a:ext uri="{63B3BB69-23CF-44E3-9099-C40C66FF867C}">
              <a14:compatExt xmlns:a14="http://schemas.microsoft.com/office/drawing/2010/main" spid="_x0000_s155658"/>
            </a:ext>
            <a:ext uri="{FF2B5EF4-FFF2-40B4-BE49-F238E27FC236}">
              <a16:creationId xmlns:a16="http://schemas.microsoft.com/office/drawing/2014/main" id="{E4DD28FE-455E-3E47-D819-55E27DBDD3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38100</xdr:colOff>
      <xdr:row>57</xdr:row>
      <xdr:rowOff>228600</xdr:rowOff>
    </xdr:to>
    <xdr:sp textlink="">
      <xdr:nvSpPr>
        <xdr:cNvPr id="125" name="Check Box 11" hidden="1">
          <a:extLst>
            <a:ext uri="{63B3BB69-23CF-44E3-9099-C40C66FF867C}">
              <a14:compatExt xmlns:a14="http://schemas.microsoft.com/office/drawing/2010/main" spid="_x0000_s155659"/>
            </a:ext>
            <a:ext uri="{FF2B5EF4-FFF2-40B4-BE49-F238E27FC236}">
              <a16:creationId xmlns:a16="http://schemas.microsoft.com/office/drawing/2014/main" id="{94A53EB8-1E13-1AE6-518D-DF5FC798D3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38100</xdr:colOff>
      <xdr:row>57</xdr:row>
      <xdr:rowOff>228600</xdr:rowOff>
    </xdr:to>
    <xdr:sp textlink="">
      <xdr:nvSpPr>
        <xdr:cNvPr id="126" name="Check Box 12" hidden="1">
          <a:extLst>
            <a:ext uri="{63B3BB69-23CF-44E3-9099-C40C66FF867C}">
              <a14:compatExt xmlns:a14="http://schemas.microsoft.com/office/drawing/2010/main" spid="_x0000_s155660"/>
            </a:ext>
            <a:ext uri="{FF2B5EF4-FFF2-40B4-BE49-F238E27FC236}">
              <a16:creationId xmlns:a16="http://schemas.microsoft.com/office/drawing/2014/main" id="{E1B8D3BE-70B5-9CD2-F66E-DF8AF41E01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9</xdr:col>
      <xdr:colOff>38100</xdr:colOff>
      <xdr:row>71</xdr:row>
      <xdr:rowOff>228600</xdr:rowOff>
    </xdr:to>
    <xdr:sp textlink="">
      <xdr:nvSpPr>
        <xdr:cNvPr id="127" name="Check Box 13" hidden="1">
          <a:extLst>
            <a:ext uri="{63B3BB69-23CF-44E3-9099-C40C66FF867C}">
              <a14:compatExt xmlns:a14="http://schemas.microsoft.com/office/drawing/2010/main" spid="_x0000_s155661"/>
            </a:ext>
            <a:ext uri="{FF2B5EF4-FFF2-40B4-BE49-F238E27FC236}">
              <a16:creationId xmlns:a16="http://schemas.microsoft.com/office/drawing/2014/main" id="{666E7544-E761-F8B6-0888-9CF108D2FCB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71</xdr:row>
      <xdr:rowOff>0</xdr:rowOff>
    </xdr:from>
    <xdr:to>
      <xdr:col>16</xdr:col>
      <xdr:colOff>38100</xdr:colOff>
      <xdr:row>71</xdr:row>
      <xdr:rowOff>228600</xdr:rowOff>
    </xdr:to>
    <xdr:sp textlink="">
      <xdr:nvSpPr>
        <xdr:cNvPr id="155648" name="Check Box 14" hidden="1">
          <a:extLst>
            <a:ext uri="{63B3BB69-23CF-44E3-9099-C40C66FF867C}">
              <a14:compatExt xmlns:a14="http://schemas.microsoft.com/office/drawing/2010/main" spid="_x0000_s155662"/>
            </a:ext>
            <a:ext uri="{FF2B5EF4-FFF2-40B4-BE49-F238E27FC236}">
              <a16:creationId xmlns:a16="http://schemas.microsoft.com/office/drawing/2014/main" id="{B3636630-CB8F-A2F2-0615-5CBD3F45D00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72</xdr:row>
      <xdr:rowOff>0</xdr:rowOff>
    </xdr:from>
    <xdr:to>
      <xdr:col>6</xdr:col>
      <xdr:colOff>38100</xdr:colOff>
      <xdr:row>72</xdr:row>
      <xdr:rowOff>228600</xdr:rowOff>
    </xdr:to>
    <xdr:sp textlink="">
      <xdr:nvSpPr>
        <xdr:cNvPr id="155776" name="Check Box 15" hidden="1">
          <a:extLst>
            <a:ext uri="{63B3BB69-23CF-44E3-9099-C40C66FF867C}">
              <a14:compatExt xmlns:a14="http://schemas.microsoft.com/office/drawing/2010/main" spid="_x0000_s155663"/>
            </a:ext>
            <a:ext uri="{FF2B5EF4-FFF2-40B4-BE49-F238E27FC236}">
              <a16:creationId xmlns:a16="http://schemas.microsoft.com/office/drawing/2014/main" id="{2F71B270-D50C-D733-6858-AA591565ED2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73</xdr:row>
      <xdr:rowOff>0</xdr:rowOff>
    </xdr:from>
    <xdr:to>
      <xdr:col>6</xdr:col>
      <xdr:colOff>38100</xdr:colOff>
      <xdr:row>73</xdr:row>
      <xdr:rowOff>228600</xdr:rowOff>
    </xdr:to>
    <xdr:sp textlink="">
      <xdr:nvSpPr>
        <xdr:cNvPr id="155777" name="Check Box 16" hidden="1">
          <a:extLst>
            <a:ext uri="{63B3BB69-23CF-44E3-9099-C40C66FF867C}">
              <a14:compatExt xmlns:a14="http://schemas.microsoft.com/office/drawing/2010/main" spid="_x0000_s155664"/>
            </a:ext>
            <a:ext uri="{FF2B5EF4-FFF2-40B4-BE49-F238E27FC236}">
              <a16:creationId xmlns:a16="http://schemas.microsoft.com/office/drawing/2014/main" id="{488C0155-1612-F5E8-55F4-4E61AD216B5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72</xdr:row>
      <xdr:rowOff>0</xdr:rowOff>
    </xdr:from>
    <xdr:to>
      <xdr:col>9</xdr:col>
      <xdr:colOff>38100</xdr:colOff>
      <xdr:row>72</xdr:row>
      <xdr:rowOff>228600</xdr:rowOff>
    </xdr:to>
    <xdr:sp textlink="">
      <xdr:nvSpPr>
        <xdr:cNvPr id="155778" name="Check Box 17" hidden="1">
          <a:extLst>
            <a:ext uri="{63B3BB69-23CF-44E3-9099-C40C66FF867C}">
              <a14:compatExt xmlns:a14="http://schemas.microsoft.com/office/drawing/2010/main" spid="_x0000_s155665"/>
            </a:ext>
            <a:ext uri="{FF2B5EF4-FFF2-40B4-BE49-F238E27FC236}">
              <a16:creationId xmlns:a16="http://schemas.microsoft.com/office/drawing/2014/main" id="{981C5588-FC41-F5EB-0BD4-1580A090119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73</xdr:row>
      <xdr:rowOff>0</xdr:rowOff>
    </xdr:from>
    <xdr:to>
      <xdr:col>9</xdr:col>
      <xdr:colOff>38100</xdr:colOff>
      <xdr:row>73</xdr:row>
      <xdr:rowOff>228600</xdr:rowOff>
    </xdr:to>
    <xdr:sp textlink="">
      <xdr:nvSpPr>
        <xdr:cNvPr id="155779" name="Check Box 18" hidden="1">
          <a:extLst>
            <a:ext uri="{63B3BB69-23CF-44E3-9099-C40C66FF867C}">
              <a14:compatExt xmlns:a14="http://schemas.microsoft.com/office/drawing/2010/main" spid="_x0000_s155666"/>
            </a:ext>
            <a:ext uri="{FF2B5EF4-FFF2-40B4-BE49-F238E27FC236}">
              <a16:creationId xmlns:a16="http://schemas.microsoft.com/office/drawing/2014/main" id="{FD7D6E12-3C8B-7929-5BD9-04B025F35B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73</xdr:row>
      <xdr:rowOff>0</xdr:rowOff>
    </xdr:from>
    <xdr:to>
      <xdr:col>15</xdr:col>
      <xdr:colOff>38100</xdr:colOff>
      <xdr:row>73</xdr:row>
      <xdr:rowOff>228600</xdr:rowOff>
    </xdr:to>
    <xdr:sp textlink="">
      <xdr:nvSpPr>
        <xdr:cNvPr id="155780" name="Check Box 19" hidden="1">
          <a:extLst>
            <a:ext uri="{63B3BB69-23CF-44E3-9099-C40C66FF867C}">
              <a14:compatExt xmlns:a14="http://schemas.microsoft.com/office/drawing/2010/main" spid="_x0000_s155667"/>
            </a:ext>
            <a:ext uri="{FF2B5EF4-FFF2-40B4-BE49-F238E27FC236}">
              <a16:creationId xmlns:a16="http://schemas.microsoft.com/office/drawing/2014/main" id="{607D91D1-731D-0A3C-DAE8-D4CAE32C4A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72</xdr:row>
      <xdr:rowOff>0</xdr:rowOff>
    </xdr:from>
    <xdr:to>
      <xdr:col>13</xdr:col>
      <xdr:colOff>38100</xdr:colOff>
      <xdr:row>72</xdr:row>
      <xdr:rowOff>228600</xdr:rowOff>
    </xdr:to>
    <xdr:sp textlink="">
      <xdr:nvSpPr>
        <xdr:cNvPr id="155781" name="Check Box 20" hidden="1">
          <a:extLst>
            <a:ext uri="{63B3BB69-23CF-44E3-9099-C40C66FF867C}">
              <a14:compatExt xmlns:a14="http://schemas.microsoft.com/office/drawing/2010/main" spid="_x0000_s155668"/>
            </a:ext>
            <a:ext uri="{FF2B5EF4-FFF2-40B4-BE49-F238E27FC236}">
              <a16:creationId xmlns:a16="http://schemas.microsoft.com/office/drawing/2014/main" id="{FDC08D51-6F2D-3DE4-9371-F8B1EDA4E5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72</xdr:row>
      <xdr:rowOff>0</xdr:rowOff>
    </xdr:from>
    <xdr:to>
      <xdr:col>17</xdr:col>
      <xdr:colOff>38100</xdr:colOff>
      <xdr:row>72</xdr:row>
      <xdr:rowOff>228600</xdr:rowOff>
    </xdr:to>
    <xdr:sp textlink="">
      <xdr:nvSpPr>
        <xdr:cNvPr id="155782" name="Check Box 21" hidden="1">
          <a:extLst>
            <a:ext uri="{63B3BB69-23CF-44E3-9099-C40C66FF867C}">
              <a14:compatExt xmlns:a14="http://schemas.microsoft.com/office/drawing/2010/main" spid="_x0000_s155669"/>
            </a:ext>
            <a:ext uri="{FF2B5EF4-FFF2-40B4-BE49-F238E27FC236}">
              <a16:creationId xmlns:a16="http://schemas.microsoft.com/office/drawing/2014/main" id="{F10CCD4B-7642-8EC6-5FD6-2B256D8DD11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textlink="">
      <xdr:nvSpPr>
        <xdr:cNvPr id="155783" name="Check Box 22" hidden="1">
          <a:extLst>
            <a:ext uri="{63B3BB69-23CF-44E3-9099-C40C66FF867C}">
              <a14:compatExt xmlns:a14="http://schemas.microsoft.com/office/drawing/2010/main" spid="_x0000_s155670"/>
            </a:ext>
            <a:ext uri="{FF2B5EF4-FFF2-40B4-BE49-F238E27FC236}">
              <a16:creationId xmlns:a16="http://schemas.microsoft.com/office/drawing/2014/main" id="{D4765329-640F-1375-54B0-2EEC102E235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textlink="">
      <xdr:nvSpPr>
        <xdr:cNvPr id="155784" name="Check Box 23" hidden="1">
          <a:extLst>
            <a:ext uri="{63B3BB69-23CF-44E3-9099-C40C66FF867C}">
              <a14:compatExt xmlns:a14="http://schemas.microsoft.com/office/drawing/2010/main" spid="_x0000_s155671"/>
            </a:ext>
            <a:ext uri="{FF2B5EF4-FFF2-40B4-BE49-F238E27FC236}">
              <a16:creationId xmlns:a16="http://schemas.microsoft.com/office/drawing/2014/main" id="{2E823C9F-C5B8-17EE-C393-9F184D80409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textlink="">
      <xdr:nvSpPr>
        <xdr:cNvPr id="155785" name="Check Box 24" hidden="1">
          <a:extLst>
            <a:ext uri="{63B3BB69-23CF-44E3-9099-C40C66FF867C}">
              <a14:compatExt xmlns:a14="http://schemas.microsoft.com/office/drawing/2010/main" spid="_x0000_s155672"/>
            </a:ext>
            <a:ext uri="{FF2B5EF4-FFF2-40B4-BE49-F238E27FC236}">
              <a16:creationId xmlns:a16="http://schemas.microsoft.com/office/drawing/2014/main" id="{6F6007DA-DBD0-9B01-E14C-4B7A5FAD103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textlink="">
      <xdr:nvSpPr>
        <xdr:cNvPr id="155786" name="Check Box 25" hidden="1">
          <a:extLst>
            <a:ext uri="{63B3BB69-23CF-44E3-9099-C40C66FF867C}">
              <a14:compatExt xmlns:a14="http://schemas.microsoft.com/office/drawing/2010/main" spid="_x0000_s155673"/>
            </a:ext>
            <a:ext uri="{FF2B5EF4-FFF2-40B4-BE49-F238E27FC236}">
              <a16:creationId xmlns:a16="http://schemas.microsoft.com/office/drawing/2014/main" id="{1C397EF7-F0B8-96E3-1FA5-6D57EC00BA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textlink="">
      <xdr:nvSpPr>
        <xdr:cNvPr id="155787" name="Check Box 26" hidden="1">
          <a:extLst>
            <a:ext uri="{63B3BB69-23CF-44E3-9099-C40C66FF867C}">
              <a14:compatExt xmlns:a14="http://schemas.microsoft.com/office/drawing/2010/main" spid="_x0000_s155674"/>
            </a:ext>
            <a:ext uri="{FF2B5EF4-FFF2-40B4-BE49-F238E27FC236}">
              <a16:creationId xmlns:a16="http://schemas.microsoft.com/office/drawing/2014/main" id="{5BEBA2B6-A18A-D878-7CFF-DBF4713894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textlink="">
      <xdr:nvSpPr>
        <xdr:cNvPr id="155788" name="Check Box 27" hidden="1">
          <a:extLst>
            <a:ext uri="{63B3BB69-23CF-44E3-9099-C40C66FF867C}">
              <a14:compatExt xmlns:a14="http://schemas.microsoft.com/office/drawing/2010/main" spid="_x0000_s155675"/>
            </a:ext>
            <a:ext uri="{FF2B5EF4-FFF2-40B4-BE49-F238E27FC236}">
              <a16:creationId xmlns:a16="http://schemas.microsoft.com/office/drawing/2014/main" id="{DED730FC-3A76-CEF5-755C-0C8E39C8E6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80</xdr:row>
      <xdr:rowOff>0</xdr:rowOff>
    </xdr:from>
    <xdr:to>
      <xdr:col>5</xdr:col>
      <xdr:colOff>38100</xdr:colOff>
      <xdr:row>80</xdr:row>
      <xdr:rowOff>228600</xdr:rowOff>
    </xdr:to>
    <xdr:sp textlink="">
      <xdr:nvSpPr>
        <xdr:cNvPr id="155789" name="Check Box 28" hidden="1">
          <a:extLst>
            <a:ext uri="{63B3BB69-23CF-44E3-9099-C40C66FF867C}">
              <a14:compatExt xmlns:a14="http://schemas.microsoft.com/office/drawing/2010/main" spid="_x0000_s155676"/>
            </a:ext>
            <a:ext uri="{FF2B5EF4-FFF2-40B4-BE49-F238E27FC236}">
              <a16:creationId xmlns:a16="http://schemas.microsoft.com/office/drawing/2014/main" id="{2E4B7484-8807-DF09-29B1-66FA41D0B55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0</xdr:rowOff>
    </xdr:from>
    <xdr:to>
      <xdr:col>8</xdr:col>
      <xdr:colOff>38100</xdr:colOff>
      <xdr:row>80</xdr:row>
      <xdr:rowOff>228600</xdr:rowOff>
    </xdr:to>
    <xdr:sp textlink="">
      <xdr:nvSpPr>
        <xdr:cNvPr id="155790" name="Check Box 29" hidden="1">
          <a:extLst>
            <a:ext uri="{63B3BB69-23CF-44E3-9099-C40C66FF867C}">
              <a14:compatExt xmlns:a14="http://schemas.microsoft.com/office/drawing/2010/main" spid="_x0000_s155677"/>
            </a:ext>
            <a:ext uri="{FF2B5EF4-FFF2-40B4-BE49-F238E27FC236}">
              <a16:creationId xmlns:a16="http://schemas.microsoft.com/office/drawing/2014/main" id="{417A8C25-1679-6663-4021-8D99281CE1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80</xdr:row>
      <xdr:rowOff>0</xdr:rowOff>
    </xdr:from>
    <xdr:to>
      <xdr:col>18</xdr:col>
      <xdr:colOff>38100</xdr:colOff>
      <xdr:row>80</xdr:row>
      <xdr:rowOff>228600</xdr:rowOff>
    </xdr:to>
    <xdr:sp textlink="">
      <xdr:nvSpPr>
        <xdr:cNvPr id="155791" name="Check Box 30" hidden="1">
          <a:extLst>
            <a:ext uri="{63B3BB69-23CF-44E3-9099-C40C66FF867C}">
              <a14:compatExt xmlns:a14="http://schemas.microsoft.com/office/drawing/2010/main" spid="_x0000_s155678"/>
            </a:ext>
            <a:ext uri="{FF2B5EF4-FFF2-40B4-BE49-F238E27FC236}">
              <a16:creationId xmlns:a16="http://schemas.microsoft.com/office/drawing/2014/main" id="{92A2E13E-9DFC-CA1A-8889-7FFDC8CAC3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80</xdr:row>
      <xdr:rowOff>0</xdr:rowOff>
    </xdr:from>
    <xdr:to>
      <xdr:col>25</xdr:col>
      <xdr:colOff>38100</xdr:colOff>
      <xdr:row>80</xdr:row>
      <xdr:rowOff>228600</xdr:rowOff>
    </xdr:to>
    <xdr:sp textlink="">
      <xdr:nvSpPr>
        <xdr:cNvPr id="155792" name="Check Box 31" hidden="1">
          <a:extLst>
            <a:ext uri="{63B3BB69-23CF-44E3-9099-C40C66FF867C}">
              <a14:compatExt xmlns:a14="http://schemas.microsoft.com/office/drawing/2010/main" spid="_x0000_s155679"/>
            </a:ext>
            <a:ext uri="{FF2B5EF4-FFF2-40B4-BE49-F238E27FC236}">
              <a16:creationId xmlns:a16="http://schemas.microsoft.com/office/drawing/2014/main" id="{2F72C068-EEEA-25F9-1C13-A8272D7A4A5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textlink="">
      <xdr:nvSpPr>
        <xdr:cNvPr id="155793" name="Check Box 32" hidden="1">
          <a:extLst>
            <a:ext uri="{63B3BB69-23CF-44E3-9099-C40C66FF867C}">
              <a14:compatExt xmlns:a14="http://schemas.microsoft.com/office/drawing/2010/main" spid="_x0000_s155680"/>
            </a:ext>
            <a:ext uri="{FF2B5EF4-FFF2-40B4-BE49-F238E27FC236}">
              <a16:creationId xmlns:a16="http://schemas.microsoft.com/office/drawing/2014/main" id="{9E5EEA4F-0183-399F-5C73-91735586FD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91</xdr:row>
      <xdr:rowOff>0</xdr:rowOff>
    </xdr:from>
    <xdr:to>
      <xdr:col>12</xdr:col>
      <xdr:colOff>38100</xdr:colOff>
      <xdr:row>91</xdr:row>
      <xdr:rowOff>228600</xdr:rowOff>
    </xdr:to>
    <xdr:sp textlink="">
      <xdr:nvSpPr>
        <xdr:cNvPr id="155794" name="Check Box 33" hidden="1">
          <a:extLst>
            <a:ext uri="{63B3BB69-23CF-44E3-9099-C40C66FF867C}">
              <a14:compatExt xmlns:a14="http://schemas.microsoft.com/office/drawing/2010/main" spid="_x0000_s155681"/>
            </a:ext>
            <a:ext uri="{FF2B5EF4-FFF2-40B4-BE49-F238E27FC236}">
              <a16:creationId xmlns:a16="http://schemas.microsoft.com/office/drawing/2014/main" id="{7B3AE0BB-DF8D-3E8B-ABAD-0479CA8792D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91</xdr:row>
      <xdr:rowOff>0</xdr:rowOff>
    </xdr:from>
    <xdr:to>
      <xdr:col>15</xdr:col>
      <xdr:colOff>38100</xdr:colOff>
      <xdr:row>91</xdr:row>
      <xdr:rowOff>228600</xdr:rowOff>
    </xdr:to>
    <xdr:sp textlink="">
      <xdr:nvSpPr>
        <xdr:cNvPr id="155795" name="Check Box 34" hidden="1">
          <a:extLst>
            <a:ext uri="{63B3BB69-23CF-44E3-9099-C40C66FF867C}">
              <a14:compatExt xmlns:a14="http://schemas.microsoft.com/office/drawing/2010/main" spid="_x0000_s155682"/>
            </a:ext>
            <a:ext uri="{FF2B5EF4-FFF2-40B4-BE49-F238E27FC236}">
              <a16:creationId xmlns:a16="http://schemas.microsoft.com/office/drawing/2014/main" id="{380D7254-E3AB-3B8C-D304-BC45BA2331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92</xdr:row>
      <xdr:rowOff>0</xdr:rowOff>
    </xdr:from>
    <xdr:to>
      <xdr:col>33</xdr:col>
      <xdr:colOff>38100</xdr:colOff>
      <xdr:row>92</xdr:row>
      <xdr:rowOff>228600</xdr:rowOff>
    </xdr:to>
    <xdr:sp textlink="">
      <xdr:nvSpPr>
        <xdr:cNvPr id="155796" name="Check Box 35" hidden="1">
          <a:extLst>
            <a:ext uri="{63B3BB69-23CF-44E3-9099-C40C66FF867C}">
              <a14:compatExt xmlns:a14="http://schemas.microsoft.com/office/drawing/2010/main" spid="_x0000_s155683"/>
            </a:ext>
            <a:ext uri="{FF2B5EF4-FFF2-40B4-BE49-F238E27FC236}">
              <a16:creationId xmlns:a16="http://schemas.microsoft.com/office/drawing/2014/main" id="{4D35A2E3-29B6-7B20-E152-F5484F9B40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92</xdr:row>
      <xdr:rowOff>0</xdr:rowOff>
    </xdr:from>
    <xdr:to>
      <xdr:col>35</xdr:col>
      <xdr:colOff>38100</xdr:colOff>
      <xdr:row>92</xdr:row>
      <xdr:rowOff>228600</xdr:rowOff>
    </xdr:to>
    <xdr:sp textlink="">
      <xdr:nvSpPr>
        <xdr:cNvPr id="155797" name="Check Box 36" hidden="1">
          <a:extLst>
            <a:ext uri="{63B3BB69-23CF-44E3-9099-C40C66FF867C}">
              <a14:compatExt xmlns:a14="http://schemas.microsoft.com/office/drawing/2010/main" spid="_x0000_s155684"/>
            </a:ext>
            <a:ext uri="{FF2B5EF4-FFF2-40B4-BE49-F238E27FC236}">
              <a16:creationId xmlns:a16="http://schemas.microsoft.com/office/drawing/2014/main" id="{7050D8F3-0882-20C0-9B33-584D1CF30B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93</xdr:row>
      <xdr:rowOff>0</xdr:rowOff>
    </xdr:from>
    <xdr:to>
      <xdr:col>33</xdr:col>
      <xdr:colOff>38100</xdr:colOff>
      <xdr:row>93</xdr:row>
      <xdr:rowOff>228600</xdr:rowOff>
    </xdr:to>
    <xdr:sp textlink="">
      <xdr:nvSpPr>
        <xdr:cNvPr id="155798" name="Check Box 37" hidden="1">
          <a:extLst>
            <a:ext uri="{63B3BB69-23CF-44E3-9099-C40C66FF867C}">
              <a14:compatExt xmlns:a14="http://schemas.microsoft.com/office/drawing/2010/main" spid="_x0000_s155685"/>
            </a:ext>
            <a:ext uri="{FF2B5EF4-FFF2-40B4-BE49-F238E27FC236}">
              <a16:creationId xmlns:a16="http://schemas.microsoft.com/office/drawing/2014/main" id="{9E218578-A6F9-EDF1-E123-C3D9DD074B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93</xdr:row>
      <xdr:rowOff>0</xdr:rowOff>
    </xdr:from>
    <xdr:to>
      <xdr:col>35</xdr:col>
      <xdr:colOff>38100</xdr:colOff>
      <xdr:row>93</xdr:row>
      <xdr:rowOff>228600</xdr:rowOff>
    </xdr:to>
    <xdr:sp textlink="">
      <xdr:nvSpPr>
        <xdr:cNvPr id="155799" name="Check Box 38" hidden="1">
          <a:extLst>
            <a:ext uri="{63B3BB69-23CF-44E3-9099-C40C66FF867C}">
              <a14:compatExt xmlns:a14="http://schemas.microsoft.com/office/drawing/2010/main" spid="_x0000_s155686"/>
            </a:ext>
            <a:ext uri="{FF2B5EF4-FFF2-40B4-BE49-F238E27FC236}">
              <a16:creationId xmlns:a16="http://schemas.microsoft.com/office/drawing/2014/main" id="{0E48EFD6-ACF6-4752-EAAF-AE9349FF8E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94</xdr:row>
      <xdr:rowOff>0</xdr:rowOff>
    </xdr:from>
    <xdr:to>
      <xdr:col>33</xdr:col>
      <xdr:colOff>38100</xdr:colOff>
      <xdr:row>94</xdr:row>
      <xdr:rowOff>228600</xdr:rowOff>
    </xdr:to>
    <xdr:sp textlink="">
      <xdr:nvSpPr>
        <xdr:cNvPr id="155800" name="Check Box 39" hidden="1">
          <a:extLst>
            <a:ext uri="{63B3BB69-23CF-44E3-9099-C40C66FF867C}">
              <a14:compatExt xmlns:a14="http://schemas.microsoft.com/office/drawing/2010/main" spid="_x0000_s155687"/>
            </a:ext>
            <a:ext uri="{FF2B5EF4-FFF2-40B4-BE49-F238E27FC236}">
              <a16:creationId xmlns:a16="http://schemas.microsoft.com/office/drawing/2014/main" id="{89954580-738D-4AB8-2B96-F8EA8063F4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94</xdr:row>
      <xdr:rowOff>0</xdr:rowOff>
    </xdr:from>
    <xdr:to>
      <xdr:col>35</xdr:col>
      <xdr:colOff>38100</xdr:colOff>
      <xdr:row>94</xdr:row>
      <xdr:rowOff>228600</xdr:rowOff>
    </xdr:to>
    <xdr:sp textlink="">
      <xdr:nvSpPr>
        <xdr:cNvPr id="155801" name="Check Box 40" hidden="1">
          <a:extLst>
            <a:ext uri="{63B3BB69-23CF-44E3-9099-C40C66FF867C}">
              <a14:compatExt xmlns:a14="http://schemas.microsoft.com/office/drawing/2010/main" spid="_x0000_s155688"/>
            </a:ext>
            <a:ext uri="{FF2B5EF4-FFF2-40B4-BE49-F238E27FC236}">
              <a16:creationId xmlns:a16="http://schemas.microsoft.com/office/drawing/2014/main" id="{E1A375B6-AC3A-D3C3-FD19-324DE46E973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95</xdr:row>
      <xdr:rowOff>0</xdr:rowOff>
    </xdr:from>
    <xdr:to>
      <xdr:col>8</xdr:col>
      <xdr:colOff>38100</xdr:colOff>
      <xdr:row>95</xdr:row>
      <xdr:rowOff>228600</xdr:rowOff>
    </xdr:to>
    <xdr:sp textlink="">
      <xdr:nvSpPr>
        <xdr:cNvPr id="155802" name="Check Box 41" hidden="1">
          <a:extLst>
            <a:ext uri="{63B3BB69-23CF-44E3-9099-C40C66FF867C}">
              <a14:compatExt xmlns:a14="http://schemas.microsoft.com/office/drawing/2010/main" spid="_x0000_s155689"/>
            </a:ext>
            <a:ext uri="{FF2B5EF4-FFF2-40B4-BE49-F238E27FC236}">
              <a16:creationId xmlns:a16="http://schemas.microsoft.com/office/drawing/2014/main" id="{8F01D14F-013B-2A87-755E-E7ACFD158DA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95</xdr:row>
      <xdr:rowOff>0</xdr:rowOff>
    </xdr:from>
    <xdr:to>
      <xdr:col>11</xdr:col>
      <xdr:colOff>38100</xdr:colOff>
      <xdr:row>95</xdr:row>
      <xdr:rowOff>228600</xdr:rowOff>
    </xdr:to>
    <xdr:sp textlink="">
      <xdr:nvSpPr>
        <xdr:cNvPr id="155803" name="Check Box 42" hidden="1">
          <a:extLst>
            <a:ext uri="{63B3BB69-23CF-44E3-9099-C40C66FF867C}">
              <a14:compatExt xmlns:a14="http://schemas.microsoft.com/office/drawing/2010/main" spid="_x0000_s155690"/>
            </a:ext>
            <a:ext uri="{FF2B5EF4-FFF2-40B4-BE49-F238E27FC236}">
              <a16:creationId xmlns:a16="http://schemas.microsoft.com/office/drawing/2014/main" id="{3D87B857-12A4-46C5-4B74-2179C45DA4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95</xdr:row>
      <xdr:rowOff>0</xdr:rowOff>
    </xdr:from>
    <xdr:to>
      <xdr:col>17</xdr:col>
      <xdr:colOff>38100</xdr:colOff>
      <xdr:row>95</xdr:row>
      <xdr:rowOff>228600</xdr:rowOff>
    </xdr:to>
    <xdr:sp textlink="">
      <xdr:nvSpPr>
        <xdr:cNvPr id="155804" name="Check Box 43" hidden="1">
          <a:extLst>
            <a:ext uri="{63B3BB69-23CF-44E3-9099-C40C66FF867C}">
              <a14:compatExt xmlns:a14="http://schemas.microsoft.com/office/drawing/2010/main" spid="_x0000_s155691"/>
            </a:ext>
            <a:ext uri="{FF2B5EF4-FFF2-40B4-BE49-F238E27FC236}">
              <a16:creationId xmlns:a16="http://schemas.microsoft.com/office/drawing/2014/main" id="{ACD959FA-E258-2274-0EA9-351E8EB759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95</xdr:row>
      <xdr:rowOff>0</xdr:rowOff>
    </xdr:from>
    <xdr:to>
      <xdr:col>20</xdr:col>
      <xdr:colOff>38100</xdr:colOff>
      <xdr:row>95</xdr:row>
      <xdr:rowOff>228600</xdr:rowOff>
    </xdr:to>
    <xdr:sp textlink="">
      <xdr:nvSpPr>
        <xdr:cNvPr id="155805" name="Check Box 44" hidden="1">
          <a:extLst>
            <a:ext uri="{63B3BB69-23CF-44E3-9099-C40C66FF867C}">
              <a14:compatExt xmlns:a14="http://schemas.microsoft.com/office/drawing/2010/main" spid="_x0000_s155692"/>
            </a:ext>
            <a:ext uri="{FF2B5EF4-FFF2-40B4-BE49-F238E27FC236}">
              <a16:creationId xmlns:a16="http://schemas.microsoft.com/office/drawing/2014/main" id="{5CA03541-7511-2E47-5379-BF216BBC338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95</xdr:row>
      <xdr:rowOff>0</xdr:rowOff>
    </xdr:from>
    <xdr:to>
      <xdr:col>23</xdr:col>
      <xdr:colOff>38100</xdr:colOff>
      <xdr:row>95</xdr:row>
      <xdr:rowOff>228600</xdr:rowOff>
    </xdr:to>
    <xdr:sp textlink="">
      <xdr:nvSpPr>
        <xdr:cNvPr id="155806" name="Check Box 45" hidden="1">
          <a:extLst>
            <a:ext uri="{63B3BB69-23CF-44E3-9099-C40C66FF867C}">
              <a14:compatExt xmlns:a14="http://schemas.microsoft.com/office/drawing/2010/main" spid="_x0000_s155693"/>
            </a:ext>
            <a:ext uri="{FF2B5EF4-FFF2-40B4-BE49-F238E27FC236}">
              <a16:creationId xmlns:a16="http://schemas.microsoft.com/office/drawing/2014/main" id="{57E95D84-2393-B29A-8445-325DBD0EBFA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99</xdr:row>
      <xdr:rowOff>9525</xdr:rowOff>
    </xdr:from>
    <xdr:to>
      <xdr:col>5</xdr:col>
      <xdr:colOff>47625</xdr:colOff>
      <xdr:row>100</xdr:row>
      <xdr:rowOff>0</xdr:rowOff>
    </xdr:to>
    <xdr:sp textlink="">
      <xdr:nvSpPr>
        <xdr:cNvPr id="155807" name="Check Box 46" hidden="1">
          <a:extLst>
            <a:ext uri="{63B3BB69-23CF-44E3-9099-C40C66FF867C}">
              <a14:compatExt xmlns:a14="http://schemas.microsoft.com/office/drawing/2010/main" spid="_x0000_s155694"/>
            </a:ext>
            <a:ext uri="{FF2B5EF4-FFF2-40B4-BE49-F238E27FC236}">
              <a16:creationId xmlns:a16="http://schemas.microsoft.com/office/drawing/2014/main" id="{0D4F289F-2354-2260-CC0A-918362A05A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0</xdr:rowOff>
    </xdr:from>
    <xdr:to>
      <xdr:col>8</xdr:col>
      <xdr:colOff>38100</xdr:colOff>
      <xdr:row>99</xdr:row>
      <xdr:rowOff>228600</xdr:rowOff>
    </xdr:to>
    <xdr:sp textlink="">
      <xdr:nvSpPr>
        <xdr:cNvPr id="155808" name="Check Box 47" hidden="1">
          <a:extLst>
            <a:ext uri="{63B3BB69-23CF-44E3-9099-C40C66FF867C}">
              <a14:compatExt xmlns:a14="http://schemas.microsoft.com/office/drawing/2010/main" spid="_x0000_s155695"/>
            </a:ext>
            <a:ext uri="{FF2B5EF4-FFF2-40B4-BE49-F238E27FC236}">
              <a16:creationId xmlns:a16="http://schemas.microsoft.com/office/drawing/2014/main" id="{C791F970-BF03-49A5-5732-0AAC2A1CCB2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textlink="">
      <xdr:nvSpPr>
        <xdr:cNvPr id="155809" name="Check Box 48" hidden="1">
          <a:extLst>
            <a:ext uri="{63B3BB69-23CF-44E3-9099-C40C66FF867C}">
              <a14:compatExt xmlns:a14="http://schemas.microsoft.com/office/drawing/2010/main" spid="_x0000_s155696"/>
            </a:ext>
            <a:ext uri="{FF2B5EF4-FFF2-40B4-BE49-F238E27FC236}">
              <a16:creationId xmlns:a16="http://schemas.microsoft.com/office/drawing/2014/main" id="{5536363C-FC36-0F89-2333-EA29786846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90</xdr:row>
      <xdr:rowOff>0</xdr:rowOff>
    </xdr:from>
    <xdr:to>
      <xdr:col>16</xdr:col>
      <xdr:colOff>38100</xdr:colOff>
      <xdr:row>90</xdr:row>
      <xdr:rowOff>228600</xdr:rowOff>
    </xdr:to>
    <xdr:sp textlink="">
      <xdr:nvSpPr>
        <xdr:cNvPr id="155810" name="Check Box 49" hidden="1">
          <a:extLst>
            <a:ext uri="{63B3BB69-23CF-44E3-9099-C40C66FF867C}">
              <a14:compatExt xmlns:a14="http://schemas.microsoft.com/office/drawing/2010/main" spid="_x0000_s155697"/>
            </a:ext>
            <a:ext uri="{FF2B5EF4-FFF2-40B4-BE49-F238E27FC236}">
              <a16:creationId xmlns:a16="http://schemas.microsoft.com/office/drawing/2014/main" id="{514D51E5-A6FD-1A76-2617-B9605557A3A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textlink="">
      <xdr:nvSpPr>
        <xdr:cNvPr id="155811" name="Check Box 50" hidden="1">
          <a:extLst>
            <a:ext uri="{63B3BB69-23CF-44E3-9099-C40C66FF867C}">
              <a14:compatExt xmlns:a14="http://schemas.microsoft.com/office/drawing/2010/main" spid="_x0000_s155698"/>
            </a:ext>
            <a:ext uri="{FF2B5EF4-FFF2-40B4-BE49-F238E27FC236}">
              <a16:creationId xmlns:a16="http://schemas.microsoft.com/office/drawing/2014/main" id="{AD9FE8D9-A7D8-A013-8726-0D93727B45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textlink="">
      <xdr:nvSpPr>
        <xdr:cNvPr id="155812" name="Check Box 51" hidden="1">
          <a:extLst>
            <a:ext uri="{63B3BB69-23CF-44E3-9099-C40C66FF867C}">
              <a14:compatExt xmlns:a14="http://schemas.microsoft.com/office/drawing/2010/main" spid="_x0000_s155699"/>
            </a:ext>
            <a:ext uri="{FF2B5EF4-FFF2-40B4-BE49-F238E27FC236}">
              <a16:creationId xmlns:a16="http://schemas.microsoft.com/office/drawing/2014/main" id="{33AAAF54-D00F-2065-75BF-3B511549512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textlink="">
      <xdr:nvSpPr>
        <xdr:cNvPr id="155813" name="Check Box 52" hidden="1">
          <a:extLst>
            <a:ext uri="{63B3BB69-23CF-44E3-9099-C40C66FF867C}">
              <a14:compatExt xmlns:a14="http://schemas.microsoft.com/office/drawing/2010/main" spid="_x0000_s155700"/>
            </a:ext>
            <a:ext uri="{FF2B5EF4-FFF2-40B4-BE49-F238E27FC236}">
              <a16:creationId xmlns:a16="http://schemas.microsoft.com/office/drawing/2014/main" id="{B4D50B7A-7704-7C98-F070-CBB5848B286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textlink="">
      <xdr:nvSpPr>
        <xdr:cNvPr id="155814" name="Check Box 53" hidden="1">
          <a:extLst>
            <a:ext uri="{63B3BB69-23CF-44E3-9099-C40C66FF867C}">
              <a14:compatExt xmlns:a14="http://schemas.microsoft.com/office/drawing/2010/main" spid="_x0000_s155701"/>
            </a:ext>
            <a:ext uri="{FF2B5EF4-FFF2-40B4-BE49-F238E27FC236}">
              <a16:creationId xmlns:a16="http://schemas.microsoft.com/office/drawing/2014/main" id="{DD57A4DB-C890-64AE-AC04-34A4CD6066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textlink="">
      <xdr:nvSpPr>
        <xdr:cNvPr id="155815" name="Check Box 54" hidden="1">
          <a:extLst>
            <a:ext uri="{63B3BB69-23CF-44E3-9099-C40C66FF867C}">
              <a14:compatExt xmlns:a14="http://schemas.microsoft.com/office/drawing/2010/main" spid="_x0000_s155702"/>
            </a:ext>
            <a:ext uri="{FF2B5EF4-FFF2-40B4-BE49-F238E27FC236}">
              <a16:creationId xmlns:a16="http://schemas.microsoft.com/office/drawing/2014/main" id="{65519380-2F25-D0CE-7D6E-C6E2D2CAA6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51</xdr:row>
      <xdr:rowOff>219075</xdr:rowOff>
    </xdr:from>
    <xdr:to>
      <xdr:col>17</xdr:col>
      <xdr:colOff>47625</xdr:colOff>
      <xdr:row>53</xdr:row>
      <xdr:rowOff>28575</xdr:rowOff>
    </xdr:to>
    <xdr:sp textlink="">
      <xdr:nvSpPr>
        <xdr:cNvPr id="155816" name="Check Box 55" hidden="1">
          <a:extLst>
            <a:ext uri="{63B3BB69-23CF-44E3-9099-C40C66FF867C}">
              <a14:compatExt xmlns:a14="http://schemas.microsoft.com/office/drawing/2010/main" spid="_x0000_s155703"/>
            </a:ext>
            <a:ext uri="{FF2B5EF4-FFF2-40B4-BE49-F238E27FC236}">
              <a16:creationId xmlns:a16="http://schemas.microsoft.com/office/drawing/2014/main" id="{7B122608-5B56-83EE-FC1A-4BDAC386102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15</xdr:row>
      <xdr:rowOff>9525</xdr:rowOff>
    </xdr:from>
    <xdr:to>
      <xdr:col>31</xdr:col>
      <xdr:colOff>38100</xdr:colOff>
      <xdr:row>16</xdr:row>
      <xdr:rowOff>0</xdr:rowOff>
    </xdr:to>
    <xdr:sp textlink="">
      <xdr:nvSpPr>
        <xdr:cNvPr id="155817" name="Check Box 56" hidden="1">
          <a:extLst>
            <a:ext uri="{63B3BB69-23CF-44E3-9099-C40C66FF867C}">
              <a14:compatExt xmlns:a14="http://schemas.microsoft.com/office/drawing/2010/main" spid="_x0000_s155704"/>
            </a:ext>
            <a:ext uri="{FF2B5EF4-FFF2-40B4-BE49-F238E27FC236}">
              <a16:creationId xmlns:a16="http://schemas.microsoft.com/office/drawing/2014/main" id="{420E7150-35FF-5876-9774-7EF42355D29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15</xdr:row>
      <xdr:rowOff>0</xdr:rowOff>
    </xdr:from>
    <xdr:to>
      <xdr:col>34</xdr:col>
      <xdr:colOff>38100</xdr:colOff>
      <xdr:row>15</xdr:row>
      <xdr:rowOff>228600</xdr:rowOff>
    </xdr:to>
    <xdr:sp textlink="">
      <xdr:nvSpPr>
        <xdr:cNvPr id="155818" name="Check Box 57" hidden="1">
          <a:extLst>
            <a:ext uri="{63B3BB69-23CF-44E3-9099-C40C66FF867C}">
              <a14:compatExt xmlns:a14="http://schemas.microsoft.com/office/drawing/2010/main" spid="_x0000_s155705"/>
            </a:ext>
            <a:ext uri="{FF2B5EF4-FFF2-40B4-BE49-F238E27FC236}">
              <a16:creationId xmlns:a16="http://schemas.microsoft.com/office/drawing/2014/main" id="{A48200D5-71C9-C8A4-5917-7DCDBF1A6F0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16</xdr:row>
      <xdr:rowOff>0</xdr:rowOff>
    </xdr:from>
    <xdr:to>
      <xdr:col>31</xdr:col>
      <xdr:colOff>38100</xdr:colOff>
      <xdr:row>16</xdr:row>
      <xdr:rowOff>228600</xdr:rowOff>
    </xdr:to>
    <xdr:sp textlink="">
      <xdr:nvSpPr>
        <xdr:cNvPr id="155819" name="Check Box 58" hidden="1">
          <a:extLst>
            <a:ext uri="{63B3BB69-23CF-44E3-9099-C40C66FF867C}">
              <a14:compatExt xmlns:a14="http://schemas.microsoft.com/office/drawing/2010/main" spid="_x0000_s155706"/>
            </a:ext>
            <a:ext uri="{FF2B5EF4-FFF2-40B4-BE49-F238E27FC236}">
              <a16:creationId xmlns:a16="http://schemas.microsoft.com/office/drawing/2014/main" id="{98C64D30-8BAA-1BDA-B6C1-0090B5F7E8C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38100</xdr:colOff>
      <xdr:row>16</xdr:row>
      <xdr:rowOff>228600</xdr:rowOff>
    </xdr:to>
    <xdr:sp textlink="">
      <xdr:nvSpPr>
        <xdr:cNvPr id="155820" name="Check Box 59" hidden="1">
          <a:extLst>
            <a:ext uri="{63B3BB69-23CF-44E3-9099-C40C66FF867C}">
              <a14:compatExt xmlns:a14="http://schemas.microsoft.com/office/drawing/2010/main" spid="_x0000_s155707"/>
            </a:ext>
            <a:ext uri="{FF2B5EF4-FFF2-40B4-BE49-F238E27FC236}">
              <a16:creationId xmlns:a16="http://schemas.microsoft.com/office/drawing/2014/main" id="{DBC8ADD2-AAF6-1B67-4FB9-3B2318D063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38100</xdr:colOff>
      <xdr:row>16</xdr:row>
      <xdr:rowOff>228600</xdr:rowOff>
    </xdr:to>
    <xdr:sp textlink="">
      <xdr:nvSpPr>
        <xdr:cNvPr id="155821" name="Check Box 60" hidden="1">
          <a:extLst>
            <a:ext uri="{63B3BB69-23CF-44E3-9099-C40C66FF867C}">
              <a14:compatExt xmlns:a14="http://schemas.microsoft.com/office/drawing/2010/main" spid="_x0000_s155708"/>
            </a:ext>
            <a:ext uri="{FF2B5EF4-FFF2-40B4-BE49-F238E27FC236}">
              <a16:creationId xmlns:a16="http://schemas.microsoft.com/office/drawing/2014/main" id="{2E1D81DA-9739-AEEC-3309-8119C6CA18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15</xdr:row>
      <xdr:rowOff>0</xdr:rowOff>
    </xdr:from>
    <xdr:to>
      <xdr:col>7</xdr:col>
      <xdr:colOff>38100</xdr:colOff>
      <xdr:row>15</xdr:row>
      <xdr:rowOff>228600</xdr:rowOff>
    </xdr:to>
    <xdr:sp textlink="">
      <xdr:nvSpPr>
        <xdr:cNvPr id="155822" name="Check Box 61" hidden="1">
          <a:extLst>
            <a:ext uri="{63B3BB69-23CF-44E3-9099-C40C66FF867C}">
              <a14:compatExt xmlns:a14="http://schemas.microsoft.com/office/drawing/2010/main" spid="_x0000_s155709"/>
            </a:ext>
            <a:ext uri="{FF2B5EF4-FFF2-40B4-BE49-F238E27FC236}">
              <a16:creationId xmlns:a16="http://schemas.microsoft.com/office/drawing/2014/main" id="{B41DAB60-73F0-3215-8C6D-0E4C8433C5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15</xdr:row>
      <xdr:rowOff>0</xdr:rowOff>
    </xdr:from>
    <xdr:to>
      <xdr:col>10</xdr:col>
      <xdr:colOff>38100</xdr:colOff>
      <xdr:row>15</xdr:row>
      <xdr:rowOff>228600</xdr:rowOff>
    </xdr:to>
    <xdr:sp textlink="">
      <xdr:nvSpPr>
        <xdr:cNvPr id="155823" name="Check Box 62" hidden="1">
          <a:extLst>
            <a:ext uri="{63B3BB69-23CF-44E3-9099-C40C66FF867C}">
              <a14:compatExt xmlns:a14="http://schemas.microsoft.com/office/drawing/2010/main" spid="_x0000_s155710"/>
            </a:ext>
            <a:ext uri="{FF2B5EF4-FFF2-40B4-BE49-F238E27FC236}">
              <a16:creationId xmlns:a16="http://schemas.microsoft.com/office/drawing/2014/main" id="{8C43A985-4965-2698-313B-927349AFB0C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28575</xdr:colOff>
      <xdr:row>15</xdr:row>
      <xdr:rowOff>9525</xdr:rowOff>
    </xdr:from>
    <xdr:to>
      <xdr:col>17</xdr:col>
      <xdr:colOff>66675</xdr:colOff>
      <xdr:row>16</xdr:row>
      <xdr:rowOff>0</xdr:rowOff>
    </xdr:to>
    <xdr:sp textlink="">
      <xdr:nvSpPr>
        <xdr:cNvPr id="155824" name="Check Box 63" hidden="1">
          <a:extLst>
            <a:ext uri="{63B3BB69-23CF-44E3-9099-C40C66FF867C}">
              <a14:compatExt xmlns:a14="http://schemas.microsoft.com/office/drawing/2010/main" spid="_x0000_s155711"/>
            </a:ext>
            <a:ext uri="{FF2B5EF4-FFF2-40B4-BE49-F238E27FC236}">
              <a16:creationId xmlns:a16="http://schemas.microsoft.com/office/drawing/2014/main" id="{4726C65C-4CD4-BABE-0501-8856BA03C33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19050</xdr:colOff>
      <xdr:row>15</xdr:row>
      <xdr:rowOff>9525</xdr:rowOff>
    </xdr:from>
    <xdr:to>
      <xdr:col>19</xdr:col>
      <xdr:colOff>57150</xdr:colOff>
      <xdr:row>16</xdr:row>
      <xdr:rowOff>0</xdr:rowOff>
    </xdr:to>
    <xdr:sp textlink="">
      <xdr:nvSpPr>
        <xdr:cNvPr id="155825" name="Check Box 64" hidden="1">
          <a:extLst>
            <a:ext uri="{63B3BB69-23CF-44E3-9099-C40C66FF867C}">
              <a14:compatExt xmlns:a14="http://schemas.microsoft.com/office/drawing/2010/main" spid="_x0000_s155712"/>
            </a:ext>
            <a:ext uri="{FF2B5EF4-FFF2-40B4-BE49-F238E27FC236}">
              <a16:creationId xmlns:a16="http://schemas.microsoft.com/office/drawing/2014/main" id="{E2BF8E06-D492-6ED2-E213-1223EE21EF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15</xdr:row>
      <xdr:rowOff>9525</xdr:rowOff>
    </xdr:from>
    <xdr:to>
      <xdr:col>21</xdr:col>
      <xdr:colOff>66675</xdr:colOff>
      <xdr:row>16</xdr:row>
      <xdr:rowOff>0</xdr:rowOff>
    </xdr:to>
    <xdr:sp textlink="">
      <xdr:nvSpPr>
        <xdr:cNvPr id="155826" name="Check Box 65" hidden="1">
          <a:extLst>
            <a:ext uri="{63B3BB69-23CF-44E3-9099-C40C66FF867C}">
              <a14:compatExt xmlns:a14="http://schemas.microsoft.com/office/drawing/2010/main" spid="_x0000_s155713"/>
            </a:ext>
            <a:ext uri="{FF2B5EF4-FFF2-40B4-BE49-F238E27FC236}">
              <a16:creationId xmlns:a16="http://schemas.microsoft.com/office/drawing/2014/main" id="{54411EA1-29C6-C017-13A4-17D0D3F5D8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38100</xdr:colOff>
      <xdr:row>15</xdr:row>
      <xdr:rowOff>9525</xdr:rowOff>
    </xdr:from>
    <xdr:to>
      <xdr:col>23</xdr:col>
      <xdr:colOff>76200</xdr:colOff>
      <xdr:row>16</xdr:row>
      <xdr:rowOff>0</xdr:rowOff>
    </xdr:to>
    <xdr:sp textlink="">
      <xdr:nvSpPr>
        <xdr:cNvPr id="155827" name="Check Box 66" hidden="1">
          <a:extLst>
            <a:ext uri="{63B3BB69-23CF-44E3-9099-C40C66FF867C}">
              <a14:compatExt xmlns:a14="http://schemas.microsoft.com/office/drawing/2010/main" spid="_x0000_s155714"/>
            </a:ext>
            <a:ext uri="{FF2B5EF4-FFF2-40B4-BE49-F238E27FC236}">
              <a16:creationId xmlns:a16="http://schemas.microsoft.com/office/drawing/2014/main" id="{32AAA90F-7427-0576-FA01-297092D89E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15</xdr:row>
      <xdr:rowOff>19050</xdr:rowOff>
    </xdr:from>
    <xdr:to>
      <xdr:col>25</xdr:col>
      <xdr:colOff>66675</xdr:colOff>
      <xdr:row>16</xdr:row>
      <xdr:rowOff>9525</xdr:rowOff>
    </xdr:to>
    <xdr:sp textlink="">
      <xdr:nvSpPr>
        <xdr:cNvPr id="155828" name="Check Box 67" hidden="1">
          <a:extLst>
            <a:ext uri="{63B3BB69-23CF-44E3-9099-C40C66FF867C}">
              <a14:compatExt xmlns:a14="http://schemas.microsoft.com/office/drawing/2010/main" spid="_x0000_s155715"/>
            </a:ext>
            <a:ext uri="{FF2B5EF4-FFF2-40B4-BE49-F238E27FC236}">
              <a16:creationId xmlns:a16="http://schemas.microsoft.com/office/drawing/2014/main" id="{D256C38C-5888-C83D-B68C-34A9B7D0C5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16</xdr:row>
      <xdr:rowOff>0</xdr:rowOff>
    </xdr:from>
    <xdr:to>
      <xdr:col>7</xdr:col>
      <xdr:colOff>38100</xdr:colOff>
      <xdr:row>16</xdr:row>
      <xdr:rowOff>228600</xdr:rowOff>
    </xdr:to>
    <xdr:sp textlink="">
      <xdr:nvSpPr>
        <xdr:cNvPr id="155829" name="Check Box 68" hidden="1">
          <a:extLst>
            <a:ext uri="{63B3BB69-23CF-44E3-9099-C40C66FF867C}">
              <a14:compatExt xmlns:a14="http://schemas.microsoft.com/office/drawing/2010/main" spid="_x0000_s155716"/>
            </a:ext>
            <a:ext uri="{FF2B5EF4-FFF2-40B4-BE49-F238E27FC236}">
              <a16:creationId xmlns:a16="http://schemas.microsoft.com/office/drawing/2014/main" id="{2C125614-3037-CF49-5656-12A4E22CE8D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textlink="">
      <xdr:nvSpPr>
        <xdr:cNvPr id="155830" name="Check Box 69" hidden="1">
          <a:extLst>
            <a:ext uri="{63B3BB69-23CF-44E3-9099-C40C66FF867C}">
              <a14:compatExt xmlns:a14="http://schemas.microsoft.com/office/drawing/2010/main" spid="_x0000_s155717"/>
            </a:ext>
            <a:ext uri="{FF2B5EF4-FFF2-40B4-BE49-F238E27FC236}">
              <a16:creationId xmlns:a16="http://schemas.microsoft.com/office/drawing/2014/main" id="{17AB8255-024F-6EF0-5288-041A17F9F1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64</xdr:row>
      <xdr:rowOff>228600</xdr:rowOff>
    </xdr:to>
    <xdr:sp textlink="">
      <xdr:nvSpPr>
        <xdr:cNvPr id="155831" name="Check Box 70" hidden="1">
          <a:extLst>
            <a:ext uri="{63B3BB69-23CF-44E3-9099-C40C66FF867C}">
              <a14:compatExt xmlns:a14="http://schemas.microsoft.com/office/drawing/2010/main" spid="_x0000_s155718"/>
            </a:ext>
            <a:ext uri="{FF2B5EF4-FFF2-40B4-BE49-F238E27FC236}">
              <a16:creationId xmlns:a16="http://schemas.microsoft.com/office/drawing/2014/main" id="{6EA093F0-0EB0-7EDA-476E-FFADB1626B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64</xdr:row>
      <xdr:rowOff>0</xdr:rowOff>
    </xdr:from>
    <xdr:to>
      <xdr:col>11</xdr:col>
      <xdr:colOff>38100</xdr:colOff>
      <xdr:row>64</xdr:row>
      <xdr:rowOff>228600</xdr:rowOff>
    </xdr:to>
    <xdr:sp textlink="">
      <xdr:nvSpPr>
        <xdr:cNvPr id="155832" name="Check Box 71" hidden="1">
          <a:extLst>
            <a:ext uri="{63B3BB69-23CF-44E3-9099-C40C66FF867C}">
              <a14:compatExt xmlns:a14="http://schemas.microsoft.com/office/drawing/2010/main" spid="_x0000_s155719"/>
            </a:ext>
            <a:ext uri="{FF2B5EF4-FFF2-40B4-BE49-F238E27FC236}">
              <a16:creationId xmlns:a16="http://schemas.microsoft.com/office/drawing/2014/main" id="{6ACF3727-E76F-9F2B-2DCA-87522AFFCAB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14</xdr:col>
      <xdr:colOff>38100</xdr:colOff>
      <xdr:row>64</xdr:row>
      <xdr:rowOff>228600</xdr:rowOff>
    </xdr:to>
    <xdr:sp textlink="">
      <xdr:nvSpPr>
        <xdr:cNvPr id="155833" name="Check Box 72" hidden="1">
          <a:extLst>
            <a:ext uri="{63B3BB69-23CF-44E3-9099-C40C66FF867C}">
              <a14:compatExt xmlns:a14="http://schemas.microsoft.com/office/drawing/2010/main" spid="_x0000_s155720"/>
            </a:ext>
            <a:ext uri="{FF2B5EF4-FFF2-40B4-BE49-F238E27FC236}">
              <a16:creationId xmlns:a16="http://schemas.microsoft.com/office/drawing/2014/main" id="{28003F30-2171-ED6D-489D-A3117BD079F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textlink="">
      <xdr:nvSpPr>
        <xdr:cNvPr id="155834" name="Check Box 73" hidden="1">
          <a:extLst>
            <a:ext uri="{63B3BB69-23CF-44E3-9099-C40C66FF867C}">
              <a14:compatExt xmlns:a14="http://schemas.microsoft.com/office/drawing/2010/main" spid="_x0000_s155721"/>
            </a:ext>
            <a:ext uri="{FF2B5EF4-FFF2-40B4-BE49-F238E27FC236}">
              <a16:creationId xmlns:a16="http://schemas.microsoft.com/office/drawing/2014/main" id="{E2C9C297-C9F9-D258-0ED2-3AC9B8AF003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textlink="">
      <xdr:nvSpPr>
        <xdr:cNvPr id="155835" name="Check Box 74" hidden="1">
          <a:extLst>
            <a:ext uri="{63B3BB69-23CF-44E3-9099-C40C66FF867C}">
              <a14:compatExt xmlns:a14="http://schemas.microsoft.com/office/drawing/2010/main" spid="_x0000_s155722"/>
            </a:ext>
            <a:ext uri="{FF2B5EF4-FFF2-40B4-BE49-F238E27FC236}">
              <a16:creationId xmlns:a16="http://schemas.microsoft.com/office/drawing/2014/main" id="{1DA8672B-CF99-5C6C-49A1-A5E059D8C78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9525</xdr:rowOff>
    </xdr:from>
    <xdr:to>
      <xdr:col>12</xdr:col>
      <xdr:colOff>38100</xdr:colOff>
      <xdr:row>22</xdr:row>
      <xdr:rowOff>0</xdr:rowOff>
    </xdr:to>
    <xdr:sp textlink="">
      <xdr:nvSpPr>
        <xdr:cNvPr id="155836" name="Check Box 75" hidden="1">
          <a:extLst>
            <a:ext uri="{63B3BB69-23CF-44E3-9099-C40C66FF867C}">
              <a14:compatExt xmlns:a14="http://schemas.microsoft.com/office/drawing/2010/main" spid="_x0000_s155723"/>
            </a:ext>
            <a:ext uri="{FF2B5EF4-FFF2-40B4-BE49-F238E27FC236}">
              <a16:creationId xmlns:a16="http://schemas.microsoft.com/office/drawing/2014/main" id="{FE7A69B3-3B56-D20E-2AE4-69B2AE7AA3A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9525</xdr:rowOff>
    </xdr:from>
    <xdr:to>
      <xdr:col>12</xdr:col>
      <xdr:colOff>38100</xdr:colOff>
      <xdr:row>49</xdr:row>
      <xdr:rowOff>0</xdr:rowOff>
    </xdr:to>
    <xdr:sp textlink="">
      <xdr:nvSpPr>
        <xdr:cNvPr id="155837" name="Check Box 76" hidden="1">
          <a:extLst>
            <a:ext uri="{63B3BB69-23CF-44E3-9099-C40C66FF867C}">
              <a14:compatExt xmlns:a14="http://schemas.microsoft.com/office/drawing/2010/main" spid="_x0000_s155724"/>
            </a:ext>
            <a:ext uri="{FF2B5EF4-FFF2-40B4-BE49-F238E27FC236}">
              <a16:creationId xmlns:a16="http://schemas.microsoft.com/office/drawing/2014/main" id="{24871D06-C165-FAB7-853C-582A95F991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25</xdr:row>
      <xdr:rowOff>219075</xdr:rowOff>
    </xdr:from>
    <xdr:to>
      <xdr:col>7</xdr:col>
      <xdr:colOff>57150</xdr:colOff>
      <xdr:row>27</xdr:row>
      <xdr:rowOff>19050</xdr:rowOff>
    </xdr:to>
    <xdr:sp textlink="">
      <xdr:nvSpPr>
        <xdr:cNvPr id="155838" name="Check Box 77" hidden="1">
          <a:extLst>
            <a:ext uri="{63B3BB69-23CF-44E3-9099-C40C66FF867C}">
              <a14:compatExt xmlns:a14="http://schemas.microsoft.com/office/drawing/2010/main" spid="_x0000_s155725"/>
            </a:ext>
            <a:ext uri="{FF2B5EF4-FFF2-40B4-BE49-F238E27FC236}">
              <a16:creationId xmlns:a16="http://schemas.microsoft.com/office/drawing/2014/main" id="{6BFE45BC-49DE-8D68-C47B-B00600597E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171450</xdr:rowOff>
    </xdr:from>
    <xdr:to>
      <xdr:col>6</xdr:col>
      <xdr:colOff>47625</xdr:colOff>
      <xdr:row>29</xdr:row>
      <xdr:rowOff>19050</xdr:rowOff>
    </xdr:to>
    <xdr:sp textlink="">
      <xdr:nvSpPr>
        <xdr:cNvPr id="155839" name="Check Box 78" hidden="1">
          <a:extLst>
            <a:ext uri="{63B3BB69-23CF-44E3-9099-C40C66FF867C}">
              <a14:compatExt xmlns:a14="http://schemas.microsoft.com/office/drawing/2010/main" spid="_x0000_s155726"/>
            </a:ext>
            <a:ext uri="{FF2B5EF4-FFF2-40B4-BE49-F238E27FC236}">
              <a16:creationId xmlns:a16="http://schemas.microsoft.com/office/drawing/2014/main" id="{56E23C91-0DEC-FE00-9372-CC1EDF9E82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171450</xdr:rowOff>
    </xdr:from>
    <xdr:to>
      <xdr:col>6</xdr:col>
      <xdr:colOff>57150</xdr:colOff>
      <xdr:row>30</xdr:row>
      <xdr:rowOff>19050</xdr:rowOff>
    </xdr:to>
    <xdr:sp textlink="">
      <xdr:nvSpPr>
        <xdr:cNvPr id="155840" name="Check Box 79" hidden="1">
          <a:extLst>
            <a:ext uri="{63B3BB69-23CF-44E3-9099-C40C66FF867C}">
              <a14:compatExt xmlns:a14="http://schemas.microsoft.com/office/drawing/2010/main" spid="_x0000_s155727"/>
            </a:ext>
            <a:ext uri="{FF2B5EF4-FFF2-40B4-BE49-F238E27FC236}">
              <a16:creationId xmlns:a16="http://schemas.microsoft.com/office/drawing/2014/main" id="{8B1C5A50-F6DF-8496-F54F-2A4A87D0F8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25</xdr:row>
      <xdr:rowOff>219075</xdr:rowOff>
    </xdr:from>
    <xdr:to>
      <xdr:col>10</xdr:col>
      <xdr:colOff>47625</xdr:colOff>
      <xdr:row>27</xdr:row>
      <xdr:rowOff>19050</xdr:rowOff>
    </xdr:to>
    <xdr:sp textlink="">
      <xdr:nvSpPr>
        <xdr:cNvPr id="155841" name="Check Box 80" hidden="1">
          <a:extLst>
            <a:ext uri="{63B3BB69-23CF-44E3-9099-C40C66FF867C}">
              <a14:compatExt xmlns:a14="http://schemas.microsoft.com/office/drawing/2010/main" spid="_x0000_s155728"/>
            </a:ext>
            <a:ext uri="{FF2B5EF4-FFF2-40B4-BE49-F238E27FC236}">
              <a16:creationId xmlns:a16="http://schemas.microsoft.com/office/drawing/2014/main" id="{C9E41749-16DF-0353-B180-A7729C54650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27</xdr:row>
      <xdr:rowOff>180975</xdr:rowOff>
    </xdr:from>
    <xdr:to>
      <xdr:col>9</xdr:col>
      <xdr:colOff>47625</xdr:colOff>
      <xdr:row>29</xdr:row>
      <xdr:rowOff>28575</xdr:rowOff>
    </xdr:to>
    <xdr:sp textlink="">
      <xdr:nvSpPr>
        <xdr:cNvPr id="155842" name="Check Box 81" hidden="1">
          <a:extLst>
            <a:ext uri="{63B3BB69-23CF-44E3-9099-C40C66FF867C}">
              <a14:compatExt xmlns:a14="http://schemas.microsoft.com/office/drawing/2010/main" spid="_x0000_s155729"/>
            </a:ext>
            <a:ext uri="{FF2B5EF4-FFF2-40B4-BE49-F238E27FC236}">
              <a16:creationId xmlns:a16="http://schemas.microsoft.com/office/drawing/2014/main" id="{F5DA8D16-4876-44FF-875C-CF1ECB3D041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28</xdr:row>
      <xdr:rowOff>180975</xdr:rowOff>
    </xdr:from>
    <xdr:to>
      <xdr:col>9</xdr:col>
      <xdr:colOff>47625</xdr:colOff>
      <xdr:row>30</xdr:row>
      <xdr:rowOff>28575</xdr:rowOff>
    </xdr:to>
    <xdr:sp textlink="">
      <xdr:nvSpPr>
        <xdr:cNvPr id="155843" name="Check Box 82" hidden="1">
          <a:extLst>
            <a:ext uri="{63B3BB69-23CF-44E3-9099-C40C66FF867C}">
              <a14:compatExt xmlns:a14="http://schemas.microsoft.com/office/drawing/2010/main" spid="_x0000_s155730"/>
            </a:ext>
            <a:ext uri="{FF2B5EF4-FFF2-40B4-BE49-F238E27FC236}">
              <a16:creationId xmlns:a16="http://schemas.microsoft.com/office/drawing/2014/main" id="{D503C10B-1A4E-B0FC-98D3-8B214DE782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219075</xdr:rowOff>
    </xdr:from>
    <xdr:to>
      <xdr:col>13</xdr:col>
      <xdr:colOff>38100</xdr:colOff>
      <xdr:row>27</xdr:row>
      <xdr:rowOff>19050</xdr:rowOff>
    </xdr:to>
    <xdr:sp textlink="">
      <xdr:nvSpPr>
        <xdr:cNvPr id="155844" name="Check Box 83" hidden="1">
          <a:extLst>
            <a:ext uri="{63B3BB69-23CF-44E3-9099-C40C66FF867C}">
              <a14:compatExt xmlns:a14="http://schemas.microsoft.com/office/drawing/2010/main" spid="_x0000_s155731"/>
            </a:ext>
            <a:ext uri="{FF2B5EF4-FFF2-40B4-BE49-F238E27FC236}">
              <a16:creationId xmlns:a16="http://schemas.microsoft.com/office/drawing/2014/main" id="{9C4EB5FD-568A-95FB-B196-538FF865B2F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180975</xdr:rowOff>
    </xdr:from>
    <xdr:to>
      <xdr:col>12</xdr:col>
      <xdr:colOff>38100</xdr:colOff>
      <xdr:row>29</xdr:row>
      <xdr:rowOff>28575</xdr:rowOff>
    </xdr:to>
    <xdr:sp textlink="">
      <xdr:nvSpPr>
        <xdr:cNvPr id="155845" name="Check Box 84" hidden="1">
          <a:extLst>
            <a:ext uri="{63B3BB69-23CF-44E3-9099-C40C66FF867C}">
              <a14:compatExt xmlns:a14="http://schemas.microsoft.com/office/drawing/2010/main" spid="_x0000_s155732"/>
            </a:ext>
            <a:ext uri="{FF2B5EF4-FFF2-40B4-BE49-F238E27FC236}">
              <a16:creationId xmlns:a16="http://schemas.microsoft.com/office/drawing/2014/main" id="{DE97D7C4-3BD4-CE41-80F5-6E3EF92EBDD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28</xdr:row>
      <xdr:rowOff>180975</xdr:rowOff>
    </xdr:from>
    <xdr:to>
      <xdr:col>12</xdr:col>
      <xdr:colOff>38100</xdr:colOff>
      <xdr:row>30</xdr:row>
      <xdr:rowOff>28575</xdr:rowOff>
    </xdr:to>
    <xdr:sp textlink="">
      <xdr:nvSpPr>
        <xdr:cNvPr id="155846" name="Check Box 85" hidden="1">
          <a:extLst>
            <a:ext uri="{63B3BB69-23CF-44E3-9099-C40C66FF867C}">
              <a14:compatExt xmlns:a14="http://schemas.microsoft.com/office/drawing/2010/main" spid="_x0000_s155733"/>
            </a:ext>
            <a:ext uri="{FF2B5EF4-FFF2-40B4-BE49-F238E27FC236}">
              <a16:creationId xmlns:a16="http://schemas.microsoft.com/office/drawing/2014/main" id="{C86AC0A7-3F3C-389E-CA0E-9CAD9E73D9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29</xdr:row>
      <xdr:rowOff>0</xdr:rowOff>
    </xdr:from>
    <xdr:to>
      <xdr:col>16</xdr:col>
      <xdr:colOff>38100</xdr:colOff>
      <xdr:row>30</xdr:row>
      <xdr:rowOff>38100</xdr:rowOff>
    </xdr:to>
    <xdr:sp textlink="">
      <xdr:nvSpPr>
        <xdr:cNvPr id="155847" name="Check Box 86" hidden="1">
          <a:extLst>
            <a:ext uri="{63B3BB69-23CF-44E3-9099-C40C66FF867C}">
              <a14:compatExt xmlns:a14="http://schemas.microsoft.com/office/drawing/2010/main" spid="_x0000_s155734"/>
            </a:ext>
            <a:ext uri="{FF2B5EF4-FFF2-40B4-BE49-F238E27FC236}">
              <a16:creationId xmlns:a16="http://schemas.microsoft.com/office/drawing/2014/main" id="{0686CC40-DDD6-DA9E-254A-426A6058BE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180975</xdr:rowOff>
    </xdr:from>
    <xdr:to>
      <xdr:col>16</xdr:col>
      <xdr:colOff>38100</xdr:colOff>
      <xdr:row>29</xdr:row>
      <xdr:rowOff>28575</xdr:rowOff>
    </xdr:to>
    <xdr:sp textlink="">
      <xdr:nvSpPr>
        <xdr:cNvPr id="155848" name="Check Box 87" hidden="1">
          <a:extLst>
            <a:ext uri="{63B3BB69-23CF-44E3-9099-C40C66FF867C}">
              <a14:compatExt xmlns:a14="http://schemas.microsoft.com/office/drawing/2010/main" spid="_x0000_s155735"/>
            </a:ext>
            <a:ext uri="{FF2B5EF4-FFF2-40B4-BE49-F238E27FC236}">
              <a16:creationId xmlns:a16="http://schemas.microsoft.com/office/drawing/2014/main" id="{04A2B643-6A89-4935-CF3F-550D45212C3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228600</xdr:rowOff>
    </xdr:from>
    <xdr:to>
      <xdr:col>17</xdr:col>
      <xdr:colOff>38100</xdr:colOff>
      <xdr:row>27</xdr:row>
      <xdr:rowOff>28575</xdr:rowOff>
    </xdr:to>
    <xdr:sp textlink="">
      <xdr:nvSpPr>
        <xdr:cNvPr id="155849" name="Check Box 88" hidden="1">
          <a:extLst>
            <a:ext uri="{63B3BB69-23CF-44E3-9099-C40C66FF867C}">
              <a14:compatExt xmlns:a14="http://schemas.microsoft.com/office/drawing/2010/main" spid="_x0000_s155736"/>
            </a:ext>
            <a:ext uri="{FF2B5EF4-FFF2-40B4-BE49-F238E27FC236}">
              <a16:creationId xmlns:a16="http://schemas.microsoft.com/office/drawing/2014/main" id="{935D00AF-6A90-54A1-5ACC-F549CB63B27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209550</xdr:rowOff>
    </xdr:from>
    <xdr:to>
      <xdr:col>24</xdr:col>
      <xdr:colOff>38100</xdr:colOff>
      <xdr:row>27</xdr:row>
      <xdr:rowOff>9525</xdr:rowOff>
    </xdr:to>
    <xdr:sp textlink="">
      <xdr:nvSpPr>
        <xdr:cNvPr id="155850" name="Check Box 89" hidden="1">
          <a:extLst>
            <a:ext uri="{63B3BB69-23CF-44E3-9099-C40C66FF867C}">
              <a14:compatExt xmlns:a14="http://schemas.microsoft.com/office/drawing/2010/main" spid="_x0000_s155737"/>
            </a:ext>
            <a:ext uri="{FF2B5EF4-FFF2-40B4-BE49-F238E27FC236}">
              <a16:creationId xmlns:a16="http://schemas.microsoft.com/office/drawing/2014/main" id="{16346192-CCAE-308A-AACB-8D96EB75B2A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25</xdr:row>
      <xdr:rowOff>219075</xdr:rowOff>
    </xdr:from>
    <xdr:to>
      <xdr:col>27</xdr:col>
      <xdr:colOff>19050</xdr:colOff>
      <xdr:row>27</xdr:row>
      <xdr:rowOff>19050</xdr:rowOff>
    </xdr:to>
    <xdr:sp textlink="">
      <xdr:nvSpPr>
        <xdr:cNvPr id="155851" name="Check Box 90" hidden="1">
          <a:extLst>
            <a:ext uri="{63B3BB69-23CF-44E3-9099-C40C66FF867C}">
              <a14:compatExt xmlns:a14="http://schemas.microsoft.com/office/drawing/2010/main" spid="_x0000_s155738"/>
            </a:ext>
            <a:ext uri="{FF2B5EF4-FFF2-40B4-BE49-F238E27FC236}">
              <a16:creationId xmlns:a16="http://schemas.microsoft.com/office/drawing/2014/main" id="{55EFAB57-70A3-8688-EA92-FF5917B0F7E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25</xdr:row>
      <xdr:rowOff>219075</xdr:rowOff>
    </xdr:from>
    <xdr:to>
      <xdr:col>30</xdr:col>
      <xdr:colOff>38100</xdr:colOff>
      <xdr:row>27</xdr:row>
      <xdr:rowOff>19050</xdr:rowOff>
    </xdr:to>
    <xdr:sp textlink="">
      <xdr:nvSpPr>
        <xdr:cNvPr id="155852" name="Check Box 91" hidden="1">
          <a:extLst>
            <a:ext uri="{63B3BB69-23CF-44E3-9099-C40C66FF867C}">
              <a14:compatExt xmlns:a14="http://schemas.microsoft.com/office/drawing/2010/main" spid="_x0000_s155739"/>
            </a:ext>
            <a:ext uri="{FF2B5EF4-FFF2-40B4-BE49-F238E27FC236}">
              <a16:creationId xmlns:a16="http://schemas.microsoft.com/office/drawing/2014/main" id="{02051DB6-1C65-867E-3D1E-CC40B0892B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25</xdr:row>
      <xdr:rowOff>209550</xdr:rowOff>
    </xdr:from>
    <xdr:to>
      <xdr:col>34</xdr:col>
      <xdr:colOff>38100</xdr:colOff>
      <xdr:row>27</xdr:row>
      <xdr:rowOff>9525</xdr:rowOff>
    </xdr:to>
    <xdr:sp textlink="">
      <xdr:nvSpPr>
        <xdr:cNvPr id="155853" name="Check Box 92" hidden="1">
          <a:extLst>
            <a:ext uri="{63B3BB69-23CF-44E3-9099-C40C66FF867C}">
              <a14:compatExt xmlns:a14="http://schemas.microsoft.com/office/drawing/2010/main" spid="_x0000_s155740"/>
            </a:ext>
            <a:ext uri="{FF2B5EF4-FFF2-40B4-BE49-F238E27FC236}">
              <a16:creationId xmlns:a16="http://schemas.microsoft.com/office/drawing/2014/main" id="{4815C4A0-6154-15A6-2671-314B38DA66C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26</xdr:row>
      <xdr:rowOff>171450</xdr:rowOff>
    </xdr:from>
    <xdr:to>
      <xdr:col>24</xdr:col>
      <xdr:colOff>38100</xdr:colOff>
      <xdr:row>28</xdr:row>
      <xdr:rowOff>19050</xdr:rowOff>
    </xdr:to>
    <xdr:sp textlink="">
      <xdr:nvSpPr>
        <xdr:cNvPr id="155854" name="Check Box 93" hidden="1">
          <a:extLst>
            <a:ext uri="{63B3BB69-23CF-44E3-9099-C40C66FF867C}">
              <a14:compatExt xmlns:a14="http://schemas.microsoft.com/office/drawing/2010/main" spid="_x0000_s155741"/>
            </a:ext>
            <a:ext uri="{FF2B5EF4-FFF2-40B4-BE49-F238E27FC236}">
              <a16:creationId xmlns:a16="http://schemas.microsoft.com/office/drawing/2014/main" id="{E5503463-3A4D-C099-A5A5-9D184D8EE5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26</xdr:row>
      <xdr:rowOff>171450</xdr:rowOff>
    </xdr:from>
    <xdr:to>
      <xdr:col>27</xdr:col>
      <xdr:colOff>19050</xdr:colOff>
      <xdr:row>28</xdr:row>
      <xdr:rowOff>19050</xdr:rowOff>
    </xdr:to>
    <xdr:sp textlink="">
      <xdr:nvSpPr>
        <xdr:cNvPr id="155855" name="Check Box 94" hidden="1">
          <a:extLst>
            <a:ext uri="{63B3BB69-23CF-44E3-9099-C40C66FF867C}">
              <a14:compatExt xmlns:a14="http://schemas.microsoft.com/office/drawing/2010/main" spid="_x0000_s155742"/>
            </a:ext>
            <a:ext uri="{FF2B5EF4-FFF2-40B4-BE49-F238E27FC236}">
              <a16:creationId xmlns:a16="http://schemas.microsoft.com/office/drawing/2014/main" id="{FAD7030D-4C26-F651-7B28-ACE80A29F5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26</xdr:row>
      <xdr:rowOff>171450</xdr:rowOff>
    </xdr:from>
    <xdr:to>
      <xdr:col>30</xdr:col>
      <xdr:colOff>38100</xdr:colOff>
      <xdr:row>28</xdr:row>
      <xdr:rowOff>19050</xdr:rowOff>
    </xdr:to>
    <xdr:sp textlink="">
      <xdr:nvSpPr>
        <xdr:cNvPr id="155856" name="Check Box 95" hidden="1">
          <a:extLst>
            <a:ext uri="{63B3BB69-23CF-44E3-9099-C40C66FF867C}">
              <a14:compatExt xmlns:a14="http://schemas.microsoft.com/office/drawing/2010/main" spid="_x0000_s155743"/>
            </a:ext>
            <a:ext uri="{FF2B5EF4-FFF2-40B4-BE49-F238E27FC236}">
              <a16:creationId xmlns:a16="http://schemas.microsoft.com/office/drawing/2014/main" id="{76280B45-93A1-B307-53C0-D024E4F56BB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26</xdr:row>
      <xdr:rowOff>161925</xdr:rowOff>
    </xdr:from>
    <xdr:to>
      <xdr:col>34</xdr:col>
      <xdr:colOff>38100</xdr:colOff>
      <xdr:row>28</xdr:row>
      <xdr:rowOff>9525</xdr:rowOff>
    </xdr:to>
    <xdr:sp textlink="">
      <xdr:nvSpPr>
        <xdr:cNvPr id="155857" name="Check Box 96" hidden="1">
          <a:extLst>
            <a:ext uri="{63B3BB69-23CF-44E3-9099-C40C66FF867C}">
              <a14:compatExt xmlns:a14="http://schemas.microsoft.com/office/drawing/2010/main" spid="_x0000_s155744"/>
            </a:ext>
            <a:ext uri="{FF2B5EF4-FFF2-40B4-BE49-F238E27FC236}">
              <a16:creationId xmlns:a16="http://schemas.microsoft.com/office/drawing/2014/main" id="{3870D9AC-93CF-98DD-70EA-F203D6AB06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209550</xdr:colOff>
      <xdr:row>27</xdr:row>
      <xdr:rowOff>171450</xdr:rowOff>
    </xdr:from>
    <xdr:to>
      <xdr:col>22</xdr:col>
      <xdr:colOff>28575</xdr:colOff>
      <xdr:row>29</xdr:row>
      <xdr:rowOff>19050</xdr:rowOff>
    </xdr:to>
    <xdr:sp textlink="">
      <xdr:nvSpPr>
        <xdr:cNvPr id="155858" name="Check Box 97" hidden="1">
          <a:extLst>
            <a:ext uri="{63B3BB69-23CF-44E3-9099-C40C66FF867C}">
              <a14:compatExt xmlns:a14="http://schemas.microsoft.com/office/drawing/2010/main" spid="_x0000_s155745"/>
            </a:ext>
            <a:ext uri="{FF2B5EF4-FFF2-40B4-BE49-F238E27FC236}">
              <a16:creationId xmlns:a16="http://schemas.microsoft.com/office/drawing/2014/main" id="{824E63E6-3711-1672-28A4-9876D30A0AB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27</xdr:row>
      <xdr:rowOff>171450</xdr:rowOff>
    </xdr:from>
    <xdr:to>
      <xdr:col>25</xdr:col>
      <xdr:colOff>47625</xdr:colOff>
      <xdr:row>29</xdr:row>
      <xdr:rowOff>19050</xdr:rowOff>
    </xdr:to>
    <xdr:sp textlink="">
      <xdr:nvSpPr>
        <xdr:cNvPr id="155859" name="Check Box 98" hidden="1">
          <a:extLst>
            <a:ext uri="{63B3BB69-23CF-44E3-9099-C40C66FF867C}">
              <a14:compatExt xmlns:a14="http://schemas.microsoft.com/office/drawing/2010/main" spid="_x0000_s155746"/>
            </a:ext>
            <a:ext uri="{FF2B5EF4-FFF2-40B4-BE49-F238E27FC236}">
              <a16:creationId xmlns:a16="http://schemas.microsoft.com/office/drawing/2014/main" id="{541A7EE1-BF17-B7B4-EF52-718575388A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171450</xdr:rowOff>
    </xdr:from>
    <xdr:to>
      <xdr:col>29</xdr:col>
      <xdr:colOff>38100</xdr:colOff>
      <xdr:row>29</xdr:row>
      <xdr:rowOff>19050</xdr:rowOff>
    </xdr:to>
    <xdr:sp textlink="">
      <xdr:nvSpPr>
        <xdr:cNvPr id="155860" name="Check Box 99" hidden="1">
          <a:extLst>
            <a:ext uri="{63B3BB69-23CF-44E3-9099-C40C66FF867C}">
              <a14:compatExt xmlns:a14="http://schemas.microsoft.com/office/drawing/2010/main" spid="_x0000_s155747"/>
            </a:ext>
            <a:ext uri="{FF2B5EF4-FFF2-40B4-BE49-F238E27FC236}">
              <a16:creationId xmlns:a16="http://schemas.microsoft.com/office/drawing/2014/main" id="{0E9E04DA-4C0E-559D-6127-DC9846CBB3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28</xdr:row>
      <xdr:rowOff>171450</xdr:rowOff>
    </xdr:from>
    <xdr:to>
      <xdr:col>22</xdr:col>
      <xdr:colOff>38100</xdr:colOff>
      <xdr:row>30</xdr:row>
      <xdr:rowOff>19050</xdr:rowOff>
    </xdr:to>
    <xdr:sp textlink="">
      <xdr:nvSpPr>
        <xdr:cNvPr id="155861" name="Check Box 100" hidden="1">
          <a:extLst>
            <a:ext uri="{63B3BB69-23CF-44E3-9099-C40C66FF867C}">
              <a14:compatExt xmlns:a14="http://schemas.microsoft.com/office/drawing/2010/main" spid="_x0000_s155748"/>
            </a:ext>
            <a:ext uri="{FF2B5EF4-FFF2-40B4-BE49-F238E27FC236}">
              <a16:creationId xmlns:a16="http://schemas.microsoft.com/office/drawing/2014/main" id="{5AF1E3D3-B402-80B6-A130-47DA20F11B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28</xdr:row>
      <xdr:rowOff>171450</xdr:rowOff>
    </xdr:from>
    <xdr:to>
      <xdr:col>25</xdr:col>
      <xdr:colOff>38100</xdr:colOff>
      <xdr:row>30</xdr:row>
      <xdr:rowOff>19050</xdr:rowOff>
    </xdr:to>
    <xdr:sp textlink="">
      <xdr:nvSpPr>
        <xdr:cNvPr id="155862" name="Check Box 101" hidden="1">
          <a:extLst>
            <a:ext uri="{63B3BB69-23CF-44E3-9099-C40C66FF867C}">
              <a14:compatExt xmlns:a14="http://schemas.microsoft.com/office/drawing/2010/main" spid="_x0000_s155749"/>
            </a:ext>
            <a:ext uri="{FF2B5EF4-FFF2-40B4-BE49-F238E27FC236}">
              <a16:creationId xmlns:a16="http://schemas.microsoft.com/office/drawing/2014/main" id="{E7213969-B294-2E3D-6757-AF1EC08380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28</xdr:row>
      <xdr:rowOff>171450</xdr:rowOff>
    </xdr:from>
    <xdr:to>
      <xdr:col>29</xdr:col>
      <xdr:colOff>38100</xdr:colOff>
      <xdr:row>30</xdr:row>
      <xdr:rowOff>19050</xdr:rowOff>
    </xdr:to>
    <xdr:sp textlink="">
      <xdr:nvSpPr>
        <xdr:cNvPr id="155863" name="Check Box 102" hidden="1">
          <a:extLst>
            <a:ext uri="{63B3BB69-23CF-44E3-9099-C40C66FF867C}">
              <a14:compatExt xmlns:a14="http://schemas.microsoft.com/office/drawing/2010/main" spid="_x0000_s155750"/>
            </a:ext>
            <a:ext uri="{FF2B5EF4-FFF2-40B4-BE49-F238E27FC236}">
              <a16:creationId xmlns:a16="http://schemas.microsoft.com/office/drawing/2014/main" id="{0D521CC4-39B6-1927-BFD0-37CA64109D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28</xdr:row>
      <xdr:rowOff>171450</xdr:rowOff>
    </xdr:from>
    <xdr:to>
      <xdr:col>33</xdr:col>
      <xdr:colOff>38100</xdr:colOff>
      <xdr:row>30</xdr:row>
      <xdr:rowOff>19050</xdr:rowOff>
    </xdr:to>
    <xdr:sp textlink="">
      <xdr:nvSpPr>
        <xdr:cNvPr id="155864" name="Check Box 103" hidden="1">
          <a:extLst>
            <a:ext uri="{63B3BB69-23CF-44E3-9099-C40C66FF867C}">
              <a14:compatExt xmlns:a14="http://schemas.microsoft.com/office/drawing/2010/main" spid="_x0000_s155751"/>
            </a:ext>
            <a:ext uri="{FF2B5EF4-FFF2-40B4-BE49-F238E27FC236}">
              <a16:creationId xmlns:a16="http://schemas.microsoft.com/office/drawing/2014/main" id="{337A2C6F-7F6C-679B-B75E-ACC41A1A2AC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27</xdr:row>
      <xdr:rowOff>161925</xdr:rowOff>
    </xdr:from>
    <xdr:to>
      <xdr:col>33</xdr:col>
      <xdr:colOff>38100</xdr:colOff>
      <xdr:row>29</xdr:row>
      <xdr:rowOff>9525</xdr:rowOff>
    </xdr:to>
    <xdr:sp textlink="">
      <xdr:nvSpPr>
        <xdr:cNvPr id="155865" name="Check Box 104" hidden="1">
          <a:extLst>
            <a:ext uri="{63B3BB69-23CF-44E3-9099-C40C66FF867C}">
              <a14:compatExt xmlns:a14="http://schemas.microsoft.com/office/drawing/2010/main" spid="_x0000_s155752"/>
            </a:ext>
            <a:ext uri="{FF2B5EF4-FFF2-40B4-BE49-F238E27FC236}">
              <a16:creationId xmlns:a16="http://schemas.microsoft.com/office/drawing/2014/main" id="{E2317E58-B9B6-F182-69A7-40828A4E981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26</xdr:row>
      <xdr:rowOff>180975</xdr:rowOff>
    </xdr:from>
    <xdr:to>
      <xdr:col>7</xdr:col>
      <xdr:colOff>57150</xdr:colOff>
      <xdr:row>28</xdr:row>
      <xdr:rowOff>28575</xdr:rowOff>
    </xdr:to>
    <xdr:sp textlink="">
      <xdr:nvSpPr>
        <xdr:cNvPr id="155866" name="Check Box 105" hidden="1">
          <a:extLst>
            <a:ext uri="{63B3BB69-23CF-44E3-9099-C40C66FF867C}">
              <a14:compatExt xmlns:a14="http://schemas.microsoft.com/office/drawing/2010/main" spid="_x0000_s155753"/>
            </a:ext>
            <a:ext uri="{FF2B5EF4-FFF2-40B4-BE49-F238E27FC236}">
              <a16:creationId xmlns:a16="http://schemas.microsoft.com/office/drawing/2014/main" id="{1B1B1A8E-2E3C-4D60-38D1-960F5C7625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26</xdr:row>
      <xdr:rowOff>180975</xdr:rowOff>
    </xdr:from>
    <xdr:to>
      <xdr:col>10</xdr:col>
      <xdr:colOff>47625</xdr:colOff>
      <xdr:row>28</xdr:row>
      <xdr:rowOff>28575</xdr:rowOff>
    </xdr:to>
    <xdr:sp textlink="">
      <xdr:nvSpPr>
        <xdr:cNvPr id="155867" name="Check Box 106" hidden="1">
          <a:extLst>
            <a:ext uri="{63B3BB69-23CF-44E3-9099-C40C66FF867C}">
              <a14:compatExt xmlns:a14="http://schemas.microsoft.com/office/drawing/2010/main" spid="_x0000_s155754"/>
            </a:ext>
            <a:ext uri="{FF2B5EF4-FFF2-40B4-BE49-F238E27FC236}">
              <a16:creationId xmlns:a16="http://schemas.microsoft.com/office/drawing/2014/main" id="{76A24A67-2E82-5294-72DF-963E665F60D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26</xdr:row>
      <xdr:rowOff>171450</xdr:rowOff>
    </xdr:from>
    <xdr:to>
      <xdr:col>13</xdr:col>
      <xdr:colOff>38100</xdr:colOff>
      <xdr:row>28</xdr:row>
      <xdr:rowOff>19050</xdr:rowOff>
    </xdr:to>
    <xdr:sp textlink="">
      <xdr:nvSpPr>
        <xdr:cNvPr id="155868" name="Check Box 107" hidden="1">
          <a:extLst>
            <a:ext uri="{63B3BB69-23CF-44E3-9099-C40C66FF867C}">
              <a14:compatExt xmlns:a14="http://schemas.microsoft.com/office/drawing/2010/main" spid="_x0000_s155755"/>
            </a:ext>
            <a:ext uri="{FF2B5EF4-FFF2-40B4-BE49-F238E27FC236}">
              <a16:creationId xmlns:a16="http://schemas.microsoft.com/office/drawing/2014/main" id="{19723C9E-DCCF-1022-3F28-CF945B8080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26</xdr:row>
      <xdr:rowOff>161925</xdr:rowOff>
    </xdr:from>
    <xdr:to>
      <xdr:col>17</xdr:col>
      <xdr:colOff>38100</xdr:colOff>
      <xdr:row>28</xdr:row>
      <xdr:rowOff>9525</xdr:rowOff>
    </xdr:to>
    <xdr:sp textlink="">
      <xdr:nvSpPr>
        <xdr:cNvPr id="155869" name="Check Box 108" hidden="1">
          <a:extLst>
            <a:ext uri="{63B3BB69-23CF-44E3-9099-C40C66FF867C}">
              <a14:compatExt xmlns:a14="http://schemas.microsoft.com/office/drawing/2010/main" spid="_x0000_s155756"/>
            </a:ext>
            <a:ext uri="{FF2B5EF4-FFF2-40B4-BE49-F238E27FC236}">
              <a16:creationId xmlns:a16="http://schemas.microsoft.com/office/drawing/2014/main" id="{DF1D40FA-AF3F-83C8-2D2C-D257FEF27CE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33</xdr:row>
      <xdr:rowOff>219075</xdr:rowOff>
    </xdr:from>
    <xdr:to>
      <xdr:col>5</xdr:col>
      <xdr:colOff>47625</xdr:colOff>
      <xdr:row>35</xdr:row>
      <xdr:rowOff>19050</xdr:rowOff>
    </xdr:to>
    <xdr:sp textlink="">
      <xdr:nvSpPr>
        <xdr:cNvPr id="155870" name="Check Box 109" hidden="1">
          <a:extLst>
            <a:ext uri="{63B3BB69-23CF-44E3-9099-C40C66FF867C}">
              <a14:compatExt xmlns:a14="http://schemas.microsoft.com/office/drawing/2010/main" spid="_x0000_s155757"/>
            </a:ext>
            <a:ext uri="{FF2B5EF4-FFF2-40B4-BE49-F238E27FC236}">
              <a16:creationId xmlns:a16="http://schemas.microsoft.com/office/drawing/2014/main" id="{CEE13361-93D4-2431-9602-2D09A982B3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33</xdr:row>
      <xdr:rowOff>219075</xdr:rowOff>
    </xdr:from>
    <xdr:to>
      <xdr:col>9</xdr:col>
      <xdr:colOff>47625</xdr:colOff>
      <xdr:row>35</xdr:row>
      <xdr:rowOff>19050</xdr:rowOff>
    </xdr:to>
    <xdr:sp textlink="">
      <xdr:nvSpPr>
        <xdr:cNvPr id="155871" name="Check Box 110" hidden="1">
          <a:extLst>
            <a:ext uri="{63B3BB69-23CF-44E3-9099-C40C66FF867C}">
              <a14:compatExt xmlns:a14="http://schemas.microsoft.com/office/drawing/2010/main" spid="_x0000_s155758"/>
            </a:ext>
            <a:ext uri="{FF2B5EF4-FFF2-40B4-BE49-F238E27FC236}">
              <a16:creationId xmlns:a16="http://schemas.microsoft.com/office/drawing/2014/main" id="{39B7F361-60CF-4FCF-775C-7CC53209769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33</xdr:row>
      <xdr:rowOff>219075</xdr:rowOff>
    </xdr:from>
    <xdr:to>
      <xdr:col>13</xdr:col>
      <xdr:colOff>47625</xdr:colOff>
      <xdr:row>35</xdr:row>
      <xdr:rowOff>19050</xdr:rowOff>
    </xdr:to>
    <xdr:sp textlink="">
      <xdr:nvSpPr>
        <xdr:cNvPr id="155872" name="Check Box 111" hidden="1">
          <a:extLst>
            <a:ext uri="{63B3BB69-23CF-44E3-9099-C40C66FF867C}">
              <a14:compatExt xmlns:a14="http://schemas.microsoft.com/office/drawing/2010/main" spid="_x0000_s155759"/>
            </a:ext>
            <a:ext uri="{FF2B5EF4-FFF2-40B4-BE49-F238E27FC236}">
              <a16:creationId xmlns:a16="http://schemas.microsoft.com/office/drawing/2014/main" id="{B29335B0-8202-E5BA-BE18-001856D8308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33</xdr:row>
      <xdr:rowOff>219075</xdr:rowOff>
    </xdr:from>
    <xdr:to>
      <xdr:col>18</xdr:col>
      <xdr:colOff>47625</xdr:colOff>
      <xdr:row>35</xdr:row>
      <xdr:rowOff>19050</xdr:rowOff>
    </xdr:to>
    <xdr:sp textlink="">
      <xdr:nvSpPr>
        <xdr:cNvPr id="155873" name="Check Box 112" hidden="1">
          <a:extLst>
            <a:ext uri="{63B3BB69-23CF-44E3-9099-C40C66FF867C}">
              <a14:compatExt xmlns:a14="http://schemas.microsoft.com/office/drawing/2010/main" spid="_x0000_s155760"/>
            </a:ext>
            <a:ext uri="{FF2B5EF4-FFF2-40B4-BE49-F238E27FC236}">
              <a16:creationId xmlns:a16="http://schemas.microsoft.com/office/drawing/2014/main" id="{708ECB31-AB77-5802-C8F0-A4A0977CC3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33</xdr:row>
      <xdr:rowOff>219075</xdr:rowOff>
    </xdr:from>
    <xdr:to>
      <xdr:col>22</xdr:col>
      <xdr:colOff>47625</xdr:colOff>
      <xdr:row>35</xdr:row>
      <xdr:rowOff>19050</xdr:rowOff>
    </xdr:to>
    <xdr:sp textlink="">
      <xdr:nvSpPr>
        <xdr:cNvPr id="155874" name="Check Box 113" hidden="1">
          <a:extLst>
            <a:ext uri="{63B3BB69-23CF-44E3-9099-C40C66FF867C}">
              <a14:compatExt xmlns:a14="http://schemas.microsoft.com/office/drawing/2010/main" spid="_x0000_s155761"/>
            </a:ext>
            <a:ext uri="{FF2B5EF4-FFF2-40B4-BE49-F238E27FC236}">
              <a16:creationId xmlns:a16="http://schemas.microsoft.com/office/drawing/2014/main" id="{C9B62E7F-AFE5-D001-2567-BC06860F29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33</xdr:row>
      <xdr:rowOff>219075</xdr:rowOff>
    </xdr:from>
    <xdr:to>
      <xdr:col>26</xdr:col>
      <xdr:colOff>47625</xdr:colOff>
      <xdr:row>35</xdr:row>
      <xdr:rowOff>19050</xdr:rowOff>
    </xdr:to>
    <xdr:sp textlink="">
      <xdr:nvSpPr>
        <xdr:cNvPr id="155875" name="Check Box 114" hidden="1">
          <a:extLst>
            <a:ext uri="{63B3BB69-23CF-44E3-9099-C40C66FF867C}">
              <a14:compatExt xmlns:a14="http://schemas.microsoft.com/office/drawing/2010/main" spid="_x0000_s155762"/>
            </a:ext>
            <a:ext uri="{FF2B5EF4-FFF2-40B4-BE49-F238E27FC236}">
              <a16:creationId xmlns:a16="http://schemas.microsoft.com/office/drawing/2014/main" id="{2592EB27-B28F-F786-6DA3-1E93651562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34</xdr:row>
      <xdr:rowOff>219075</xdr:rowOff>
    </xdr:from>
    <xdr:to>
      <xdr:col>5</xdr:col>
      <xdr:colOff>47625</xdr:colOff>
      <xdr:row>36</xdr:row>
      <xdr:rowOff>38100</xdr:rowOff>
    </xdr:to>
    <xdr:sp textlink="">
      <xdr:nvSpPr>
        <xdr:cNvPr id="155876" name="Check Box 115" hidden="1">
          <a:extLst>
            <a:ext uri="{63B3BB69-23CF-44E3-9099-C40C66FF867C}">
              <a14:compatExt xmlns:a14="http://schemas.microsoft.com/office/drawing/2010/main" spid="_x0000_s155763"/>
            </a:ext>
            <a:ext uri="{FF2B5EF4-FFF2-40B4-BE49-F238E27FC236}">
              <a16:creationId xmlns:a16="http://schemas.microsoft.com/office/drawing/2014/main" id="{2A99C23B-0E10-E8BA-D3DD-8BA21BB0959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34</xdr:row>
      <xdr:rowOff>219075</xdr:rowOff>
    </xdr:from>
    <xdr:to>
      <xdr:col>9</xdr:col>
      <xdr:colOff>47625</xdr:colOff>
      <xdr:row>36</xdr:row>
      <xdr:rowOff>38100</xdr:rowOff>
    </xdr:to>
    <xdr:sp textlink="">
      <xdr:nvSpPr>
        <xdr:cNvPr id="155877" name="Check Box 116" hidden="1">
          <a:extLst>
            <a:ext uri="{63B3BB69-23CF-44E3-9099-C40C66FF867C}">
              <a14:compatExt xmlns:a14="http://schemas.microsoft.com/office/drawing/2010/main" spid="_x0000_s155764"/>
            </a:ext>
            <a:ext uri="{FF2B5EF4-FFF2-40B4-BE49-F238E27FC236}">
              <a16:creationId xmlns:a16="http://schemas.microsoft.com/office/drawing/2014/main" id="{FC6C10EA-3983-6950-81FD-B5FEAF34B4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34</xdr:row>
      <xdr:rowOff>219075</xdr:rowOff>
    </xdr:from>
    <xdr:to>
      <xdr:col>13</xdr:col>
      <xdr:colOff>47625</xdr:colOff>
      <xdr:row>36</xdr:row>
      <xdr:rowOff>38100</xdr:rowOff>
    </xdr:to>
    <xdr:sp textlink="">
      <xdr:nvSpPr>
        <xdr:cNvPr id="155878" name="Check Box 117" hidden="1">
          <a:extLst>
            <a:ext uri="{63B3BB69-23CF-44E3-9099-C40C66FF867C}">
              <a14:compatExt xmlns:a14="http://schemas.microsoft.com/office/drawing/2010/main" spid="_x0000_s155765"/>
            </a:ext>
            <a:ext uri="{FF2B5EF4-FFF2-40B4-BE49-F238E27FC236}">
              <a16:creationId xmlns:a16="http://schemas.microsoft.com/office/drawing/2014/main" id="{9AF9940B-C21D-D3F3-3A3A-7E0B6B24BE3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34</xdr:row>
      <xdr:rowOff>219075</xdr:rowOff>
    </xdr:from>
    <xdr:to>
      <xdr:col>22</xdr:col>
      <xdr:colOff>47625</xdr:colOff>
      <xdr:row>36</xdr:row>
      <xdr:rowOff>38100</xdr:rowOff>
    </xdr:to>
    <xdr:sp textlink="">
      <xdr:nvSpPr>
        <xdr:cNvPr id="155879" name="Check Box 118" hidden="1">
          <a:extLst>
            <a:ext uri="{63B3BB69-23CF-44E3-9099-C40C66FF867C}">
              <a14:compatExt xmlns:a14="http://schemas.microsoft.com/office/drawing/2010/main" spid="_x0000_s155766"/>
            </a:ext>
            <a:ext uri="{FF2B5EF4-FFF2-40B4-BE49-F238E27FC236}">
              <a16:creationId xmlns:a16="http://schemas.microsoft.com/office/drawing/2014/main" id="{FFF4BEBD-0B1E-CA85-418A-38E7EC4133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34</xdr:row>
      <xdr:rowOff>219075</xdr:rowOff>
    </xdr:from>
    <xdr:to>
      <xdr:col>26</xdr:col>
      <xdr:colOff>47625</xdr:colOff>
      <xdr:row>36</xdr:row>
      <xdr:rowOff>38100</xdr:rowOff>
    </xdr:to>
    <xdr:sp textlink="">
      <xdr:nvSpPr>
        <xdr:cNvPr id="155880" name="Check Box 119" hidden="1">
          <a:extLst>
            <a:ext uri="{63B3BB69-23CF-44E3-9099-C40C66FF867C}">
              <a14:compatExt xmlns:a14="http://schemas.microsoft.com/office/drawing/2010/main" spid="_x0000_s155767"/>
            </a:ext>
            <a:ext uri="{FF2B5EF4-FFF2-40B4-BE49-F238E27FC236}">
              <a16:creationId xmlns:a16="http://schemas.microsoft.com/office/drawing/2014/main" id="{A2C70C97-CAA9-30F1-0B10-5072E10D3BD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34</xdr:row>
      <xdr:rowOff>219075</xdr:rowOff>
    </xdr:from>
    <xdr:to>
      <xdr:col>30</xdr:col>
      <xdr:colOff>47625</xdr:colOff>
      <xdr:row>36</xdr:row>
      <xdr:rowOff>38100</xdr:rowOff>
    </xdr:to>
    <xdr:sp textlink="">
      <xdr:nvSpPr>
        <xdr:cNvPr id="155881" name="Check Box 120" hidden="1">
          <a:extLst>
            <a:ext uri="{63B3BB69-23CF-44E3-9099-C40C66FF867C}">
              <a14:compatExt xmlns:a14="http://schemas.microsoft.com/office/drawing/2010/main" spid="_x0000_s155768"/>
            </a:ext>
            <a:ext uri="{FF2B5EF4-FFF2-40B4-BE49-F238E27FC236}">
              <a16:creationId xmlns:a16="http://schemas.microsoft.com/office/drawing/2014/main" id="{99BD7D57-B605-1FBD-C569-24FF98632E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textlink="">
          <xdr:nvSpPr>
            <xdr:cNvPr id="155882" name="Check Box 1" hidden="1">
              <a:extLst>
                <a:ext uri="{63B3BB69-23CF-44E3-9099-C40C66FF867C}">
                  <a14:compatExt spid="_x0000_s155649"/>
                </a:ext>
                <a:ext uri="{FF2B5EF4-FFF2-40B4-BE49-F238E27FC236}">
                  <a16:creationId xmlns:a16="http://schemas.microsoft.com/office/drawing/2014/main" id="{424F79AF-3ECA-2D64-7448-1C9EDCD81D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textlink="">
          <xdr:nvSpPr>
            <xdr:cNvPr id="155883" name="Check Box 2" hidden="1">
              <a:extLst>
                <a:ext uri="{63B3BB69-23CF-44E3-9099-C40C66FF867C}">
                  <a14:compatExt spid="_x0000_s155650"/>
                </a:ext>
                <a:ext uri="{FF2B5EF4-FFF2-40B4-BE49-F238E27FC236}">
                  <a16:creationId xmlns:a16="http://schemas.microsoft.com/office/drawing/2014/main" id="{AB1AD9A4-0BBF-5172-F535-9585D7B610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textlink="">
          <xdr:nvSpPr>
            <xdr:cNvPr id="155884" name="Check Box 3" hidden="1">
              <a:extLst>
                <a:ext uri="{63B3BB69-23CF-44E3-9099-C40C66FF867C}">
                  <a14:compatExt spid="_x0000_s155651"/>
                </a:ext>
                <a:ext uri="{FF2B5EF4-FFF2-40B4-BE49-F238E27FC236}">
                  <a16:creationId xmlns:a16="http://schemas.microsoft.com/office/drawing/2014/main" id="{14227DAF-A9B3-2118-0533-2543601E8F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textlink="">
          <xdr:nvSpPr>
            <xdr:cNvPr id="155885" name="Check Box 4" hidden="1">
              <a:extLst>
                <a:ext uri="{63B3BB69-23CF-44E3-9099-C40C66FF867C}">
                  <a14:compatExt spid="_x0000_s155652"/>
                </a:ext>
                <a:ext uri="{FF2B5EF4-FFF2-40B4-BE49-F238E27FC236}">
                  <a16:creationId xmlns:a16="http://schemas.microsoft.com/office/drawing/2014/main" id="{DC66E37C-951A-DF98-9A8F-83528C4A59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textlink="">
          <xdr:nvSpPr>
            <xdr:cNvPr id="155886" name="Check Box 5" hidden="1">
              <a:extLst>
                <a:ext uri="{63B3BB69-23CF-44E3-9099-C40C66FF867C}">
                  <a14:compatExt spid="_x0000_s155653"/>
                </a:ext>
                <a:ext uri="{FF2B5EF4-FFF2-40B4-BE49-F238E27FC236}">
                  <a16:creationId xmlns:a16="http://schemas.microsoft.com/office/drawing/2014/main" id="{6F92B172-CB1D-12C5-D7A1-3A5D8FBB7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textlink="">
          <xdr:nvSpPr>
            <xdr:cNvPr id="155887" name="Check Box 6" hidden="1">
              <a:extLst>
                <a:ext uri="{63B3BB69-23CF-44E3-9099-C40C66FF867C}">
                  <a14:compatExt spid="_x0000_s155654"/>
                </a:ext>
                <a:ext uri="{FF2B5EF4-FFF2-40B4-BE49-F238E27FC236}">
                  <a16:creationId xmlns:a16="http://schemas.microsoft.com/office/drawing/2014/main" id="{F71E7FBD-8102-9867-E72D-38E735A726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textlink="">
          <xdr:nvSpPr>
            <xdr:cNvPr id="155888" name="Check Box 7" hidden="1">
              <a:extLst>
                <a:ext uri="{63B3BB69-23CF-44E3-9099-C40C66FF867C}">
                  <a14:compatExt spid="_x0000_s155655"/>
                </a:ext>
                <a:ext uri="{FF2B5EF4-FFF2-40B4-BE49-F238E27FC236}">
                  <a16:creationId xmlns:a16="http://schemas.microsoft.com/office/drawing/2014/main" id="{C77B387E-AC2A-AD84-2DDD-5BC80A9EE0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textlink="">
          <xdr:nvSpPr>
            <xdr:cNvPr id="155889" name="Check Box 8" hidden="1">
              <a:extLst>
                <a:ext uri="{63B3BB69-23CF-44E3-9099-C40C66FF867C}">
                  <a14:compatExt spid="_x0000_s155656"/>
                </a:ext>
                <a:ext uri="{FF2B5EF4-FFF2-40B4-BE49-F238E27FC236}">
                  <a16:creationId xmlns:a16="http://schemas.microsoft.com/office/drawing/2014/main" id="{3E6F7318-23FF-2CEA-B5CD-8889DC7EAB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textlink="">
          <xdr:nvSpPr>
            <xdr:cNvPr id="155890" name="Check Box 9" hidden="1">
              <a:extLst>
                <a:ext uri="{63B3BB69-23CF-44E3-9099-C40C66FF867C}">
                  <a14:compatExt spid="_x0000_s155657"/>
                </a:ext>
                <a:ext uri="{FF2B5EF4-FFF2-40B4-BE49-F238E27FC236}">
                  <a16:creationId xmlns:a16="http://schemas.microsoft.com/office/drawing/2014/main" id="{73543358-FA83-049C-F0FE-05B5E582FA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textlink="">
          <xdr:nvSpPr>
            <xdr:cNvPr id="155891" name="Check Box 10" hidden="1">
              <a:extLst>
                <a:ext uri="{63B3BB69-23CF-44E3-9099-C40C66FF867C}">
                  <a14:compatExt spid="_x0000_s155658"/>
                </a:ext>
                <a:ext uri="{FF2B5EF4-FFF2-40B4-BE49-F238E27FC236}">
                  <a16:creationId xmlns:a16="http://schemas.microsoft.com/office/drawing/2014/main" id="{7DFCBAD1-1D09-5F20-79E4-593410DABA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textlink="">
          <xdr:nvSpPr>
            <xdr:cNvPr id="155892" name="Check Box 11" hidden="1">
              <a:extLst>
                <a:ext uri="{63B3BB69-23CF-44E3-9099-C40C66FF867C}">
                  <a14:compatExt spid="_x0000_s155659"/>
                </a:ext>
                <a:ext uri="{FF2B5EF4-FFF2-40B4-BE49-F238E27FC236}">
                  <a16:creationId xmlns:a16="http://schemas.microsoft.com/office/drawing/2014/main" id="{AEAE704F-6761-C36D-54FB-A2B89D443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textlink="">
          <xdr:nvSpPr>
            <xdr:cNvPr id="155893" name="Check Box 12" hidden="1">
              <a:extLst>
                <a:ext uri="{63B3BB69-23CF-44E3-9099-C40C66FF867C}">
                  <a14:compatExt spid="_x0000_s155660"/>
                </a:ext>
                <a:ext uri="{FF2B5EF4-FFF2-40B4-BE49-F238E27FC236}">
                  <a16:creationId xmlns:a16="http://schemas.microsoft.com/office/drawing/2014/main" id="{2572DE20-8575-B119-EB30-CE466B32DE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textlink="">
          <xdr:nvSpPr>
            <xdr:cNvPr id="155894" name="Check Box 13" hidden="1">
              <a:extLst>
                <a:ext uri="{63B3BB69-23CF-44E3-9099-C40C66FF867C}">
                  <a14:compatExt spid="_x0000_s155661"/>
                </a:ext>
                <a:ext uri="{FF2B5EF4-FFF2-40B4-BE49-F238E27FC236}">
                  <a16:creationId xmlns:a16="http://schemas.microsoft.com/office/drawing/2014/main" id="{E60435EB-FD12-F3D4-2674-ECCA0850F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textlink="">
          <xdr:nvSpPr>
            <xdr:cNvPr id="155895" name="Check Box 14" hidden="1">
              <a:extLst>
                <a:ext uri="{63B3BB69-23CF-44E3-9099-C40C66FF867C}">
                  <a14:compatExt spid="_x0000_s155662"/>
                </a:ext>
                <a:ext uri="{FF2B5EF4-FFF2-40B4-BE49-F238E27FC236}">
                  <a16:creationId xmlns:a16="http://schemas.microsoft.com/office/drawing/2014/main" id="{D9A789DF-82CE-0E87-154A-250D588DC3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textlink="">
          <xdr:nvSpPr>
            <xdr:cNvPr id="155896" name="Check Box 15" hidden="1">
              <a:extLst>
                <a:ext uri="{63B3BB69-23CF-44E3-9099-C40C66FF867C}">
                  <a14:compatExt spid="_x0000_s155663"/>
                </a:ext>
                <a:ext uri="{FF2B5EF4-FFF2-40B4-BE49-F238E27FC236}">
                  <a16:creationId xmlns:a16="http://schemas.microsoft.com/office/drawing/2014/main" id="{935DEA30-3305-0A74-667A-AE728D8966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textlink="">
          <xdr:nvSpPr>
            <xdr:cNvPr id="155897" name="Check Box 16" hidden="1">
              <a:extLst>
                <a:ext uri="{63B3BB69-23CF-44E3-9099-C40C66FF867C}">
                  <a14:compatExt spid="_x0000_s155664"/>
                </a:ext>
                <a:ext uri="{FF2B5EF4-FFF2-40B4-BE49-F238E27FC236}">
                  <a16:creationId xmlns:a16="http://schemas.microsoft.com/office/drawing/2014/main" id="{40F2E022-C340-B5B3-47F8-DD00D70A8C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textlink="">
          <xdr:nvSpPr>
            <xdr:cNvPr id="155898" name="Check Box 17" hidden="1">
              <a:extLst>
                <a:ext uri="{63B3BB69-23CF-44E3-9099-C40C66FF867C}">
                  <a14:compatExt spid="_x0000_s155665"/>
                </a:ext>
                <a:ext uri="{FF2B5EF4-FFF2-40B4-BE49-F238E27FC236}">
                  <a16:creationId xmlns:a16="http://schemas.microsoft.com/office/drawing/2014/main" id="{905335D0-17C7-8362-E2F8-AAFC6C9BF0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textlink="">
          <xdr:nvSpPr>
            <xdr:cNvPr id="155899" name="Check Box 18" hidden="1">
              <a:extLst>
                <a:ext uri="{63B3BB69-23CF-44E3-9099-C40C66FF867C}">
                  <a14:compatExt spid="_x0000_s155666"/>
                </a:ext>
                <a:ext uri="{FF2B5EF4-FFF2-40B4-BE49-F238E27FC236}">
                  <a16:creationId xmlns:a16="http://schemas.microsoft.com/office/drawing/2014/main" id="{15F07EE4-FDFF-2296-8A79-25A2395994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textlink="">
          <xdr:nvSpPr>
            <xdr:cNvPr id="155900" name="Check Box 19" hidden="1">
              <a:extLst>
                <a:ext uri="{63B3BB69-23CF-44E3-9099-C40C66FF867C}">
                  <a14:compatExt spid="_x0000_s155667"/>
                </a:ext>
                <a:ext uri="{FF2B5EF4-FFF2-40B4-BE49-F238E27FC236}">
                  <a16:creationId xmlns:a16="http://schemas.microsoft.com/office/drawing/2014/main" id="{DB236FB4-6EF0-BB05-BFE4-D45BE8F0A9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textlink="">
          <xdr:nvSpPr>
            <xdr:cNvPr id="155901" name="Check Box 20" hidden="1">
              <a:extLst>
                <a:ext uri="{63B3BB69-23CF-44E3-9099-C40C66FF867C}">
                  <a14:compatExt spid="_x0000_s155668"/>
                </a:ext>
                <a:ext uri="{FF2B5EF4-FFF2-40B4-BE49-F238E27FC236}">
                  <a16:creationId xmlns:a16="http://schemas.microsoft.com/office/drawing/2014/main" id="{E1BC94A4-2D02-990C-2140-E6D1BAF5AF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textlink="">
          <xdr:nvSpPr>
            <xdr:cNvPr id="155902" name="Check Box 21" hidden="1">
              <a:extLst>
                <a:ext uri="{63B3BB69-23CF-44E3-9099-C40C66FF867C}">
                  <a14:compatExt spid="_x0000_s155669"/>
                </a:ext>
                <a:ext uri="{FF2B5EF4-FFF2-40B4-BE49-F238E27FC236}">
                  <a16:creationId xmlns:a16="http://schemas.microsoft.com/office/drawing/2014/main" id="{04D53289-A1C9-2677-AAE9-D7E12AC3D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textlink="">
          <xdr:nvSpPr>
            <xdr:cNvPr id="155903" name="Check Box 22" hidden="1">
              <a:extLst>
                <a:ext uri="{63B3BB69-23CF-44E3-9099-C40C66FF867C}">
                  <a14:compatExt spid="_x0000_s155670"/>
                </a:ext>
                <a:ext uri="{FF2B5EF4-FFF2-40B4-BE49-F238E27FC236}">
                  <a16:creationId xmlns:a16="http://schemas.microsoft.com/office/drawing/2014/main" id="{C12A901B-73E0-F51D-AD7E-F812FF1D37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textlink="">
          <xdr:nvSpPr>
            <xdr:cNvPr id="155904" name="Check Box 23" hidden="1">
              <a:extLst>
                <a:ext uri="{63B3BB69-23CF-44E3-9099-C40C66FF867C}">
                  <a14:compatExt spid="_x0000_s155671"/>
                </a:ext>
                <a:ext uri="{FF2B5EF4-FFF2-40B4-BE49-F238E27FC236}">
                  <a16:creationId xmlns:a16="http://schemas.microsoft.com/office/drawing/2014/main" id="{294F0F98-AE4F-C2E9-C1DF-205F0CCA57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textlink="">
          <xdr:nvSpPr>
            <xdr:cNvPr id="155905" name="Check Box 24" hidden="1">
              <a:extLst>
                <a:ext uri="{63B3BB69-23CF-44E3-9099-C40C66FF867C}">
                  <a14:compatExt spid="_x0000_s155672"/>
                </a:ext>
                <a:ext uri="{FF2B5EF4-FFF2-40B4-BE49-F238E27FC236}">
                  <a16:creationId xmlns:a16="http://schemas.microsoft.com/office/drawing/2014/main" id="{FB69B225-044E-6300-35E7-F4F014AB18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textlink="">
          <xdr:nvSpPr>
            <xdr:cNvPr id="155906" name="Check Box 25" hidden="1">
              <a:extLst>
                <a:ext uri="{63B3BB69-23CF-44E3-9099-C40C66FF867C}">
                  <a14:compatExt spid="_x0000_s155673"/>
                </a:ext>
                <a:ext uri="{FF2B5EF4-FFF2-40B4-BE49-F238E27FC236}">
                  <a16:creationId xmlns:a16="http://schemas.microsoft.com/office/drawing/2014/main" id="{A024581A-9224-85AF-AFF0-BA9C349C82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textlink="">
          <xdr:nvSpPr>
            <xdr:cNvPr id="155907" name="Check Box 26" hidden="1">
              <a:extLst>
                <a:ext uri="{63B3BB69-23CF-44E3-9099-C40C66FF867C}">
                  <a14:compatExt spid="_x0000_s155674"/>
                </a:ext>
                <a:ext uri="{FF2B5EF4-FFF2-40B4-BE49-F238E27FC236}">
                  <a16:creationId xmlns:a16="http://schemas.microsoft.com/office/drawing/2014/main" id="{BAB97D54-B3D2-EDBA-AF06-88F1F6384F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textlink="">
          <xdr:nvSpPr>
            <xdr:cNvPr id="155908" name="Check Box 27" hidden="1">
              <a:extLst>
                <a:ext uri="{63B3BB69-23CF-44E3-9099-C40C66FF867C}">
                  <a14:compatExt spid="_x0000_s155675"/>
                </a:ext>
                <a:ext uri="{FF2B5EF4-FFF2-40B4-BE49-F238E27FC236}">
                  <a16:creationId xmlns:a16="http://schemas.microsoft.com/office/drawing/2014/main" id="{80C654F6-FBFB-488E-B73E-0F76E2D58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textlink="">
          <xdr:nvSpPr>
            <xdr:cNvPr id="155909" name="Check Box 28" hidden="1">
              <a:extLst>
                <a:ext uri="{63B3BB69-23CF-44E3-9099-C40C66FF867C}">
                  <a14:compatExt spid="_x0000_s155676"/>
                </a:ext>
                <a:ext uri="{FF2B5EF4-FFF2-40B4-BE49-F238E27FC236}">
                  <a16:creationId xmlns:a16="http://schemas.microsoft.com/office/drawing/2014/main" id="{FF76FBF3-6F36-6B6F-903F-6C3F5A944E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textlink="">
          <xdr:nvSpPr>
            <xdr:cNvPr id="155910" name="Check Box 29" hidden="1">
              <a:extLst>
                <a:ext uri="{63B3BB69-23CF-44E3-9099-C40C66FF867C}">
                  <a14:compatExt spid="_x0000_s155677"/>
                </a:ext>
                <a:ext uri="{FF2B5EF4-FFF2-40B4-BE49-F238E27FC236}">
                  <a16:creationId xmlns:a16="http://schemas.microsoft.com/office/drawing/2014/main" id="{FCC02136-EB7B-8E8D-2F7B-8259ECB3A4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textlink="">
          <xdr:nvSpPr>
            <xdr:cNvPr id="155911" name="Check Box 30" hidden="1">
              <a:extLst>
                <a:ext uri="{63B3BB69-23CF-44E3-9099-C40C66FF867C}">
                  <a14:compatExt spid="_x0000_s155678"/>
                </a:ext>
                <a:ext uri="{FF2B5EF4-FFF2-40B4-BE49-F238E27FC236}">
                  <a16:creationId xmlns:a16="http://schemas.microsoft.com/office/drawing/2014/main" id="{B19AC080-0920-C80D-8AE5-9547CE7BEF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textlink="">
          <xdr:nvSpPr>
            <xdr:cNvPr id="155912" name="Check Box 31" hidden="1">
              <a:extLst>
                <a:ext uri="{63B3BB69-23CF-44E3-9099-C40C66FF867C}">
                  <a14:compatExt spid="_x0000_s155679"/>
                </a:ext>
                <a:ext uri="{FF2B5EF4-FFF2-40B4-BE49-F238E27FC236}">
                  <a16:creationId xmlns:a16="http://schemas.microsoft.com/office/drawing/2014/main" id="{301A082D-2F60-263C-6776-2FCF205130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textlink="">
          <xdr:nvSpPr>
            <xdr:cNvPr id="155913" name="Check Box 32" hidden="1">
              <a:extLst>
                <a:ext uri="{63B3BB69-23CF-44E3-9099-C40C66FF867C}">
                  <a14:compatExt spid="_x0000_s155680"/>
                </a:ext>
                <a:ext uri="{FF2B5EF4-FFF2-40B4-BE49-F238E27FC236}">
                  <a16:creationId xmlns:a16="http://schemas.microsoft.com/office/drawing/2014/main" id="{CA132CB8-63CC-6F9B-BB30-7A418B997E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textlink="">
          <xdr:nvSpPr>
            <xdr:cNvPr id="155914" name="Check Box 33" hidden="1">
              <a:extLst>
                <a:ext uri="{63B3BB69-23CF-44E3-9099-C40C66FF867C}">
                  <a14:compatExt spid="_x0000_s155681"/>
                </a:ext>
                <a:ext uri="{FF2B5EF4-FFF2-40B4-BE49-F238E27FC236}">
                  <a16:creationId xmlns:a16="http://schemas.microsoft.com/office/drawing/2014/main" id="{CE2B7F45-0D4D-3243-4A0F-595615851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textlink="">
          <xdr:nvSpPr>
            <xdr:cNvPr id="155915" name="Check Box 34" hidden="1">
              <a:extLst>
                <a:ext uri="{63B3BB69-23CF-44E3-9099-C40C66FF867C}">
                  <a14:compatExt spid="_x0000_s155682"/>
                </a:ext>
                <a:ext uri="{FF2B5EF4-FFF2-40B4-BE49-F238E27FC236}">
                  <a16:creationId xmlns:a16="http://schemas.microsoft.com/office/drawing/2014/main" id="{5C0712FC-39F9-84CB-7C48-0490C1173F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textlink="">
          <xdr:nvSpPr>
            <xdr:cNvPr id="155916" name="Check Box 35" hidden="1">
              <a:extLst>
                <a:ext uri="{63B3BB69-23CF-44E3-9099-C40C66FF867C}">
                  <a14:compatExt spid="_x0000_s155683"/>
                </a:ext>
                <a:ext uri="{FF2B5EF4-FFF2-40B4-BE49-F238E27FC236}">
                  <a16:creationId xmlns:a16="http://schemas.microsoft.com/office/drawing/2014/main" id="{38A8CA4F-D6B8-3807-4CF3-86A47B5C88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textlink="">
          <xdr:nvSpPr>
            <xdr:cNvPr id="155917" name="Check Box 36" hidden="1">
              <a:extLst>
                <a:ext uri="{63B3BB69-23CF-44E3-9099-C40C66FF867C}">
                  <a14:compatExt spid="_x0000_s155684"/>
                </a:ext>
                <a:ext uri="{FF2B5EF4-FFF2-40B4-BE49-F238E27FC236}">
                  <a16:creationId xmlns:a16="http://schemas.microsoft.com/office/drawing/2014/main" id="{CEC2C028-28F8-42EE-388D-868298FFCC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textlink="">
          <xdr:nvSpPr>
            <xdr:cNvPr id="155918" name="Check Box 37" hidden="1">
              <a:extLst>
                <a:ext uri="{63B3BB69-23CF-44E3-9099-C40C66FF867C}">
                  <a14:compatExt spid="_x0000_s155685"/>
                </a:ext>
                <a:ext uri="{FF2B5EF4-FFF2-40B4-BE49-F238E27FC236}">
                  <a16:creationId xmlns:a16="http://schemas.microsoft.com/office/drawing/2014/main" id="{3E6A80CC-DEFD-FC06-A467-7136978DDC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textlink="">
          <xdr:nvSpPr>
            <xdr:cNvPr id="155919" name="Check Box 38" hidden="1">
              <a:extLst>
                <a:ext uri="{63B3BB69-23CF-44E3-9099-C40C66FF867C}">
                  <a14:compatExt spid="_x0000_s155686"/>
                </a:ext>
                <a:ext uri="{FF2B5EF4-FFF2-40B4-BE49-F238E27FC236}">
                  <a16:creationId xmlns:a16="http://schemas.microsoft.com/office/drawing/2014/main" id="{21376C84-8DE8-B86C-095B-9F85D898AE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textlink="">
          <xdr:nvSpPr>
            <xdr:cNvPr id="155920" name="Check Box 39" hidden="1">
              <a:extLst>
                <a:ext uri="{63B3BB69-23CF-44E3-9099-C40C66FF867C}">
                  <a14:compatExt spid="_x0000_s155687"/>
                </a:ext>
                <a:ext uri="{FF2B5EF4-FFF2-40B4-BE49-F238E27FC236}">
                  <a16:creationId xmlns:a16="http://schemas.microsoft.com/office/drawing/2014/main" id="{42138CB1-28E3-80E4-39F3-87F8699CF7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textlink="">
          <xdr:nvSpPr>
            <xdr:cNvPr id="155921" name="Check Box 40" hidden="1">
              <a:extLst>
                <a:ext uri="{63B3BB69-23CF-44E3-9099-C40C66FF867C}">
                  <a14:compatExt spid="_x0000_s155688"/>
                </a:ext>
                <a:ext uri="{FF2B5EF4-FFF2-40B4-BE49-F238E27FC236}">
                  <a16:creationId xmlns:a16="http://schemas.microsoft.com/office/drawing/2014/main" id="{33C68E9D-1346-9A51-4B6F-8DD85A32EE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textlink="">
          <xdr:nvSpPr>
            <xdr:cNvPr id="155922" name="Check Box 41" hidden="1">
              <a:extLst>
                <a:ext uri="{63B3BB69-23CF-44E3-9099-C40C66FF867C}">
                  <a14:compatExt spid="_x0000_s155689"/>
                </a:ext>
                <a:ext uri="{FF2B5EF4-FFF2-40B4-BE49-F238E27FC236}">
                  <a16:creationId xmlns:a16="http://schemas.microsoft.com/office/drawing/2014/main" id="{722D03C3-772D-EA77-FFD4-B2928E7A73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textlink="">
          <xdr:nvSpPr>
            <xdr:cNvPr id="155923" name="Check Box 42" hidden="1">
              <a:extLst>
                <a:ext uri="{63B3BB69-23CF-44E3-9099-C40C66FF867C}">
                  <a14:compatExt spid="_x0000_s155690"/>
                </a:ext>
                <a:ext uri="{FF2B5EF4-FFF2-40B4-BE49-F238E27FC236}">
                  <a16:creationId xmlns:a16="http://schemas.microsoft.com/office/drawing/2014/main" id="{0F1ADD67-29B2-62A7-6F50-39FF7E3125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textlink="">
          <xdr:nvSpPr>
            <xdr:cNvPr id="155924" name="Check Box 43" hidden="1">
              <a:extLst>
                <a:ext uri="{63B3BB69-23CF-44E3-9099-C40C66FF867C}">
                  <a14:compatExt spid="_x0000_s155691"/>
                </a:ext>
                <a:ext uri="{FF2B5EF4-FFF2-40B4-BE49-F238E27FC236}">
                  <a16:creationId xmlns:a16="http://schemas.microsoft.com/office/drawing/2014/main" id="{B920BF1D-24B1-39C3-43C4-8C2E8A12C7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textlink="">
          <xdr:nvSpPr>
            <xdr:cNvPr id="155925" name="Check Box 44" hidden="1">
              <a:extLst>
                <a:ext uri="{63B3BB69-23CF-44E3-9099-C40C66FF867C}">
                  <a14:compatExt spid="_x0000_s155692"/>
                </a:ext>
                <a:ext uri="{FF2B5EF4-FFF2-40B4-BE49-F238E27FC236}">
                  <a16:creationId xmlns:a16="http://schemas.microsoft.com/office/drawing/2014/main" id="{099953C6-DD21-C575-CE2A-FB456D2BFE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textlink="">
          <xdr:nvSpPr>
            <xdr:cNvPr id="155926" name="Check Box 45" hidden="1">
              <a:extLst>
                <a:ext uri="{63B3BB69-23CF-44E3-9099-C40C66FF867C}">
                  <a14:compatExt spid="_x0000_s155693"/>
                </a:ext>
                <a:ext uri="{FF2B5EF4-FFF2-40B4-BE49-F238E27FC236}">
                  <a16:creationId xmlns:a16="http://schemas.microsoft.com/office/drawing/2014/main" id="{867FB347-3952-7480-D94E-412854122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textlink="">
          <xdr:nvSpPr>
            <xdr:cNvPr id="155927" name="Check Box 46" hidden="1">
              <a:extLst>
                <a:ext uri="{63B3BB69-23CF-44E3-9099-C40C66FF867C}">
                  <a14:compatExt spid="_x0000_s155694"/>
                </a:ext>
                <a:ext uri="{FF2B5EF4-FFF2-40B4-BE49-F238E27FC236}">
                  <a16:creationId xmlns:a16="http://schemas.microsoft.com/office/drawing/2014/main" id="{5738268A-ED45-4840-AA1C-3AF5FE80CA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textlink="">
          <xdr:nvSpPr>
            <xdr:cNvPr id="155928" name="Check Box 47" hidden="1">
              <a:extLst>
                <a:ext uri="{63B3BB69-23CF-44E3-9099-C40C66FF867C}">
                  <a14:compatExt spid="_x0000_s155695"/>
                </a:ext>
                <a:ext uri="{FF2B5EF4-FFF2-40B4-BE49-F238E27FC236}">
                  <a16:creationId xmlns:a16="http://schemas.microsoft.com/office/drawing/2014/main" id="{50E60ADB-617A-09ED-7F05-5348EAF3BD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textlink="">
          <xdr:nvSpPr>
            <xdr:cNvPr id="155929" name="Check Box 48" hidden="1">
              <a:extLst>
                <a:ext uri="{63B3BB69-23CF-44E3-9099-C40C66FF867C}">
                  <a14:compatExt spid="_x0000_s155696"/>
                </a:ext>
                <a:ext uri="{FF2B5EF4-FFF2-40B4-BE49-F238E27FC236}">
                  <a16:creationId xmlns:a16="http://schemas.microsoft.com/office/drawing/2014/main" id="{A27737D8-6686-1D2D-F8FA-B0B5DB6AB3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textlink="">
          <xdr:nvSpPr>
            <xdr:cNvPr id="155930" name="Check Box 49" hidden="1">
              <a:extLst>
                <a:ext uri="{63B3BB69-23CF-44E3-9099-C40C66FF867C}">
                  <a14:compatExt spid="_x0000_s155697"/>
                </a:ext>
                <a:ext uri="{FF2B5EF4-FFF2-40B4-BE49-F238E27FC236}">
                  <a16:creationId xmlns:a16="http://schemas.microsoft.com/office/drawing/2014/main" id="{7AD7E51C-1AF8-E0AC-EC3D-E19221FDDD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textlink="">
          <xdr:nvSpPr>
            <xdr:cNvPr id="155931" name="Check Box 50" hidden="1">
              <a:extLst>
                <a:ext uri="{63B3BB69-23CF-44E3-9099-C40C66FF867C}">
                  <a14:compatExt spid="_x0000_s155698"/>
                </a:ext>
                <a:ext uri="{FF2B5EF4-FFF2-40B4-BE49-F238E27FC236}">
                  <a16:creationId xmlns:a16="http://schemas.microsoft.com/office/drawing/2014/main" id="{3AD6D65F-C065-A360-88F2-75BE7E242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textlink="">
          <xdr:nvSpPr>
            <xdr:cNvPr id="155932" name="Check Box 51" hidden="1">
              <a:extLst>
                <a:ext uri="{63B3BB69-23CF-44E3-9099-C40C66FF867C}">
                  <a14:compatExt spid="_x0000_s155699"/>
                </a:ext>
                <a:ext uri="{FF2B5EF4-FFF2-40B4-BE49-F238E27FC236}">
                  <a16:creationId xmlns:a16="http://schemas.microsoft.com/office/drawing/2014/main" id="{CA301C7A-7865-70C0-FD16-30C13A2177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textlink="">
          <xdr:nvSpPr>
            <xdr:cNvPr id="155933" name="Check Box 52" hidden="1">
              <a:extLst>
                <a:ext uri="{63B3BB69-23CF-44E3-9099-C40C66FF867C}">
                  <a14:compatExt spid="_x0000_s155700"/>
                </a:ext>
                <a:ext uri="{FF2B5EF4-FFF2-40B4-BE49-F238E27FC236}">
                  <a16:creationId xmlns:a16="http://schemas.microsoft.com/office/drawing/2014/main" id="{E5A5793A-8C91-AC07-CC57-B4A2A9B427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textlink="">
          <xdr:nvSpPr>
            <xdr:cNvPr id="155934" name="Check Box 53" hidden="1">
              <a:extLst>
                <a:ext uri="{63B3BB69-23CF-44E3-9099-C40C66FF867C}">
                  <a14:compatExt spid="_x0000_s155701"/>
                </a:ext>
                <a:ext uri="{FF2B5EF4-FFF2-40B4-BE49-F238E27FC236}">
                  <a16:creationId xmlns:a16="http://schemas.microsoft.com/office/drawing/2014/main" id="{83B64AEF-B102-9C8B-7DF0-1B042F37C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textlink="">
          <xdr:nvSpPr>
            <xdr:cNvPr id="155935" name="Check Box 54" hidden="1">
              <a:extLst>
                <a:ext uri="{63B3BB69-23CF-44E3-9099-C40C66FF867C}">
                  <a14:compatExt spid="_x0000_s155702"/>
                </a:ext>
                <a:ext uri="{FF2B5EF4-FFF2-40B4-BE49-F238E27FC236}">
                  <a16:creationId xmlns:a16="http://schemas.microsoft.com/office/drawing/2014/main" id="{CE1A6229-2B48-A8DE-0C28-F54F9DBE6E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textlink="">
          <xdr:nvSpPr>
            <xdr:cNvPr id="155936" name="Check Box 55" hidden="1">
              <a:extLst>
                <a:ext uri="{63B3BB69-23CF-44E3-9099-C40C66FF867C}">
                  <a14:compatExt spid="_x0000_s155703"/>
                </a:ext>
                <a:ext uri="{FF2B5EF4-FFF2-40B4-BE49-F238E27FC236}">
                  <a16:creationId xmlns:a16="http://schemas.microsoft.com/office/drawing/2014/main" id="{6899D59B-E449-5915-BA2D-E91D6D9DD3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textlink="">
          <xdr:nvSpPr>
            <xdr:cNvPr id="155937" name="Check Box 56" hidden="1">
              <a:extLst>
                <a:ext uri="{63B3BB69-23CF-44E3-9099-C40C66FF867C}">
                  <a14:compatExt spid="_x0000_s155704"/>
                </a:ext>
                <a:ext uri="{FF2B5EF4-FFF2-40B4-BE49-F238E27FC236}">
                  <a16:creationId xmlns:a16="http://schemas.microsoft.com/office/drawing/2014/main" id="{FD056203-6C82-7B06-2DBD-B072B28E4D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textlink="">
          <xdr:nvSpPr>
            <xdr:cNvPr id="155938" name="Check Box 57" hidden="1">
              <a:extLst>
                <a:ext uri="{63B3BB69-23CF-44E3-9099-C40C66FF867C}">
                  <a14:compatExt spid="_x0000_s155705"/>
                </a:ext>
                <a:ext uri="{FF2B5EF4-FFF2-40B4-BE49-F238E27FC236}">
                  <a16:creationId xmlns:a16="http://schemas.microsoft.com/office/drawing/2014/main" id="{E01517AB-3232-7402-6971-F2ACB7EBD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textlink="">
          <xdr:nvSpPr>
            <xdr:cNvPr id="155939" name="Check Box 58" hidden="1">
              <a:extLst>
                <a:ext uri="{63B3BB69-23CF-44E3-9099-C40C66FF867C}">
                  <a14:compatExt spid="_x0000_s155706"/>
                </a:ext>
                <a:ext uri="{FF2B5EF4-FFF2-40B4-BE49-F238E27FC236}">
                  <a16:creationId xmlns:a16="http://schemas.microsoft.com/office/drawing/2014/main" id="{6C6BA6F4-3498-61B8-068B-DB7EC90C4A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textlink="">
          <xdr:nvSpPr>
            <xdr:cNvPr id="155940" name="Check Box 59" hidden="1">
              <a:extLst>
                <a:ext uri="{63B3BB69-23CF-44E3-9099-C40C66FF867C}">
                  <a14:compatExt spid="_x0000_s155707"/>
                </a:ext>
                <a:ext uri="{FF2B5EF4-FFF2-40B4-BE49-F238E27FC236}">
                  <a16:creationId xmlns:a16="http://schemas.microsoft.com/office/drawing/2014/main" id="{5590F159-F30E-FB80-C3B1-19A39D5E11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textlink="">
          <xdr:nvSpPr>
            <xdr:cNvPr id="155941" name="Check Box 60" hidden="1">
              <a:extLst>
                <a:ext uri="{63B3BB69-23CF-44E3-9099-C40C66FF867C}">
                  <a14:compatExt spid="_x0000_s155708"/>
                </a:ext>
                <a:ext uri="{FF2B5EF4-FFF2-40B4-BE49-F238E27FC236}">
                  <a16:creationId xmlns:a16="http://schemas.microsoft.com/office/drawing/2014/main" id="{E9E567B5-2E76-67B9-D092-955A26495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textlink="">
          <xdr:nvSpPr>
            <xdr:cNvPr id="155942" name="Check Box 61" hidden="1">
              <a:extLst>
                <a:ext uri="{63B3BB69-23CF-44E3-9099-C40C66FF867C}">
                  <a14:compatExt spid="_x0000_s155709"/>
                </a:ext>
                <a:ext uri="{FF2B5EF4-FFF2-40B4-BE49-F238E27FC236}">
                  <a16:creationId xmlns:a16="http://schemas.microsoft.com/office/drawing/2014/main" id="{1A3FD17D-12CF-04D0-F03F-6DCF336A1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textlink="">
          <xdr:nvSpPr>
            <xdr:cNvPr id="155943" name="Check Box 62" hidden="1">
              <a:extLst>
                <a:ext uri="{63B3BB69-23CF-44E3-9099-C40C66FF867C}">
                  <a14:compatExt spid="_x0000_s155710"/>
                </a:ext>
                <a:ext uri="{FF2B5EF4-FFF2-40B4-BE49-F238E27FC236}">
                  <a16:creationId xmlns:a16="http://schemas.microsoft.com/office/drawing/2014/main" id="{B3B8C867-6DEA-DD02-436D-530113CA8F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textlink="">
          <xdr:nvSpPr>
            <xdr:cNvPr id="155944" name="Check Box 63" hidden="1">
              <a:extLst>
                <a:ext uri="{63B3BB69-23CF-44E3-9099-C40C66FF867C}">
                  <a14:compatExt spid="_x0000_s155711"/>
                </a:ext>
                <a:ext uri="{FF2B5EF4-FFF2-40B4-BE49-F238E27FC236}">
                  <a16:creationId xmlns:a16="http://schemas.microsoft.com/office/drawing/2014/main" id="{0FA8FB9E-DEB3-A94E-288E-BA0995253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textlink="">
          <xdr:nvSpPr>
            <xdr:cNvPr id="155945" name="Check Box 64" hidden="1">
              <a:extLst>
                <a:ext uri="{63B3BB69-23CF-44E3-9099-C40C66FF867C}">
                  <a14:compatExt spid="_x0000_s155712"/>
                </a:ext>
                <a:ext uri="{FF2B5EF4-FFF2-40B4-BE49-F238E27FC236}">
                  <a16:creationId xmlns:a16="http://schemas.microsoft.com/office/drawing/2014/main" id="{0F677ADC-F57E-9011-627F-BFA93E169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textlink="">
          <xdr:nvSpPr>
            <xdr:cNvPr id="155946" name="Check Box 65" hidden="1">
              <a:extLst>
                <a:ext uri="{63B3BB69-23CF-44E3-9099-C40C66FF867C}">
                  <a14:compatExt spid="_x0000_s155713"/>
                </a:ext>
                <a:ext uri="{FF2B5EF4-FFF2-40B4-BE49-F238E27FC236}">
                  <a16:creationId xmlns:a16="http://schemas.microsoft.com/office/drawing/2014/main" id="{3E92BC9F-079B-DD47-FF53-1398D27B92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textlink="">
          <xdr:nvSpPr>
            <xdr:cNvPr id="155947" name="Check Box 66" hidden="1">
              <a:extLst>
                <a:ext uri="{63B3BB69-23CF-44E3-9099-C40C66FF867C}">
                  <a14:compatExt spid="_x0000_s155714"/>
                </a:ext>
                <a:ext uri="{FF2B5EF4-FFF2-40B4-BE49-F238E27FC236}">
                  <a16:creationId xmlns:a16="http://schemas.microsoft.com/office/drawing/2014/main" id="{0F6A0FF6-C84D-05C6-569F-86462BD862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textlink="">
          <xdr:nvSpPr>
            <xdr:cNvPr id="155948" name="Check Box 67" hidden="1">
              <a:extLst>
                <a:ext uri="{63B3BB69-23CF-44E3-9099-C40C66FF867C}">
                  <a14:compatExt spid="_x0000_s155715"/>
                </a:ext>
                <a:ext uri="{FF2B5EF4-FFF2-40B4-BE49-F238E27FC236}">
                  <a16:creationId xmlns:a16="http://schemas.microsoft.com/office/drawing/2014/main" id="{59895971-501D-D0F2-4E9E-973F8EC42B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textlink="">
          <xdr:nvSpPr>
            <xdr:cNvPr id="155949" name="Check Box 68" hidden="1">
              <a:extLst>
                <a:ext uri="{63B3BB69-23CF-44E3-9099-C40C66FF867C}">
                  <a14:compatExt spid="_x0000_s155716"/>
                </a:ext>
                <a:ext uri="{FF2B5EF4-FFF2-40B4-BE49-F238E27FC236}">
                  <a16:creationId xmlns:a16="http://schemas.microsoft.com/office/drawing/2014/main" id="{16A50BC8-C04C-88C1-4F38-150D21485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textlink="">
          <xdr:nvSpPr>
            <xdr:cNvPr id="155950" name="Check Box 69" hidden="1">
              <a:extLst>
                <a:ext uri="{63B3BB69-23CF-44E3-9099-C40C66FF867C}">
                  <a14:compatExt spid="_x0000_s155717"/>
                </a:ext>
                <a:ext uri="{FF2B5EF4-FFF2-40B4-BE49-F238E27FC236}">
                  <a16:creationId xmlns:a16="http://schemas.microsoft.com/office/drawing/2014/main" id="{479D00ED-20CE-BCCB-6BEF-1AECE3F9F8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textlink="">
          <xdr:nvSpPr>
            <xdr:cNvPr id="155951" name="Check Box 70" hidden="1">
              <a:extLst>
                <a:ext uri="{63B3BB69-23CF-44E3-9099-C40C66FF867C}">
                  <a14:compatExt spid="_x0000_s155718"/>
                </a:ext>
                <a:ext uri="{FF2B5EF4-FFF2-40B4-BE49-F238E27FC236}">
                  <a16:creationId xmlns:a16="http://schemas.microsoft.com/office/drawing/2014/main" id="{7BFBDE5A-2984-4E7B-4DE3-6DDD409075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textlink="">
          <xdr:nvSpPr>
            <xdr:cNvPr id="155952" name="Check Box 71" hidden="1">
              <a:extLst>
                <a:ext uri="{63B3BB69-23CF-44E3-9099-C40C66FF867C}">
                  <a14:compatExt spid="_x0000_s155719"/>
                </a:ext>
                <a:ext uri="{FF2B5EF4-FFF2-40B4-BE49-F238E27FC236}">
                  <a16:creationId xmlns:a16="http://schemas.microsoft.com/office/drawing/2014/main" id="{692D888D-CF05-A0AB-994C-6BD2C5C1D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textlink="">
          <xdr:nvSpPr>
            <xdr:cNvPr id="155953" name="Check Box 72" hidden="1">
              <a:extLst>
                <a:ext uri="{63B3BB69-23CF-44E3-9099-C40C66FF867C}">
                  <a14:compatExt spid="_x0000_s155720"/>
                </a:ext>
                <a:ext uri="{FF2B5EF4-FFF2-40B4-BE49-F238E27FC236}">
                  <a16:creationId xmlns:a16="http://schemas.microsoft.com/office/drawing/2014/main" id="{1D5C68B4-4D37-8ADB-D28B-44CE7B2A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textlink="">
          <xdr:nvSpPr>
            <xdr:cNvPr id="155954" name="Check Box 73" hidden="1">
              <a:extLst>
                <a:ext uri="{63B3BB69-23CF-44E3-9099-C40C66FF867C}">
                  <a14:compatExt spid="_x0000_s155721"/>
                </a:ext>
                <a:ext uri="{FF2B5EF4-FFF2-40B4-BE49-F238E27FC236}">
                  <a16:creationId xmlns:a16="http://schemas.microsoft.com/office/drawing/2014/main" id="{942EE86A-4645-7198-CF9B-96227913BA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textlink="">
          <xdr:nvSpPr>
            <xdr:cNvPr id="155955" name="Check Box 74" hidden="1">
              <a:extLst>
                <a:ext uri="{63B3BB69-23CF-44E3-9099-C40C66FF867C}">
                  <a14:compatExt spid="_x0000_s155722"/>
                </a:ext>
                <a:ext uri="{FF2B5EF4-FFF2-40B4-BE49-F238E27FC236}">
                  <a16:creationId xmlns:a16="http://schemas.microsoft.com/office/drawing/2014/main" id="{E70CF4FB-4341-E2BD-C27F-CD9DEC68F4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textlink="">
          <xdr:nvSpPr>
            <xdr:cNvPr id="155956" name="Check Box 75" hidden="1">
              <a:extLst>
                <a:ext uri="{63B3BB69-23CF-44E3-9099-C40C66FF867C}">
                  <a14:compatExt spid="_x0000_s155723"/>
                </a:ext>
                <a:ext uri="{FF2B5EF4-FFF2-40B4-BE49-F238E27FC236}">
                  <a16:creationId xmlns:a16="http://schemas.microsoft.com/office/drawing/2014/main" id="{9D1EF069-1B05-D431-83EE-DF5B54D0CF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textlink="">
          <xdr:nvSpPr>
            <xdr:cNvPr id="155957" name="Check Box 76" hidden="1">
              <a:extLst>
                <a:ext uri="{63B3BB69-23CF-44E3-9099-C40C66FF867C}">
                  <a14:compatExt spid="_x0000_s155724"/>
                </a:ext>
                <a:ext uri="{FF2B5EF4-FFF2-40B4-BE49-F238E27FC236}">
                  <a16:creationId xmlns:a16="http://schemas.microsoft.com/office/drawing/2014/main" id="{ADE91719-6A25-25D1-C40E-A81D1A06AA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textlink="">
          <xdr:nvSpPr>
            <xdr:cNvPr id="155958" name="Check Box 77" hidden="1">
              <a:extLst>
                <a:ext uri="{63B3BB69-23CF-44E3-9099-C40C66FF867C}">
                  <a14:compatExt spid="_x0000_s155725"/>
                </a:ext>
                <a:ext uri="{FF2B5EF4-FFF2-40B4-BE49-F238E27FC236}">
                  <a16:creationId xmlns:a16="http://schemas.microsoft.com/office/drawing/2014/main" id="{EE3EA551-9CF3-B682-4350-F113691456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textlink="">
          <xdr:nvSpPr>
            <xdr:cNvPr id="155959" name="Check Box 78" hidden="1">
              <a:extLst>
                <a:ext uri="{63B3BB69-23CF-44E3-9099-C40C66FF867C}">
                  <a14:compatExt spid="_x0000_s155726"/>
                </a:ext>
                <a:ext uri="{FF2B5EF4-FFF2-40B4-BE49-F238E27FC236}">
                  <a16:creationId xmlns:a16="http://schemas.microsoft.com/office/drawing/2014/main" id="{AD88F103-807F-3119-67AA-B959A0F5D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textlink="">
          <xdr:nvSpPr>
            <xdr:cNvPr id="155960" name="Check Box 79" hidden="1">
              <a:extLst>
                <a:ext uri="{63B3BB69-23CF-44E3-9099-C40C66FF867C}">
                  <a14:compatExt spid="_x0000_s155727"/>
                </a:ext>
                <a:ext uri="{FF2B5EF4-FFF2-40B4-BE49-F238E27FC236}">
                  <a16:creationId xmlns:a16="http://schemas.microsoft.com/office/drawing/2014/main" id="{2C232C02-5EC5-1AC4-B733-FA3037D76F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textlink="">
          <xdr:nvSpPr>
            <xdr:cNvPr id="155961" name="Check Box 80" hidden="1">
              <a:extLst>
                <a:ext uri="{63B3BB69-23CF-44E3-9099-C40C66FF867C}">
                  <a14:compatExt spid="_x0000_s155728"/>
                </a:ext>
                <a:ext uri="{FF2B5EF4-FFF2-40B4-BE49-F238E27FC236}">
                  <a16:creationId xmlns:a16="http://schemas.microsoft.com/office/drawing/2014/main" id="{9B4837B0-8229-6707-876D-3DDC17FB0E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textlink="">
          <xdr:nvSpPr>
            <xdr:cNvPr id="155962" name="Check Box 81" hidden="1">
              <a:extLst>
                <a:ext uri="{63B3BB69-23CF-44E3-9099-C40C66FF867C}">
                  <a14:compatExt spid="_x0000_s155729"/>
                </a:ext>
                <a:ext uri="{FF2B5EF4-FFF2-40B4-BE49-F238E27FC236}">
                  <a16:creationId xmlns:a16="http://schemas.microsoft.com/office/drawing/2014/main" id="{04654C1E-263C-98F5-72DE-6B9AD92036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textlink="">
          <xdr:nvSpPr>
            <xdr:cNvPr id="155963" name="Check Box 82" hidden="1">
              <a:extLst>
                <a:ext uri="{63B3BB69-23CF-44E3-9099-C40C66FF867C}">
                  <a14:compatExt spid="_x0000_s155730"/>
                </a:ext>
                <a:ext uri="{FF2B5EF4-FFF2-40B4-BE49-F238E27FC236}">
                  <a16:creationId xmlns:a16="http://schemas.microsoft.com/office/drawing/2014/main" id="{E6C862FA-53D6-9046-18BE-FF00F4D63A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textlink="">
          <xdr:nvSpPr>
            <xdr:cNvPr id="155964" name="Check Box 83" hidden="1">
              <a:extLst>
                <a:ext uri="{63B3BB69-23CF-44E3-9099-C40C66FF867C}">
                  <a14:compatExt spid="_x0000_s155731"/>
                </a:ext>
                <a:ext uri="{FF2B5EF4-FFF2-40B4-BE49-F238E27FC236}">
                  <a16:creationId xmlns:a16="http://schemas.microsoft.com/office/drawing/2014/main" id="{37B29006-2A92-B724-33BA-BF87E9F8C7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textlink="">
          <xdr:nvSpPr>
            <xdr:cNvPr id="155965" name="Check Box 84" hidden="1">
              <a:extLst>
                <a:ext uri="{63B3BB69-23CF-44E3-9099-C40C66FF867C}">
                  <a14:compatExt spid="_x0000_s155732"/>
                </a:ext>
                <a:ext uri="{FF2B5EF4-FFF2-40B4-BE49-F238E27FC236}">
                  <a16:creationId xmlns:a16="http://schemas.microsoft.com/office/drawing/2014/main" id="{8823AEA4-A2A0-F035-1338-4042D62EF3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textlink="">
          <xdr:nvSpPr>
            <xdr:cNvPr id="155966" name="Check Box 85" hidden="1">
              <a:extLst>
                <a:ext uri="{63B3BB69-23CF-44E3-9099-C40C66FF867C}">
                  <a14:compatExt spid="_x0000_s155733"/>
                </a:ext>
                <a:ext uri="{FF2B5EF4-FFF2-40B4-BE49-F238E27FC236}">
                  <a16:creationId xmlns:a16="http://schemas.microsoft.com/office/drawing/2014/main" id="{54B8B61B-F08A-286A-8805-F6B3AB79E9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textlink="">
          <xdr:nvSpPr>
            <xdr:cNvPr id="155967" name="Check Box 86" hidden="1">
              <a:extLst>
                <a:ext uri="{63B3BB69-23CF-44E3-9099-C40C66FF867C}">
                  <a14:compatExt spid="_x0000_s155734"/>
                </a:ext>
                <a:ext uri="{FF2B5EF4-FFF2-40B4-BE49-F238E27FC236}">
                  <a16:creationId xmlns:a16="http://schemas.microsoft.com/office/drawing/2014/main" id="{14F2C287-570D-6999-A3D3-6B421E5AC5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textlink="">
          <xdr:nvSpPr>
            <xdr:cNvPr id="155968" name="Check Box 87" hidden="1">
              <a:extLst>
                <a:ext uri="{63B3BB69-23CF-44E3-9099-C40C66FF867C}">
                  <a14:compatExt spid="_x0000_s155735"/>
                </a:ext>
                <a:ext uri="{FF2B5EF4-FFF2-40B4-BE49-F238E27FC236}">
                  <a16:creationId xmlns:a16="http://schemas.microsoft.com/office/drawing/2014/main" id="{BA20D7F7-41E4-AB32-0F18-11B0CCEE0E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textlink="">
          <xdr:nvSpPr>
            <xdr:cNvPr id="155969" name="Check Box 88" hidden="1">
              <a:extLst>
                <a:ext uri="{63B3BB69-23CF-44E3-9099-C40C66FF867C}">
                  <a14:compatExt spid="_x0000_s155736"/>
                </a:ext>
                <a:ext uri="{FF2B5EF4-FFF2-40B4-BE49-F238E27FC236}">
                  <a16:creationId xmlns:a16="http://schemas.microsoft.com/office/drawing/2014/main" id="{7F311F34-D65F-8D6D-A935-934BFDC7E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textlink="">
          <xdr:nvSpPr>
            <xdr:cNvPr id="155970" name="Check Box 89" hidden="1">
              <a:extLst>
                <a:ext uri="{63B3BB69-23CF-44E3-9099-C40C66FF867C}">
                  <a14:compatExt spid="_x0000_s155737"/>
                </a:ext>
                <a:ext uri="{FF2B5EF4-FFF2-40B4-BE49-F238E27FC236}">
                  <a16:creationId xmlns:a16="http://schemas.microsoft.com/office/drawing/2014/main" id="{9A958F49-A612-8551-3E03-43893AFB24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textlink="">
          <xdr:nvSpPr>
            <xdr:cNvPr id="155971" name="Check Box 90" hidden="1">
              <a:extLst>
                <a:ext uri="{63B3BB69-23CF-44E3-9099-C40C66FF867C}">
                  <a14:compatExt spid="_x0000_s155738"/>
                </a:ext>
                <a:ext uri="{FF2B5EF4-FFF2-40B4-BE49-F238E27FC236}">
                  <a16:creationId xmlns:a16="http://schemas.microsoft.com/office/drawing/2014/main" id="{3BE05436-4489-3D30-363F-4973CE7ADE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textlink="">
          <xdr:nvSpPr>
            <xdr:cNvPr id="155972" name="Check Box 91" hidden="1">
              <a:extLst>
                <a:ext uri="{63B3BB69-23CF-44E3-9099-C40C66FF867C}">
                  <a14:compatExt spid="_x0000_s155739"/>
                </a:ext>
                <a:ext uri="{FF2B5EF4-FFF2-40B4-BE49-F238E27FC236}">
                  <a16:creationId xmlns:a16="http://schemas.microsoft.com/office/drawing/2014/main" id="{FD898EA2-1B0B-B819-CFAA-2D68059F68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textlink="">
          <xdr:nvSpPr>
            <xdr:cNvPr id="155973" name="Check Box 92" hidden="1">
              <a:extLst>
                <a:ext uri="{63B3BB69-23CF-44E3-9099-C40C66FF867C}">
                  <a14:compatExt spid="_x0000_s155740"/>
                </a:ext>
                <a:ext uri="{FF2B5EF4-FFF2-40B4-BE49-F238E27FC236}">
                  <a16:creationId xmlns:a16="http://schemas.microsoft.com/office/drawing/2014/main" id="{26A4B0AA-0B4B-4B51-58C3-6A04DD2716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textlink="">
          <xdr:nvSpPr>
            <xdr:cNvPr id="155974" name="Check Box 93" hidden="1">
              <a:extLst>
                <a:ext uri="{63B3BB69-23CF-44E3-9099-C40C66FF867C}">
                  <a14:compatExt spid="_x0000_s155741"/>
                </a:ext>
                <a:ext uri="{FF2B5EF4-FFF2-40B4-BE49-F238E27FC236}">
                  <a16:creationId xmlns:a16="http://schemas.microsoft.com/office/drawing/2014/main" id="{CA097574-ADBC-A783-0174-4DD5A966E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textlink="">
          <xdr:nvSpPr>
            <xdr:cNvPr id="155975" name="Check Box 94" hidden="1">
              <a:extLst>
                <a:ext uri="{63B3BB69-23CF-44E3-9099-C40C66FF867C}">
                  <a14:compatExt spid="_x0000_s155742"/>
                </a:ext>
                <a:ext uri="{FF2B5EF4-FFF2-40B4-BE49-F238E27FC236}">
                  <a16:creationId xmlns:a16="http://schemas.microsoft.com/office/drawing/2014/main" id="{EE70A1DE-45A0-AEE1-2726-CCBFBC9A83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textlink="">
          <xdr:nvSpPr>
            <xdr:cNvPr id="155976" name="Check Box 95" hidden="1">
              <a:extLst>
                <a:ext uri="{63B3BB69-23CF-44E3-9099-C40C66FF867C}">
                  <a14:compatExt spid="_x0000_s155743"/>
                </a:ext>
                <a:ext uri="{FF2B5EF4-FFF2-40B4-BE49-F238E27FC236}">
                  <a16:creationId xmlns:a16="http://schemas.microsoft.com/office/drawing/2014/main" id="{84D6BE94-6E3E-6029-F09B-79DD44D042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textlink="">
          <xdr:nvSpPr>
            <xdr:cNvPr id="155977" name="Check Box 96" hidden="1">
              <a:extLst>
                <a:ext uri="{63B3BB69-23CF-44E3-9099-C40C66FF867C}">
                  <a14:compatExt spid="_x0000_s155744"/>
                </a:ext>
                <a:ext uri="{FF2B5EF4-FFF2-40B4-BE49-F238E27FC236}">
                  <a16:creationId xmlns:a16="http://schemas.microsoft.com/office/drawing/2014/main" id="{61C8AC21-D49D-A61A-15E2-523014BA4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textlink="">
          <xdr:nvSpPr>
            <xdr:cNvPr id="155978" name="Check Box 97" hidden="1">
              <a:extLst>
                <a:ext uri="{63B3BB69-23CF-44E3-9099-C40C66FF867C}">
                  <a14:compatExt spid="_x0000_s155745"/>
                </a:ext>
                <a:ext uri="{FF2B5EF4-FFF2-40B4-BE49-F238E27FC236}">
                  <a16:creationId xmlns:a16="http://schemas.microsoft.com/office/drawing/2014/main" id="{42E04F0B-399A-03CE-CEBE-C43371837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textlink="">
          <xdr:nvSpPr>
            <xdr:cNvPr id="155979" name="Check Box 98" hidden="1">
              <a:extLst>
                <a:ext uri="{63B3BB69-23CF-44E3-9099-C40C66FF867C}">
                  <a14:compatExt spid="_x0000_s155746"/>
                </a:ext>
                <a:ext uri="{FF2B5EF4-FFF2-40B4-BE49-F238E27FC236}">
                  <a16:creationId xmlns:a16="http://schemas.microsoft.com/office/drawing/2014/main" id="{36A37DFD-52EF-8B40-FDA0-A4B19B057A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textlink="">
          <xdr:nvSpPr>
            <xdr:cNvPr id="155980" name="Check Box 99" hidden="1">
              <a:extLst>
                <a:ext uri="{63B3BB69-23CF-44E3-9099-C40C66FF867C}">
                  <a14:compatExt spid="_x0000_s155747"/>
                </a:ext>
                <a:ext uri="{FF2B5EF4-FFF2-40B4-BE49-F238E27FC236}">
                  <a16:creationId xmlns:a16="http://schemas.microsoft.com/office/drawing/2014/main" id="{D7016B3E-A912-F890-2F78-0A42567482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textlink="">
          <xdr:nvSpPr>
            <xdr:cNvPr id="155981" name="Check Box 100" hidden="1">
              <a:extLst>
                <a:ext uri="{63B3BB69-23CF-44E3-9099-C40C66FF867C}">
                  <a14:compatExt spid="_x0000_s155748"/>
                </a:ext>
                <a:ext uri="{FF2B5EF4-FFF2-40B4-BE49-F238E27FC236}">
                  <a16:creationId xmlns:a16="http://schemas.microsoft.com/office/drawing/2014/main" id="{85001986-533F-C19E-1DCD-10ACC146B4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textlink="">
          <xdr:nvSpPr>
            <xdr:cNvPr id="155982" name="Check Box 101" hidden="1">
              <a:extLst>
                <a:ext uri="{63B3BB69-23CF-44E3-9099-C40C66FF867C}">
                  <a14:compatExt spid="_x0000_s155749"/>
                </a:ext>
                <a:ext uri="{FF2B5EF4-FFF2-40B4-BE49-F238E27FC236}">
                  <a16:creationId xmlns:a16="http://schemas.microsoft.com/office/drawing/2014/main" id="{EC29CD6B-B36B-0A2C-4FC5-0DA54C888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textlink="">
          <xdr:nvSpPr>
            <xdr:cNvPr id="155983" name="Check Box 102" hidden="1">
              <a:extLst>
                <a:ext uri="{63B3BB69-23CF-44E3-9099-C40C66FF867C}">
                  <a14:compatExt spid="_x0000_s155750"/>
                </a:ext>
                <a:ext uri="{FF2B5EF4-FFF2-40B4-BE49-F238E27FC236}">
                  <a16:creationId xmlns:a16="http://schemas.microsoft.com/office/drawing/2014/main" id="{85D66A9C-CA08-A58B-8EB6-9D5B8CE5B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textlink="">
          <xdr:nvSpPr>
            <xdr:cNvPr id="155984" name="Check Box 103" hidden="1">
              <a:extLst>
                <a:ext uri="{63B3BB69-23CF-44E3-9099-C40C66FF867C}">
                  <a14:compatExt spid="_x0000_s155751"/>
                </a:ext>
                <a:ext uri="{FF2B5EF4-FFF2-40B4-BE49-F238E27FC236}">
                  <a16:creationId xmlns:a16="http://schemas.microsoft.com/office/drawing/2014/main" id="{A02BE4BA-DB30-654D-D248-9192AEFD55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textlink="">
          <xdr:nvSpPr>
            <xdr:cNvPr id="155985" name="Check Box 104" hidden="1">
              <a:extLst>
                <a:ext uri="{63B3BB69-23CF-44E3-9099-C40C66FF867C}">
                  <a14:compatExt spid="_x0000_s155752"/>
                </a:ext>
                <a:ext uri="{FF2B5EF4-FFF2-40B4-BE49-F238E27FC236}">
                  <a16:creationId xmlns:a16="http://schemas.microsoft.com/office/drawing/2014/main" id="{4EFA7D50-CDCC-EF45-BC89-87B01C693D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textlink="">
          <xdr:nvSpPr>
            <xdr:cNvPr id="155986" name="Check Box 105" hidden="1">
              <a:extLst>
                <a:ext uri="{63B3BB69-23CF-44E3-9099-C40C66FF867C}">
                  <a14:compatExt spid="_x0000_s155753"/>
                </a:ext>
                <a:ext uri="{FF2B5EF4-FFF2-40B4-BE49-F238E27FC236}">
                  <a16:creationId xmlns:a16="http://schemas.microsoft.com/office/drawing/2014/main" id="{7CE61EBC-E7E6-2915-3E62-A4CA9D76E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textlink="">
          <xdr:nvSpPr>
            <xdr:cNvPr id="155987" name="Check Box 106" hidden="1">
              <a:extLst>
                <a:ext uri="{63B3BB69-23CF-44E3-9099-C40C66FF867C}">
                  <a14:compatExt spid="_x0000_s155754"/>
                </a:ext>
                <a:ext uri="{FF2B5EF4-FFF2-40B4-BE49-F238E27FC236}">
                  <a16:creationId xmlns:a16="http://schemas.microsoft.com/office/drawing/2014/main" id="{3A7C467E-9C3C-6297-3091-1B679ADA2E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textlink="">
          <xdr:nvSpPr>
            <xdr:cNvPr id="155988" name="Check Box 107" hidden="1">
              <a:extLst>
                <a:ext uri="{63B3BB69-23CF-44E3-9099-C40C66FF867C}">
                  <a14:compatExt spid="_x0000_s155755"/>
                </a:ext>
                <a:ext uri="{FF2B5EF4-FFF2-40B4-BE49-F238E27FC236}">
                  <a16:creationId xmlns:a16="http://schemas.microsoft.com/office/drawing/2014/main" id="{418822C0-41A7-F2F1-E7AC-ED3E621CC8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textlink="">
          <xdr:nvSpPr>
            <xdr:cNvPr id="155989" name="Check Box 108" hidden="1">
              <a:extLst>
                <a:ext uri="{63B3BB69-23CF-44E3-9099-C40C66FF867C}">
                  <a14:compatExt spid="_x0000_s155756"/>
                </a:ext>
                <a:ext uri="{FF2B5EF4-FFF2-40B4-BE49-F238E27FC236}">
                  <a16:creationId xmlns:a16="http://schemas.microsoft.com/office/drawing/2014/main" id="{19ABCA6C-81C2-6AAD-6CAE-700AEC99BD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textlink="">
          <xdr:nvSpPr>
            <xdr:cNvPr id="155990" name="Check Box 109" hidden="1">
              <a:extLst>
                <a:ext uri="{63B3BB69-23CF-44E3-9099-C40C66FF867C}">
                  <a14:compatExt spid="_x0000_s155757"/>
                </a:ext>
                <a:ext uri="{FF2B5EF4-FFF2-40B4-BE49-F238E27FC236}">
                  <a16:creationId xmlns:a16="http://schemas.microsoft.com/office/drawing/2014/main" id="{F58372B4-315E-A05D-64B9-0A6E8F07A7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textlink="">
          <xdr:nvSpPr>
            <xdr:cNvPr id="155991" name="Check Box 110" hidden="1">
              <a:extLst>
                <a:ext uri="{63B3BB69-23CF-44E3-9099-C40C66FF867C}">
                  <a14:compatExt spid="_x0000_s155758"/>
                </a:ext>
                <a:ext uri="{FF2B5EF4-FFF2-40B4-BE49-F238E27FC236}">
                  <a16:creationId xmlns:a16="http://schemas.microsoft.com/office/drawing/2014/main" id="{A3EEF6BA-F9A6-47F4-6812-96AB09890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textlink="">
          <xdr:nvSpPr>
            <xdr:cNvPr id="155992" name="Check Box 111" hidden="1">
              <a:extLst>
                <a:ext uri="{63B3BB69-23CF-44E3-9099-C40C66FF867C}">
                  <a14:compatExt spid="_x0000_s155759"/>
                </a:ext>
                <a:ext uri="{FF2B5EF4-FFF2-40B4-BE49-F238E27FC236}">
                  <a16:creationId xmlns:a16="http://schemas.microsoft.com/office/drawing/2014/main" id="{80A198B2-DDE8-75F7-E21C-5EAD5978DF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textlink="">
          <xdr:nvSpPr>
            <xdr:cNvPr id="155993" name="Check Box 112" hidden="1">
              <a:extLst>
                <a:ext uri="{63B3BB69-23CF-44E3-9099-C40C66FF867C}">
                  <a14:compatExt spid="_x0000_s155760"/>
                </a:ext>
                <a:ext uri="{FF2B5EF4-FFF2-40B4-BE49-F238E27FC236}">
                  <a16:creationId xmlns:a16="http://schemas.microsoft.com/office/drawing/2014/main" id="{7050D305-71DC-5C75-0383-F76BDE985D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textlink="">
          <xdr:nvSpPr>
            <xdr:cNvPr id="155994" name="Check Box 113" hidden="1">
              <a:extLst>
                <a:ext uri="{63B3BB69-23CF-44E3-9099-C40C66FF867C}">
                  <a14:compatExt spid="_x0000_s155761"/>
                </a:ext>
                <a:ext uri="{FF2B5EF4-FFF2-40B4-BE49-F238E27FC236}">
                  <a16:creationId xmlns:a16="http://schemas.microsoft.com/office/drawing/2014/main" id="{E6BAD8F1-69C4-1DFF-B65B-CE80E7ECD5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textlink="">
          <xdr:nvSpPr>
            <xdr:cNvPr id="155995" name="Check Box 114" hidden="1">
              <a:extLst>
                <a:ext uri="{63B3BB69-23CF-44E3-9099-C40C66FF867C}">
                  <a14:compatExt spid="_x0000_s155762"/>
                </a:ext>
                <a:ext uri="{FF2B5EF4-FFF2-40B4-BE49-F238E27FC236}">
                  <a16:creationId xmlns:a16="http://schemas.microsoft.com/office/drawing/2014/main" id="{DF05574D-DAC2-575F-329C-0FBB8F5306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textlink="">
          <xdr:nvSpPr>
            <xdr:cNvPr id="155996" name="Check Box 115" hidden="1">
              <a:extLst>
                <a:ext uri="{63B3BB69-23CF-44E3-9099-C40C66FF867C}">
                  <a14:compatExt spid="_x0000_s155763"/>
                </a:ext>
                <a:ext uri="{FF2B5EF4-FFF2-40B4-BE49-F238E27FC236}">
                  <a16:creationId xmlns:a16="http://schemas.microsoft.com/office/drawing/2014/main" id="{DB148AFC-E104-4905-9A30-5F6BDD64CB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textlink="">
          <xdr:nvSpPr>
            <xdr:cNvPr id="155997" name="Check Box 116" hidden="1">
              <a:extLst>
                <a:ext uri="{63B3BB69-23CF-44E3-9099-C40C66FF867C}">
                  <a14:compatExt spid="_x0000_s155764"/>
                </a:ext>
                <a:ext uri="{FF2B5EF4-FFF2-40B4-BE49-F238E27FC236}">
                  <a16:creationId xmlns:a16="http://schemas.microsoft.com/office/drawing/2014/main" id="{688FC05D-12D0-2703-2856-EB7133055B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textlink="">
          <xdr:nvSpPr>
            <xdr:cNvPr id="155998" name="Check Box 117" hidden="1">
              <a:extLst>
                <a:ext uri="{63B3BB69-23CF-44E3-9099-C40C66FF867C}">
                  <a14:compatExt spid="_x0000_s155765"/>
                </a:ext>
                <a:ext uri="{FF2B5EF4-FFF2-40B4-BE49-F238E27FC236}">
                  <a16:creationId xmlns:a16="http://schemas.microsoft.com/office/drawing/2014/main" id="{0A7D6D4F-9417-DB8D-426C-04FF47C1B1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textlink="">
          <xdr:nvSpPr>
            <xdr:cNvPr id="155999" name="Check Box 118" hidden="1">
              <a:extLst>
                <a:ext uri="{63B3BB69-23CF-44E3-9099-C40C66FF867C}">
                  <a14:compatExt spid="_x0000_s155766"/>
                </a:ext>
                <a:ext uri="{FF2B5EF4-FFF2-40B4-BE49-F238E27FC236}">
                  <a16:creationId xmlns:a16="http://schemas.microsoft.com/office/drawing/2014/main" id="{4E5AE075-64B2-B10E-21E9-FE4E0B4B79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textlink="">
          <xdr:nvSpPr>
            <xdr:cNvPr id="156000" name="Check Box 119" hidden="1">
              <a:extLst>
                <a:ext uri="{63B3BB69-23CF-44E3-9099-C40C66FF867C}">
                  <a14:compatExt spid="_x0000_s155767"/>
                </a:ext>
                <a:ext uri="{FF2B5EF4-FFF2-40B4-BE49-F238E27FC236}">
                  <a16:creationId xmlns:a16="http://schemas.microsoft.com/office/drawing/2014/main" id="{AFBB7C72-9756-78E3-C632-42B6AFEF1F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textlink="">
          <xdr:nvSpPr>
            <xdr:cNvPr id="156001" name="Check Box 120" hidden="1">
              <a:extLst>
                <a:ext uri="{63B3BB69-23CF-44E3-9099-C40C66FF867C}">
                  <a14:compatExt spid="_x0000_s155768"/>
                </a:ext>
                <a:ext uri="{FF2B5EF4-FFF2-40B4-BE49-F238E27FC236}">
                  <a16:creationId xmlns:a16="http://schemas.microsoft.com/office/drawing/2014/main" id="{F279A9FC-E1C7-558D-46DE-8CFFF356D6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textlink="">
      <xdr:nvSpPr>
        <xdr:cNvPr id="2" name="大かっこ 1">
          <a:extLst>
            <a:ext uri="{FF2B5EF4-FFF2-40B4-BE49-F238E27FC236}">
              <a16:creationId xmlns:a16="http://schemas.microsoft.com/office/drawing/2014/main" id="{810CEC4A-967B-485D-8BA5-0304D05B0434}"/>
            </a:ext>
          </a:extLst>
        </xdr:cNvPr>
        <xdr:cNvSpPr/>
      </xdr:nvSpPr>
      <xdr:spPr>
        <a:xfrm>
          <a:off x="1550670" y="2282190"/>
          <a:ext cx="2468880" cy="571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textlink="">
      <xdr:nvSpPr>
        <xdr:cNvPr id="3" name="大かっこ 2">
          <a:extLst>
            <a:ext uri="{FF2B5EF4-FFF2-40B4-BE49-F238E27FC236}">
              <a16:creationId xmlns:a16="http://schemas.microsoft.com/office/drawing/2014/main" id="{66E951FC-6BE3-42CF-92F4-6C9177CCB948}"/>
            </a:ext>
          </a:extLst>
        </xdr:cNvPr>
        <xdr:cNvSpPr/>
      </xdr:nvSpPr>
      <xdr:spPr>
        <a:xfrm>
          <a:off x="1531620" y="2741295"/>
          <a:ext cx="249174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textlink="">
      <xdr:nvSpPr>
        <xdr:cNvPr id="2" name="Line 1">
          <a:extLst>
            <a:ext uri="{FF2B5EF4-FFF2-40B4-BE49-F238E27FC236}">
              <a16:creationId xmlns:a16="http://schemas.microsoft.com/office/drawing/2014/main" id="{B4FE25D3-7262-4459-908B-36080D0FF0CC}"/>
            </a:ext>
          </a:extLst>
        </xdr:cNvPr>
        <xdr:cNvSpPr>
          <a:spLocks noChangeShapeType="1"/>
        </xdr:cNvSpPr>
      </xdr:nvSpPr>
      <xdr:spPr bwMode="auto">
        <a:xfrm>
          <a:off x="5457825" y="74390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textlink="">
      <xdr:nvSpPr>
        <xdr:cNvPr id="3" name="Line 2">
          <a:extLst>
            <a:ext uri="{FF2B5EF4-FFF2-40B4-BE49-F238E27FC236}">
              <a16:creationId xmlns:a16="http://schemas.microsoft.com/office/drawing/2014/main" id="{8370C907-A7DC-44DB-BB0D-60085E5F1869}"/>
            </a:ext>
          </a:extLst>
        </xdr:cNvPr>
        <xdr:cNvSpPr>
          <a:spLocks noChangeShapeType="1"/>
        </xdr:cNvSpPr>
      </xdr:nvSpPr>
      <xdr:spPr bwMode="auto">
        <a:xfrm>
          <a:off x="5457825" y="92106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textlink="">
      <xdr:nvSpPr>
        <xdr:cNvPr id="4" name="Line 1">
          <a:extLst>
            <a:ext uri="{FF2B5EF4-FFF2-40B4-BE49-F238E27FC236}">
              <a16:creationId xmlns:a16="http://schemas.microsoft.com/office/drawing/2014/main" id="{801CAF17-6B47-467B-8113-E574278832D7}"/>
            </a:ext>
          </a:extLst>
        </xdr:cNvPr>
        <xdr:cNvSpPr>
          <a:spLocks noChangeShapeType="1"/>
        </xdr:cNvSpPr>
      </xdr:nvSpPr>
      <xdr:spPr bwMode="auto">
        <a:xfrm>
          <a:off x="5448300" y="57340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textlink="">
      <xdr:nvSpPr>
        <xdr:cNvPr id="2" name="Line 1">
          <a:extLst>
            <a:ext uri="{FF2B5EF4-FFF2-40B4-BE49-F238E27FC236}">
              <a16:creationId xmlns:a16="http://schemas.microsoft.com/office/drawing/2014/main" id="{0CF56FFF-FE51-469E-B3EE-27319B585AA5}"/>
            </a:ext>
          </a:extLst>
        </xdr:cNvPr>
        <xdr:cNvSpPr>
          <a:spLocks noChangeShapeType="1"/>
        </xdr:cNvSpPr>
      </xdr:nvSpPr>
      <xdr:spPr bwMode="auto">
        <a:xfrm>
          <a:off x="4109085" y="27451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572557</xdr:colOff>
      <xdr:row>1</xdr:row>
      <xdr:rowOff>0</xdr:rowOff>
    </xdr:from>
    <xdr:to>
      <xdr:col>8</xdr:col>
      <xdr:colOff>486832</xdr:colOff>
      <xdr:row>2</xdr:row>
      <xdr:rowOff>174625</xdr:rowOff>
    </xdr:to>
    <xdr:sp textlink="">
      <xdr:nvSpPr>
        <xdr:cNvPr id="2" name="Rectangle 1">
          <a:extLst>
            <a:ext uri="{FF2B5EF4-FFF2-40B4-BE49-F238E27FC236}">
              <a16:creationId xmlns:a16="http://schemas.microsoft.com/office/drawing/2014/main" id="{00000000-0008-0000-1300-000002000000}"/>
            </a:ext>
          </a:extLst>
        </xdr:cNvPr>
        <xdr:cNvSpPr>
          <a:spLocks noChangeArrowheads="1"/>
        </xdr:cNvSpPr>
      </xdr:nvSpPr>
      <xdr:spPr bwMode="auto">
        <a:xfrm>
          <a:off x="6516157" y="251460"/>
          <a:ext cx="1628775" cy="426085"/>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6</xdr:col>
      <xdr:colOff>1524000</xdr:colOff>
      <xdr:row>7</xdr:row>
      <xdr:rowOff>219075</xdr:rowOff>
    </xdr:from>
    <xdr:to>
      <xdr:col>8</xdr:col>
      <xdr:colOff>76200</xdr:colOff>
      <xdr:row>11</xdr:row>
      <xdr:rowOff>85725</xdr:rowOff>
    </xdr:to>
    <xdr:sp textlink="">
      <xdr:nvSpPr>
        <xdr:cNvPr id="3" name="Line 3">
          <a:extLst>
            <a:ext uri="{FF2B5EF4-FFF2-40B4-BE49-F238E27FC236}">
              <a16:creationId xmlns:a16="http://schemas.microsoft.com/office/drawing/2014/main" id="{00000000-0008-0000-1300-000003000000}"/>
            </a:ext>
          </a:extLst>
        </xdr:cNvPr>
        <xdr:cNvSpPr>
          <a:spLocks noChangeShapeType="1"/>
        </xdr:cNvSpPr>
      </xdr:nvSpPr>
      <xdr:spPr bwMode="auto">
        <a:xfrm flipH="1" flipV="1">
          <a:off x="5753100" y="2916555"/>
          <a:ext cx="198120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1672167</xdr:colOff>
      <xdr:row>9</xdr:row>
      <xdr:rowOff>275167</xdr:rowOff>
    </xdr:from>
    <xdr:to>
      <xdr:col>8</xdr:col>
      <xdr:colOff>643467</xdr:colOff>
      <xdr:row>12</xdr:row>
      <xdr:rowOff>148167</xdr:rowOff>
    </xdr:to>
    <xdr:sp textlink="">
      <xdr:nvSpPr>
        <xdr:cNvPr id="4" name="Rectangle 2">
          <a:extLst>
            <a:ext uri="{FF2B5EF4-FFF2-40B4-BE49-F238E27FC236}">
              <a16:creationId xmlns:a16="http://schemas.microsoft.com/office/drawing/2014/main" id="{00000000-0008-0000-1300-000004000000}"/>
            </a:ext>
          </a:extLst>
        </xdr:cNvPr>
        <xdr:cNvSpPr>
          <a:spLocks noChangeArrowheads="1"/>
        </xdr:cNvSpPr>
      </xdr:nvSpPr>
      <xdr:spPr bwMode="auto">
        <a:xfrm>
          <a:off x="7615767" y="3734647"/>
          <a:ext cx="670560" cy="10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算定する加算に○をつけること</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0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13.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_rels/sheet14.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0.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21.xml.rels>&#65279;<?xml version="1.0" encoding="utf-8" standalone="yes"?>
<Relationships xmlns="http://schemas.openxmlformats.org/package/2006/relationships"><Relationship Id="rId2" Type="http://schemas.openxmlformats.org/officeDocument/2006/relationships/drawing" Target="../drawings/drawing10.xml" /></Relationships>
</file>

<file path=xl/worksheets/_rels/sheet22.xml.rels>&#65279;<?xml version="1.0" encoding="utf-8" standalone="yes"?>
<Relationships xmlns="http://schemas.openxmlformats.org/package/2006/relationships"><Relationship Id="rId2" Type="http://schemas.openxmlformats.org/officeDocument/2006/relationships/drawing" Target="../drawings/drawing11.xml" /></Relationships>
</file>

<file path=xl/worksheets/_rels/sheet23.xml.rels>&#65279;<?xml version="1.0" encoding="utf-8" standalone="yes"?>
<Relationships xmlns="http://schemas.openxmlformats.org/package/2006/relationships" />
</file>

<file path=xl/worksheets/_rels/sheet24.xml.rels>&#65279;<?xml version="1.0" encoding="utf-8" standalone="yes"?>
<Relationships xmlns="http://schemas.openxmlformats.org/package/2006/relationships"><Relationship Id="rId2" Type="http://schemas.openxmlformats.org/officeDocument/2006/relationships/drawing" Target="../drawings/drawing12.xml" /></Relationships>
</file>

<file path=xl/worksheets/_rels/sheet25.xml.rels>&#65279;<?xml version="1.0" encoding="utf-8" standalone="yes"?>
<Relationships xmlns="http://schemas.openxmlformats.org/package/2006/relationships"><Relationship Id="rId2" Type="http://schemas.openxmlformats.org/officeDocument/2006/relationships/drawing" Target="../drawings/drawing13.xml" /></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126.xml"/><Relationship Id="rId13" Type="http://schemas.openxmlformats.org/officeDocument/2006/relationships/ctrlProp" Target="../ctrlProps/ctrlProp131.xml"/><Relationship Id="rId18" Type="http://schemas.openxmlformats.org/officeDocument/2006/relationships/ctrlProp" Target="../ctrlProps/ctrlProp136.xml"/><Relationship Id="rId3" Type="http://schemas.openxmlformats.org/officeDocument/2006/relationships/ctrlProp" Target="../ctrlProps/ctrlProp121.xml"/><Relationship Id="rId21" Type="http://schemas.openxmlformats.org/officeDocument/2006/relationships/ctrlProp" Target="../ctrlProps/ctrlProp139.xml"/><Relationship Id="rId7" Type="http://schemas.openxmlformats.org/officeDocument/2006/relationships/ctrlProp" Target="../ctrlProps/ctrlProp125.xml"/><Relationship Id="rId12" Type="http://schemas.openxmlformats.org/officeDocument/2006/relationships/ctrlProp" Target="../ctrlProps/ctrlProp130.xml"/><Relationship Id="rId17" Type="http://schemas.openxmlformats.org/officeDocument/2006/relationships/ctrlProp" Target="../ctrlProps/ctrlProp135.xml"/><Relationship Id="rId2" Type="http://schemas.openxmlformats.org/officeDocument/2006/relationships/vmlDrawing" Target="../drawings/vmlDrawing2.vml"/><Relationship Id="rId16" Type="http://schemas.openxmlformats.org/officeDocument/2006/relationships/ctrlProp" Target="../ctrlProps/ctrlProp134.xml"/><Relationship Id="rId20" Type="http://schemas.openxmlformats.org/officeDocument/2006/relationships/ctrlProp" Target="../ctrlProps/ctrlProp138.xml"/><Relationship Id="rId1" Type="http://schemas.openxmlformats.org/officeDocument/2006/relationships/drawing" Target="../drawings/drawing14.xml"/><Relationship Id="rId6" Type="http://schemas.openxmlformats.org/officeDocument/2006/relationships/ctrlProp" Target="../ctrlProps/ctrlProp124.xml"/><Relationship Id="rId11" Type="http://schemas.openxmlformats.org/officeDocument/2006/relationships/ctrlProp" Target="../ctrlProps/ctrlProp129.xml"/><Relationship Id="rId5" Type="http://schemas.openxmlformats.org/officeDocument/2006/relationships/ctrlProp" Target="../ctrlProps/ctrlProp123.xml"/><Relationship Id="rId15" Type="http://schemas.openxmlformats.org/officeDocument/2006/relationships/ctrlProp" Target="../ctrlProps/ctrlProp133.xml"/><Relationship Id="rId10" Type="http://schemas.openxmlformats.org/officeDocument/2006/relationships/ctrlProp" Target="../ctrlProps/ctrlProp128.xml"/><Relationship Id="rId19" Type="http://schemas.openxmlformats.org/officeDocument/2006/relationships/ctrlProp" Target="../ctrlProps/ctrlProp137.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 Id="rId22" Type="http://schemas.openxmlformats.org/officeDocument/2006/relationships/ctrlProp" Target="../ctrlProps/ctrlProp140.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46.xml"/><Relationship Id="rId13" Type="http://schemas.openxmlformats.org/officeDocument/2006/relationships/ctrlProp" Target="../ctrlProps/ctrlProp151.xml"/><Relationship Id="rId18" Type="http://schemas.openxmlformats.org/officeDocument/2006/relationships/ctrlProp" Target="../ctrlProps/ctrlProp156.xml"/><Relationship Id="rId3" Type="http://schemas.openxmlformats.org/officeDocument/2006/relationships/ctrlProp" Target="../ctrlProps/ctrlProp141.xml"/><Relationship Id="rId21" Type="http://schemas.openxmlformats.org/officeDocument/2006/relationships/ctrlProp" Target="../ctrlProps/ctrlProp159.xml"/><Relationship Id="rId7" Type="http://schemas.openxmlformats.org/officeDocument/2006/relationships/ctrlProp" Target="../ctrlProps/ctrlProp145.xml"/><Relationship Id="rId12" Type="http://schemas.openxmlformats.org/officeDocument/2006/relationships/ctrlProp" Target="../ctrlProps/ctrlProp150.xml"/><Relationship Id="rId17" Type="http://schemas.openxmlformats.org/officeDocument/2006/relationships/ctrlProp" Target="../ctrlProps/ctrlProp155.xml"/><Relationship Id="rId2" Type="http://schemas.openxmlformats.org/officeDocument/2006/relationships/vmlDrawing" Target="../drawings/vmlDrawing3.vml"/><Relationship Id="rId16" Type="http://schemas.openxmlformats.org/officeDocument/2006/relationships/ctrlProp" Target="../ctrlProps/ctrlProp154.xml"/><Relationship Id="rId20" Type="http://schemas.openxmlformats.org/officeDocument/2006/relationships/ctrlProp" Target="../ctrlProps/ctrlProp158.xml"/><Relationship Id="rId1" Type="http://schemas.openxmlformats.org/officeDocument/2006/relationships/drawing" Target="../drawings/drawing15.xml"/><Relationship Id="rId6" Type="http://schemas.openxmlformats.org/officeDocument/2006/relationships/ctrlProp" Target="../ctrlProps/ctrlProp144.xml"/><Relationship Id="rId11" Type="http://schemas.openxmlformats.org/officeDocument/2006/relationships/ctrlProp" Target="../ctrlProps/ctrlProp149.xml"/><Relationship Id="rId5" Type="http://schemas.openxmlformats.org/officeDocument/2006/relationships/ctrlProp" Target="../ctrlProps/ctrlProp143.xml"/><Relationship Id="rId15" Type="http://schemas.openxmlformats.org/officeDocument/2006/relationships/ctrlProp" Target="../ctrlProps/ctrlProp153.xml"/><Relationship Id="rId23" Type="http://schemas.openxmlformats.org/officeDocument/2006/relationships/ctrlProp" Target="../ctrlProps/ctrlProp161.xml"/><Relationship Id="rId10" Type="http://schemas.openxmlformats.org/officeDocument/2006/relationships/ctrlProp" Target="../ctrlProps/ctrlProp148.xml"/><Relationship Id="rId19" Type="http://schemas.openxmlformats.org/officeDocument/2006/relationships/ctrlProp" Target="../ctrlProps/ctrlProp157.xml"/><Relationship Id="rId4" Type="http://schemas.openxmlformats.org/officeDocument/2006/relationships/ctrlProp" Target="../ctrlProps/ctrlProp142.xml"/><Relationship Id="rId9" Type="http://schemas.openxmlformats.org/officeDocument/2006/relationships/ctrlProp" Target="../ctrlProps/ctrlProp147.xml"/><Relationship Id="rId14" Type="http://schemas.openxmlformats.org/officeDocument/2006/relationships/ctrlProp" Target="../ctrlProps/ctrlProp152.xml"/><Relationship Id="rId22" Type="http://schemas.openxmlformats.org/officeDocument/2006/relationships/ctrlProp" Target="../ctrlProps/ctrlProp160.xml"/></Relationships>
</file>

<file path=xl/worksheets/_rels/sheet28.xml.rels>&#65279;<?xml version="1.0" encoding="utf-8" standalone="yes"?>
<Relationships xmlns="http://schemas.openxmlformats.org/package/2006/relationships"><Relationship Id="rId2" Type="http://schemas.openxmlformats.org/officeDocument/2006/relationships/drawing" Target="../drawings/drawing16.xml" /></Relationships>
</file>

<file path=xl/worksheets/_rels/sheet29.xml.rels>&#65279;<?xml version="1.0" encoding="utf-8" standalone="yes"?>
<Relationships xmlns="http://schemas.openxmlformats.org/package/2006/relationships"><Relationship Id="rId2" Type="http://schemas.openxmlformats.org/officeDocument/2006/relationships/drawing" Target="../drawings/drawing17.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0.xml.rels>&#65279;<?xml version="1.0" encoding="utf-8" standalone="yes"?>
<Relationships xmlns="http://schemas.openxmlformats.org/package/2006/relationships" />
</file>

<file path=xl/worksheets/_rels/sheet31.xml.rels>&#65279;<?xml version="1.0" encoding="utf-8" standalone="yes"?>
<Relationships xmlns="http://schemas.openxmlformats.org/package/2006/relationships" />
</file>

<file path=xl/worksheets/_rels/sheet32.xml.rels>&#65279;<?xml version="1.0" encoding="utf-8" standalone="yes"?>
<Relationships xmlns="http://schemas.openxmlformats.org/package/2006/relationships"><Relationship Id="rId2" Type="http://schemas.openxmlformats.org/officeDocument/2006/relationships/drawing" Target="../drawings/drawing18.xml" /></Relationships>
</file>

<file path=xl/worksheets/_rels/sheet33.xml.rels>&#65279;<?xml version="1.0" encoding="utf-8" standalone="yes"?>
<Relationships xmlns="http://schemas.openxmlformats.org/package/2006/relationships"><Relationship Id="rId2" Type="http://schemas.openxmlformats.org/officeDocument/2006/relationships/drawing" Target="../drawings/drawing19.xml" /></Relationships>
</file>

<file path=xl/worksheets/_rels/sheet34.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6.xml.rels>&#65279;<?xml version="1.0" encoding="utf-8" standalone="yes"?>
<Relationships xmlns="http://schemas.openxmlformats.org/package/2006/relationships"><Relationship Id="rId2" Type="http://schemas.openxmlformats.org/officeDocument/2006/relationships/drawing" Target="../drawings/drawing20.xml" /></Relationships>
</file>

<file path=xl/worksheets/_rels/sheet37.xml.rels>&#65279;<?xml version="1.0" encoding="utf-8" standalone="yes"?>
<Relationships xmlns="http://schemas.openxmlformats.org/package/2006/relationships" />
</file>

<file path=xl/worksheets/_rels/sheet38.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0.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2.xml.rels>&#65279;<?xml version="1.0" encoding="utf-8" standalone="yes"?>
<Relationships xmlns="http://schemas.openxmlformats.org/package/2006/relationships" />
</file>

<file path=xl/worksheets/_rels/sheet43.xml.rels>&#65279;<?xml version="1.0" encoding="utf-8" standalone="yes"?>
<Relationships xmlns="http://schemas.openxmlformats.org/package/2006/relationships"><Relationship Id="rId2" Type="http://schemas.openxmlformats.org/officeDocument/2006/relationships/drawing" Target="../drawings/drawing21.xml" /></Relationships>
</file>

<file path=xl/worksheets/_rels/sheet44.xml.rels>&#65279;<?xml version="1.0" encoding="utf-8" standalone="yes"?>
<Relationships xmlns="http://schemas.openxmlformats.org/package/2006/relationships" />
</file>

<file path=xl/worksheets/_rels/sheet45.xml.rels>&#65279;<?xml version="1.0" encoding="utf-8" standalone="yes"?>
<Relationships xmlns="http://schemas.openxmlformats.org/package/2006/relationships" />
</file>

<file path=xl/worksheets/_rels/sheet46.xml.rels>&#65279;<?xml version="1.0" encoding="utf-8" standalone="yes"?>
<Relationships xmlns="http://schemas.openxmlformats.org/package/2006/relationships" />
</file>

<file path=xl/worksheets/_rels/sheet47.xml.rels>&#65279;<?xml version="1.0" encoding="utf-8" standalone="yes"?>
<Relationships xmlns="http://schemas.openxmlformats.org/package/2006/relationships" />
</file>

<file path=xl/worksheets/_rels/sheet48.xml.rels>&#65279;<?xml version="1.0" encoding="utf-8" standalone="yes"?>
<Relationships xmlns="http://schemas.openxmlformats.org/package/2006/relationships" />
</file>

<file path=xl/worksheets/_rels/sheet49.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0.xml.rels>&#65279;<?xml version="1.0" encoding="utf-8" standalone="yes"?>
<Relationships xmlns="http://schemas.openxmlformats.org/package/2006/relationships" />
</file>

<file path=xl/worksheets/_rels/sheet51.xml.rels>&#65279;<?xml version="1.0" encoding="utf-8" standalone="yes"?>
<Relationships xmlns="http://schemas.openxmlformats.org/package/2006/relationships" />
</file>

<file path=xl/worksheets/_rels/sheet52.xml.rels>&#65279;<?xml version="1.0" encoding="utf-8" standalone="yes"?>
<Relationships xmlns="http://schemas.openxmlformats.org/package/2006/relationships"><Relationship Id="rId2" Type="http://schemas.openxmlformats.org/officeDocument/2006/relationships/drawing" Target="../drawings/drawing22.xml" /></Relationships>
</file>

<file path=xl/worksheets/_rels/sheet53.xml.rels>&#65279;<?xml version="1.0" encoding="utf-8" standalone="yes"?>
<Relationships xmlns="http://schemas.openxmlformats.org/package/2006/relationships" />
</file>

<file path=xl/worksheets/_rels/sheet54.xml.rels>&#65279;<?xml version="1.0" encoding="utf-8" standalone="yes"?>
<Relationships xmlns="http://schemas.openxmlformats.org/package/2006/relationships" />
</file>

<file path=xl/worksheets/_rels/sheet55.xml.rels>&#65279;<?xml version="1.0" encoding="utf-8" standalone="yes"?>
<Relationships xmlns="http://schemas.openxmlformats.org/package/2006/relationships" />
</file>

<file path=xl/worksheets/_rels/sheet56.xml.rels>&#65279;<?xml version="1.0" encoding="utf-8" standalone="yes"?>
<Relationships xmlns="http://schemas.openxmlformats.org/package/2006/relationships" />
</file>

<file path=xl/worksheets/_rels/sheet57.xml.rels>&#65279;<?xml version="1.0" encoding="utf-8" standalone="yes"?>
<Relationships xmlns="http://schemas.openxmlformats.org/package/2006/relationships" />
</file>

<file path=xl/worksheets/_rels/sheet58.xml.rels>&#65279;<?xml version="1.0" encoding="utf-8" standalone="yes"?>
<Relationships xmlns="http://schemas.openxmlformats.org/package/2006/relationships" />
</file>

<file path=xl/worksheets/_rels/sheet59.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Relationship Id="rId26" Type="http://schemas.openxmlformats.org/officeDocument/2006/relationships/ctrlProp" Target="../ctrlProps/ctrlProp23.xml" /><Relationship Id="rId117" Type="http://schemas.openxmlformats.org/officeDocument/2006/relationships/ctrlProp" Target="../ctrlProps/ctrlProp114.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12" Type="http://schemas.openxmlformats.org/officeDocument/2006/relationships/ctrlProp" Target="../ctrlProps/ctrlProp109.xml" /><Relationship Id="rId16" Type="http://schemas.openxmlformats.org/officeDocument/2006/relationships/ctrlProp" Target="../ctrlProps/ctrlProp13.xml" /><Relationship Id="rId107" Type="http://schemas.openxmlformats.org/officeDocument/2006/relationships/ctrlProp" Target="../ctrlProps/ctrlProp104.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102" Type="http://schemas.openxmlformats.org/officeDocument/2006/relationships/ctrlProp" Target="../ctrlProps/ctrlProp99.xml" /><Relationship Id="rId123" Type="http://schemas.openxmlformats.org/officeDocument/2006/relationships/ctrlProp" Target="../ctrlProps/ctrlProp120.xml" /><Relationship Id="rId5" Type="http://schemas.openxmlformats.org/officeDocument/2006/relationships/ctrlProp" Target="../ctrlProps/ctrlProp2.xml" /><Relationship Id="rId61" Type="http://schemas.openxmlformats.org/officeDocument/2006/relationships/ctrlProp" Target="../ctrlProps/ctrlProp58.xml" /><Relationship Id="rId82" Type="http://schemas.openxmlformats.org/officeDocument/2006/relationships/ctrlProp" Target="../ctrlProps/ctrlProp79.xml" /><Relationship Id="rId90" Type="http://schemas.openxmlformats.org/officeDocument/2006/relationships/ctrlProp" Target="../ctrlProps/ctrlProp87.xml" /><Relationship Id="rId95" Type="http://schemas.openxmlformats.org/officeDocument/2006/relationships/ctrlProp" Target="../ctrlProps/ctrlProp92.xml" /><Relationship Id="rId19" Type="http://schemas.openxmlformats.org/officeDocument/2006/relationships/ctrlProp" Target="../ctrlProps/ctrlProp1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69" Type="http://schemas.openxmlformats.org/officeDocument/2006/relationships/ctrlProp" Target="../ctrlProps/ctrlProp66.xml" /><Relationship Id="rId77" Type="http://schemas.openxmlformats.org/officeDocument/2006/relationships/ctrlProp" Target="../ctrlProps/ctrlProp74.xml" /><Relationship Id="rId100" Type="http://schemas.openxmlformats.org/officeDocument/2006/relationships/ctrlProp" Target="../ctrlProps/ctrlProp97.xml" /><Relationship Id="rId105" Type="http://schemas.openxmlformats.org/officeDocument/2006/relationships/ctrlProp" Target="../ctrlProps/ctrlProp102.xml" /><Relationship Id="rId113" Type="http://schemas.openxmlformats.org/officeDocument/2006/relationships/ctrlProp" Target="../ctrlProps/ctrlProp110.xml" /><Relationship Id="rId118" Type="http://schemas.openxmlformats.org/officeDocument/2006/relationships/ctrlProp" Target="../ctrlProps/ctrlProp115.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80" Type="http://schemas.openxmlformats.org/officeDocument/2006/relationships/ctrlProp" Target="../ctrlProps/ctrlProp77.xml" /><Relationship Id="rId85" Type="http://schemas.openxmlformats.org/officeDocument/2006/relationships/ctrlProp" Target="../ctrlProps/ctrlProp82.xml" /><Relationship Id="rId93" Type="http://schemas.openxmlformats.org/officeDocument/2006/relationships/ctrlProp" Target="../ctrlProps/ctrlProp90.xml" /><Relationship Id="rId98" Type="http://schemas.openxmlformats.org/officeDocument/2006/relationships/ctrlProp" Target="../ctrlProps/ctrlProp95.xml" /><Relationship Id="rId121" Type="http://schemas.openxmlformats.org/officeDocument/2006/relationships/ctrlProp" Target="../ctrlProps/ctrlProp118.xml" /><Relationship Id="rId3" Type="http://schemas.openxmlformats.org/officeDocument/2006/relationships/vmlDrawing" Target="../drawings/vmlDrawing1.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103" Type="http://schemas.openxmlformats.org/officeDocument/2006/relationships/ctrlProp" Target="../ctrlProps/ctrlProp100.xml" /><Relationship Id="rId108" Type="http://schemas.openxmlformats.org/officeDocument/2006/relationships/ctrlProp" Target="../ctrlProps/ctrlProp105.xml" /><Relationship Id="rId116" Type="http://schemas.openxmlformats.org/officeDocument/2006/relationships/ctrlProp" Target="../ctrlProps/ctrlProp113.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70" Type="http://schemas.openxmlformats.org/officeDocument/2006/relationships/ctrlProp" Target="../ctrlProps/ctrlProp67.xml" /><Relationship Id="rId75" Type="http://schemas.openxmlformats.org/officeDocument/2006/relationships/ctrlProp" Target="../ctrlProps/ctrlProp72.xml" /><Relationship Id="rId83" Type="http://schemas.openxmlformats.org/officeDocument/2006/relationships/ctrlProp" Target="../ctrlProps/ctrlProp80.xml" /><Relationship Id="rId88" Type="http://schemas.openxmlformats.org/officeDocument/2006/relationships/ctrlProp" Target="../ctrlProps/ctrlProp85.xml" /><Relationship Id="rId91" Type="http://schemas.openxmlformats.org/officeDocument/2006/relationships/ctrlProp" Target="../ctrlProps/ctrlProp88.xml" /><Relationship Id="rId96" Type="http://schemas.openxmlformats.org/officeDocument/2006/relationships/ctrlProp" Target="../ctrlProps/ctrlProp93.xml" /><Relationship Id="rId111" Type="http://schemas.openxmlformats.org/officeDocument/2006/relationships/ctrlProp" Target="../ctrlProps/ctrlProp108.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6" Type="http://schemas.openxmlformats.org/officeDocument/2006/relationships/ctrlProp" Target="../ctrlProps/ctrlProp103.xml" /><Relationship Id="rId114" Type="http://schemas.openxmlformats.org/officeDocument/2006/relationships/ctrlProp" Target="../ctrlProps/ctrlProp111.xml" /><Relationship Id="rId119" Type="http://schemas.openxmlformats.org/officeDocument/2006/relationships/ctrlProp" Target="../ctrlProps/ctrlProp116.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94" Type="http://schemas.openxmlformats.org/officeDocument/2006/relationships/ctrlProp" Target="../ctrlProps/ctrlProp91.xml" /><Relationship Id="rId99" Type="http://schemas.openxmlformats.org/officeDocument/2006/relationships/ctrlProp" Target="../ctrlProps/ctrlProp96.xml" /><Relationship Id="rId101" Type="http://schemas.openxmlformats.org/officeDocument/2006/relationships/ctrlProp" Target="../ctrlProps/ctrlProp98.xml" /><Relationship Id="rId122" Type="http://schemas.openxmlformats.org/officeDocument/2006/relationships/ctrlProp" Target="../ctrlProps/ctrlProp119.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109" Type="http://schemas.openxmlformats.org/officeDocument/2006/relationships/ctrlProp" Target="../ctrlProps/ctrlProp10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97" Type="http://schemas.openxmlformats.org/officeDocument/2006/relationships/ctrlProp" Target="../ctrlProps/ctrlProp94.xml" /><Relationship Id="rId104" Type="http://schemas.openxmlformats.org/officeDocument/2006/relationships/ctrlProp" Target="../ctrlProps/ctrlProp101.xml" /><Relationship Id="rId120" Type="http://schemas.openxmlformats.org/officeDocument/2006/relationships/ctrlProp" Target="../ctrlProps/ctrlProp117.xml" /><Relationship Id="rId7" Type="http://schemas.openxmlformats.org/officeDocument/2006/relationships/ctrlProp" Target="../ctrlProps/ctrlProp4.xml" /><Relationship Id="rId71" Type="http://schemas.openxmlformats.org/officeDocument/2006/relationships/ctrlProp" Target="../ctrlProps/ctrlProp68.xml" /><Relationship Id="rId92" Type="http://schemas.openxmlformats.org/officeDocument/2006/relationships/ctrlProp" Target="../ctrlProps/ctrlProp89.xml" /><Relationship Id="rId2" Type="http://schemas.openxmlformats.org/officeDocument/2006/relationships/drawing" Target="../drawings/drawing5.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110" Type="http://schemas.openxmlformats.org/officeDocument/2006/relationships/ctrlProp" Target="../ctrlProps/ctrlProp107.xml" /><Relationship Id="rId115" Type="http://schemas.openxmlformats.org/officeDocument/2006/relationships/ctrlProp" Target="../ctrlProps/ctrlProp112.xml" /></Relationships>
</file>

<file path=xl/worksheets/_rels/sheet60.xml.rels>&#65279;<?xml version="1.0" encoding="utf-8" standalone="yes"?>
<Relationships xmlns="http://schemas.openxmlformats.org/package/2006/relationships" />
</file>

<file path=xl/worksheets/_rels/sheet61.xml.rels>&#65279;<?xml version="1.0" encoding="utf-8" standalone="yes"?>
<Relationships xmlns="http://schemas.openxmlformats.org/package/2006/relationships" />
</file>

<file path=xl/worksheets/_rels/sheet62.xml.rels>&#65279;<?xml version="1.0" encoding="utf-8" standalone="yes"?>
<Relationships xmlns="http://schemas.openxmlformats.org/package/2006/relationships" />
</file>

<file path=xl/worksheets/_rels/sheet63.xml.rels>&#65279;<?xml version="1.0" encoding="utf-8" standalone="yes"?>
<Relationships xmlns="http://schemas.openxmlformats.org/package/2006/relationships"><Relationship Id="rId2" Type="http://schemas.openxmlformats.org/officeDocument/2006/relationships/drawing" Target="../drawings/drawing23.xml" /></Relationships>
</file>

<file path=xl/worksheets/_rels/sheet64.xml.rels>&#65279;<?xml version="1.0" encoding="utf-8" standalone="yes"?>
<Relationships xmlns="http://schemas.openxmlformats.org/package/2006/relationships"><Relationship Id="rId2" Type="http://schemas.openxmlformats.org/officeDocument/2006/relationships/drawing" Target="../drawings/drawing24.xml" /></Relationships>
</file>

<file path=xl/worksheets/_rels/sheet65.xml.rels>&#65279;<?xml version="1.0" encoding="utf-8" standalone="yes"?>
<Relationships xmlns="http://schemas.openxmlformats.org/package/2006/relationships"><Relationship Id="rId2" Type="http://schemas.openxmlformats.org/officeDocument/2006/relationships/drawing" Target="../drawings/drawing25.xml" /></Relationships>
</file>

<file path=xl/worksheets/_rels/sheet66.xml.rels>&#65279;<?xml version="1.0" encoding="utf-8" standalone="yes"?>
<Relationships xmlns="http://schemas.openxmlformats.org/package/2006/relationships" />
</file>

<file path=xl/worksheets/_rels/sheet67.xml.rels>&#65279;<?xml version="1.0" encoding="utf-8" standalone="yes"?>
<Relationships xmlns="http://schemas.openxmlformats.org/package/2006/relationships"><Relationship Id="rId2" Type="http://schemas.openxmlformats.org/officeDocument/2006/relationships/drawing" Target="../drawings/drawing26.xml" /></Relationships>
</file>

<file path=xl/worksheets/_rels/sheet68.xml.rels>&#65279;<?xml version="1.0" encoding="utf-8" standalone="yes"?>
<Relationships xmlns="http://schemas.openxmlformats.org/package/2006/relationships"><Relationship Id="rId2" Type="http://schemas.openxmlformats.org/officeDocument/2006/relationships/drawing" Target="../drawings/drawing27.xml" /></Relationships>
</file>

<file path=xl/worksheets/_rels/sheet69.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70.xml.rels>&#65279;<?xml version="1.0" encoding="utf-8" standalone="yes"?>
<Relationships xmlns="http://schemas.openxmlformats.org/package/2006/relationships" />
</file>

<file path=xl/worksheets/_rels/sheet71.xml.rels>&#65279;<?xml version="1.0" encoding="utf-8" standalone="yes"?>
<Relationships xmlns="http://schemas.openxmlformats.org/package/2006/relationships" />
</file>

<file path=xl/worksheets/_rels/sheet72.xml.rels>&#65279;<?xml version="1.0" encoding="utf-8" standalone="yes"?>
<Relationships xmlns="http://schemas.openxmlformats.org/package/2006/relationships"><Relationship Id="rId2" Type="http://schemas.openxmlformats.org/officeDocument/2006/relationships/drawing" Target="../drawings/drawing28.xml" /></Relationships>
</file>

<file path=xl/worksheets/_rels/sheet73.xml.rels>&#65279;<?xml version="1.0" encoding="utf-8" standalone="yes"?>
<Relationships xmlns="http://schemas.openxmlformats.org/package/2006/relationships"><Relationship Id="rId2" Type="http://schemas.openxmlformats.org/officeDocument/2006/relationships/drawing" Target="../drawings/drawing29.xml" /></Relationships>
</file>

<file path=xl/worksheets/_rels/sheet74.xml.rels>&#65279;<?xml version="1.0" encoding="utf-8" standalone="yes"?>
<Relationships xmlns="http://schemas.openxmlformats.org/package/2006/relationships" />
</file>

<file path=xl/worksheets/_rels/sheet75.xml.rels>&#65279;<?xml version="1.0" encoding="utf-8" standalone="yes"?>
<Relationships xmlns="http://schemas.openxmlformats.org/package/2006/relationships" />
</file>

<file path=xl/worksheets/_rels/sheet76.xml.rels>&#65279;<?xml version="1.0" encoding="utf-8" standalone="yes"?>
<Relationships xmlns="http://schemas.openxmlformats.org/package/2006/relationships"><Relationship Id="rId2" Type="http://schemas.openxmlformats.org/officeDocument/2006/relationships/drawing" Target="../drawings/drawing30.xml" /></Relationships>
</file>

<file path=xl/worksheets/_rels/sheet77.xml.rels>&#65279;<?xml version="1.0" encoding="utf-8" standalone="yes"?>
<Relationships xmlns="http://schemas.openxmlformats.org/package/2006/relationships" />
</file>

<file path=xl/worksheets/_rels/sheet78.xml.rels>&#65279;<?xml version="1.0" encoding="utf-8" standalone="yes"?>
<Relationships xmlns="http://schemas.openxmlformats.org/package/2006/relationships" />
</file>

<file path=xl/worksheets/_rels/sheet79.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80.xml.rels>&#65279;<?xml version="1.0" encoding="utf-8" standalone="yes"?>
<Relationships xmlns="http://schemas.openxmlformats.org/package/2006/relationships" />
</file>

<file path=xl/worksheets/_rels/sheet81.xml.rels>&#65279;<?xml version="1.0" encoding="utf-8" standalone="yes"?>
<Relationships xmlns="http://schemas.openxmlformats.org/package/2006/relationships"><Relationship Id="rId2" Type="http://schemas.openxmlformats.org/officeDocument/2006/relationships/drawing" Target="../drawings/drawing31.xml" /></Relationships>
</file>

<file path=xl/worksheets/_rels/sheet82.xml.rels>&#65279;<?xml version="1.0" encoding="utf-8" standalone="yes"?>
<Relationships xmlns="http://schemas.openxmlformats.org/package/2006/relationships" />
</file>

<file path=xl/worksheets/_rels/sheet83.xml.rels>&#65279;<?xml version="1.0" encoding="utf-8" standalone="yes"?>
<Relationships xmlns="http://schemas.openxmlformats.org/package/2006/relationships" />
</file>

<file path=xl/worksheets/_rels/sheet84.xml.rels>&#65279;<?xml version="1.0" encoding="utf-8" standalone="yes"?>
<Relationships xmlns="http://schemas.openxmlformats.org/package/2006/relationships" />
</file>

<file path=xl/worksheets/_rels/sheet85.xml.rels>&#65279;<?xml version="1.0" encoding="utf-8" standalone="yes"?>
<Relationships xmlns="http://schemas.openxmlformats.org/package/2006/relationships" />
</file>

<file path=xl/worksheets/_rels/sheet86.xml.rels>&#65279;<?xml version="1.0" encoding="utf-8" standalone="yes"?>
<Relationships xmlns="http://schemas.openxmlformats.org/package/2006/relationships" />
</file>

<file path=xl/worksheets/_rels/sheet87.xml.rels>&#65279;<?xml version="1.0" encoding="utf-8" standalone="yes"?>
<Relationships xmlns="http://schemas.openxmlformats.org/package/2006/relationships" />
</file>

<file path=xl/worksheets/_rels/sheet88.xml.rels>&#65279;<?xml version="1.0" encoding="utf-8" standalone="yes"?>
<Relationships xmlns="http://schemas.openxmlformats.org/package/2006/relationships"><Relationship Id="rId2" Type="http://schemas.openxmlformats.org/officeDocument/2006/relationships/drawing" Target="../drawings/drawing32.xml" /></Relationships>
</file>

<file path=xl/worksheets/_rels/sheet89.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_rels/sheet90.xml.rels>&#65279;<?xml version="1.0" encoding="utf-8" standalone="yes"?>
<Relationships xmlns="http://schemas.openxmlformats.org/package/2006/relationships" />
</file>

<file path=xl/worksheets/_rels/sheet91.xml.rels>&#65279;<?xml version="1.0" encoding="utf-8" standalone="yes"?>
<Relationships xmlns="http://schemas.openxmlformats.org/package/2006/relationships" />
</file>

<file path=xl/worksheets/_rels/sheet92.xml.rels>&#65279;<?xml version="1.0" encoding="utf-8" standalone="yes"?>
<Relationships xmlns="http://schemas.openxmlformats.org/package/2006/relationships" />
</file>

<file path=xl/worksheets/_rels/sheet93.xml.rels>&#65279;<?xml version="1.0" encoding="utf-8" standalone="yes"?>
<Relationships xmlns="http://schemas.openxmlformats.org/package/2006/relationships" />
</file>

<file path=xl/worksheets/_rels/sheet94.xml.rels>&#65279;<?xml version="1.0" encoding="utf-8" standalone="yes"?>
<Relationships xmlns="http://schemas.openxmlformats.org/package/2006/relationships" />
</file>

<file path=xl/worksheets/_rels/sheet95.xml.rels>&#65279;<?xml version="1.0" encoding="utf-8" standalone="yes"?>
<Relationships xmlns="http://schemas.openxmlformats.org/package/2006/relationships" />
</file>

<file path=xl/worksheets/_rels/sheet96.xml.rels>&#65279;<?xml version="1.0" encoding="utf-8" standalone="yes"?>
<Relationships xmlns="http://schemas.openxmlformats.org/package/2006/relationships" />
</file>

<file path=xl/worksheets/_rels/sheet97.xml.rels>&#65279;<?xml version="1.0" encoding="utf-8" standalone="yes"?>
<Relationships xmlns="http://schemas.openxmlformats.org/package/2006/relationships" />
</file>

<file path=xl/worksheets/_rels/sheet98.xml.rels>&#65279;<?xml version="1.0" encoding="utf-8" standalone="yes"?>
<Relationships xmlns="http://schemas.openxmlformats.org/package/2006/relationships"><Relationship Id="rId2" Type="http://schemas.openxmlformats.org/officeDocument/2006/relationships/drawing" Target="../drawings/drawing33.xml" /></Relationships>
</file>

<file path=xl/worksheets/_rels/sheet9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9F9F9"/>
    <pageSetUpPr fitToPage="1"/>
  </sheetPr>
  <dimension ref="A1:Z100"/>
  <sheetViews>
    <sheetView tabSelected="1" view="pageBreakPreview" zoomScale="70" zoomScaleNormal="85" zoomScaleSheetLayoutView="70" workbookViewId="0">
      <pane ySplit="2" topLeftCell="A3" activePane="bottomLeft" state="frozen"/>
      <selection pane="bottomLeft" activeCell="C14" sqref="C14"/>
    </sheetView>
  </sheetViews>
  <sheetFormatPr defaultColWidth="9" defaultRowHeight="13.5" x14ac:dyDescent="0.15"/>
  <cols>
    <col min="1" max="1" width="2.375" style="1456" customWidth="1"/>
    <col min="2" max="2" width="10.875" style="1454" customWidth="1"/>
    <col min="3" max="3" width="86.125" style="1454" customWidth="1"/>
    <col min="4" max="4" width="10.5" style="1454" customWidth="1"/>
    <col min="5" max="13" width="9" style="1454" customWidth="1"/>
    <col min="14" max="16384" width="9" style="1454"/>
  </cols>
  <sheetData>
    <row r="1" spans="1:26" ht="14.45" customHeight="1" x14ac:dyDescent="0.15">
      <c r="A1" s="1453" t="s">
        <v>34</v>
      </c>
      <c r="Z1" s="1455"/>
    </row>
    <row r="2" spans="1:26" ht="65.25" customHeight="1" x14ac:dyDescent="0.15">
      <c r="B2" s="1457"/>
      <c r="C2" s="1458" t="s">
        <v>164</v>
      </c>
      <c r="D2" s="1459" t="s">
        <v>35</v>
      </c>
      <c r="E2" s="1460" t="s">
        <v>36</v>
      </c>
      <c r="F2" s="1460" t="s">
        <v>37</v>
      </c>
      <c r="G2" s="1460" t="s">
        <v>38</v>
      </c>
      <c r="H2" s="1460" t="s">
        <v>39</v>
      </c>
      <c r="I2" s="1460" t="s">
        <v>155</v>
      </c>
      <c r="J2" s="1460" t="s">
        <v>156</v>
      </c>
      <c r="K2" s="1460" t="s">
        <v>157</v>
      </c>
      <c r="L2" s="1460" t="s">
        <v>158</v>
      </c>
      <c r="M2" s="1460" t="s">
        <v>159</v>
      </c>
      <c r="N2" s="1460" t="s">
        <v>160</v>
      </c>
      <c r="O2" s="1460" t="s">
        <v>161</v>
      </c>
      <c r="P2" s="1460" t="s">
        <v>162</v>
      </c>
      <c r="Q2" s="1460" t="s">
        <v>93</v>
      </c>
      <c r="R2" s="1460" t="s">
        <v>92</v>
      </c>
      <c r="S2" s="1460" t="s">
        <v>91</v>
      </c>
      <c r="T2" s="1461" t="s">
        <v>90</v>
      </c>
    </row>
    <row r="3" spans="1:26" s="1467" customFormat="1" ht="34.9" customHeight="1" x14ac:dyDescent="0.15">
      <c r="A3" s="1462"/>
      <c r="B3" s="1540">
        <v>1</v>
      </c>
      <c r="C3" s="1463" t="s">
        <v>114</v>
      </c>
      <c r="D3" s="1464" t="s">
        <v>34</v>
      </c>
      <c r="E3" s="1465"/>
      <c r="F3" s="1465"/>
      <c r="G3" s="1465"/>
      <c r="H3" s="1465"/>
      <c r="I3" s="1465"/>
      <c r="J3" s="1465"/>
      <c r="K3" s="1465"/>
      <c r="L3" s="1465"/>
      <c r="M3" s="1465"/>
      <c r="N3" s="1465"/>
      <c r="O3" s="1465"/>
      <c r="P3" s="1465"/>
      <c r="Q3" s="1465"/>
      <c r="R3" s="1465"/>
      <c r="S3" s="1465"/>
      <c r="T3" s="1466"/>
    </row>
    <row r="4" spans="1:26" s="1467" customFormat="1" ht="34.9" customHeight="1" x14ac:dyDescent="0.15">
      <c r="A4" s="1462"/>
      <c r="B4" s="1541">
        <v>2</v>
      </c>
      <c r="C4" s="1463" t="s">
        <v>115</v>
      </c>
      <c r="D4" s="1468"/>
      <c r="E4" s="1469" t="s">
        <v>34</v>
      </c>
      <c r="F4" s="1469"/>
      <c r="G4" s="1469"/>
      <c r="H4" s="1469"/>
      <c r="I4" s="1469"/>
      <c r="J4" s="1469"/>
      <c r="K4" s="1469"/>
      <c r="L4" s="1469"/>
      <c r="M4" s="1469"/>
      <c r="N4" s="1469"/>
      <c r="O4" s="1469"/>
      <c r="P4" s="1469"/>
      <c r="Q4" s="1469"/>
      <c r="R4" s="1469"/>
      <c r="S4" s="1469"/>
      <c r="T4" s="1470"/>
    </row>
    <row r="5" spans="1:26" s="1467" customFormat="1" ht="34.9" customHeight="1" x14ac:dyDescent="0.15">
      <c r="A5" s="1462"/>
      <c r="B5" s="1541">
        <v>3</v>
      </c>
      <c r="C5" s="1463" t="s">
        <v>116</v>
      </c>
      <c r="D5" s="1468"/>
      <c r="E5" s="1469"/>
      <c r="F5" s="1469" t="s">
        <v>34</v>
      </c>
      <c r="G5" s="1469"/>
      <c r="H5" s="1469"/>
      <c r="I5" s="1469"/>
      <c r="J5" s="1469"/>
      <c r="K5" s="1469"/>
      <c r="L5" s="1469"/>
      <c r="M5" s="1469"/>
      <c r="N5" s="1469"/>
      <c r="O5" s="1469"/>
      <c r="P5" s="1469"/>
      <c r="Q5" s="1469"/>
      <c r="R5" s="1469"/>
      <c r="S5" s="1469"/>
      <c r="T5" s="1470"/>
    </row>
    <row r="6" spans="1:26" s="1467" customFormat="1" ht="34.9" customHeight="1" x14ac:dyDescent="0.15">
      <c r="A6" s="1462"/>
      <c r="B6" s="1541">
        <v>4</v>
      </c>
      <c r="C6" s="1463" t="s">
        <v>117</v>
      </c>
      <c r="D6" s="1468"/>
      <c r="E6" s="1469"/>
      <c r="F6" s="1469"/>
      <c r="G6" s="1469" t="s">
        <v>34</v>
      </c>
      <c r="H6" s="1469"/>
      <c r="I6" s="1469"/>
      <c r="J6" s="1469"/>
      <c r="K6" s="1469"/>
      <c r="L6" s="1469"/>
      <c r="M6" s="1469"/>
      <c r="N6" s="1469"/>
      <c r="O6" s="1469"/>
      <c r="P6" s="1469"/>
      <c r="Q6" s="1469"/>
      <c r="R6" s="1469"/>
      <c r="S6" s="1469"/>
      <c r="T6" s="1470"/>
    </row>
    <row r="7" spans="1:26" s="1467" customFormat="1" ht="34.9" customHeight="1" x14ac:dyDescent="0.15">
      <c r="A7" s="1462"/>
      <c r="B7" s="1541">
        <v>5</v>
      </c>
      <c r="C7" s="1471" t="s">
        <v>154</v>
      </c>
      <c r="D7" s="1468"/>
      <c r="E7" s="1469" t="s">
        <v>34</v>
      </c>
      <c r="F7" s="1469"/>
      <c r="G7" s="1469"/>
      <c r="H7" s="1469"/>
      <c r="I7" s="1469"/>
      <c r="J7" s="1469"/>
      <c r="K7" s="1469"/>
      <c r="L7" s="1469"/>
      <c r="M7" s="1469"/>
      <c r="N7" s="1469"/>
      <c r="O7" s="1469"/>
      <c r="P7" s="1469"/>
      <c r="Q7" s="1469"/>
      <c r="R7" s="1469"/>
      <c r="S7" s="1469"/>
      <c r="T7" s="1470"/>
    </row>
    <row r="8" spans="1:26" s="1467" customFormat="1" ht="34.9" customHeight="1" x14ac:dyDescent="0.15">
      <c r="A8" s="1462"/>
      <c r="B8" s="1541">
        <v>6</v>
      </c>
      <c r="C8" s="1472" t="s">
        <v>42</v>
      </c>
      <c r="D8" s="1468"/>
      <c r="E8" s="1469"/>
      <c r="F8" s="1469"/>
      <c r="G8" s="1469"/>
      <c r="H8" s="1469" t="s">
        <v>34</v>
      </c>
      <c r="I8" s="1469"/>
      <c r="J8" s="1469"/>
      <c r="K8" s="1469"/>
      <c r="L8" s="1469"/>
      <c r="M8" s="1469"/>
      <c r="N8" s="1469" t="s">
        <v>34</v>
      </c>
      <c r="O8" s="1469"/>
      <c r="P8" s="1469" t="s">
        <v>34</v>
      </c>
      <c r="Q8" s="1469"/>
      <c r="R8" s="1469"/>
      <c r="S8" s="1469"/>
      <c r="T8" s="1470"/>
    </row>
    <row r="9" spans="1:26" s="1467" customFormat="1" ht="34.9" customHeight="1" x14ac:dyDescent="0.15">
      <c r="A9" s="1462"/>
      <c r="B9" s="1541">
        <v>7</v>
      </c>
      <c r="C9" s="1463" t="s">
        <v>43</v>
      </c>
      <c r="D9" s="1468"/>
      <c r="E9" s="1469"/>
      <c r="F9" s="1469"/>
      <c r="G9" s="1469"/>
      <c r="H9" s="1469" t="s">
        <v>34</v>
      </c>
      <c r="I9" s="1469"/>
      <c r="J9" s="1469"/>
      <c r="K9" s="1469"/>
      <c r="L9" s="1469"/>
      <c r="M9" s="1469"/>
      <c r="N9" s="1469" t="s">
        <v>34</v>
      </c>
      <c r="O9" s="1469"/>
      <c r="P9" s="1469" t="s">
        <v>34</v>
      </c>
      <c r="Q9" s="1469"/>
      <c r="R9" s="1469"/>
      <c r="S9" s="1469"/>
      <c r="T9" s="1470"/>
    </row>
    <row r="10" spans="1:26" s="1467" customFormat="1" ht="34.9" customHeight="1" x14ac:dyDescent="0.15">
      <c r="A10" s="1462"/>
      <c r="B10" s="1541">
        <v>8</v>
      </c>
      <c r="C10" s="1463" t="s">
        <v>40</v>
      </c>
      <c r="D10" s="1468"/>
      <c r="E10" s="1469"/>
      <c r="F10" s="1469"/>
      <c r="G10" s="1469"/>
      <c r="H10" s="1469" t="s">
        <v>34</v>
      </c>
      <c r="I10" s="1469"/>
      <c r="J10" s="1469"/>
      <c r="K10" s="1469"/>
      <c r="L10" s="1469" t="s">
        <v>34</v>
      </c>
      <c r="M10" s="1469"/>
      <c r="N10" s="1469" t="s">
        <v>34</v>
      </c>
      <c r="O10" s="1469"/>
      <c r="P10" s="1469" t="s">
        <v>34</v>
      </c>
      <c r="Q10" s="1469"/>
      <c r="R10" s="1469"/>
      <c r="S10" s="1469"/>
      <c r="T10" s="1470"/>
    </row>
    <row r="11" spans="1:26" s="1467" customFormat="1" ht="34.9" customHeight="1" x14ac:dyDescent="0.15">
      <c r="A11" s="1462"/>
      <c r="B11" s="1541">
        <v>9</v>
      </c>
      <c r="C11" s="1473" t="s">
        <v>41</v>
      </c>
      <c r="D11" s="1468"/>
      <c r="E11" s="1469"/>
      <c r="F11" s="1469"/>
      <c r="G11" s="1469"/>
      <c r="H11" s="1469" t="s">
        <v>34</v>
      </c>
      <c r="I11" s="1469"/>
      <c r="J11" s="1469" t="s">
        <v>34</v>
      </c>
      <c r="K11" s="1469" t="s">
        <v>34</v>
      </c>
      <c r="L11" s="1469"/>
      <c r="M11" s="1469"/>
      <c r="N11" s="1469"/>
      <c r="O11" s="1469" t="s">
        <v>34</v>
      </c>
      <c r="P11" s="1469" t="s">
        <v>34</v>
      </c>
      <c r="Q11" s="1469" t="s">
        <v>34</v>
      </c>
      <c r="R11" s="1469" t="s">
        <v>34</v>
      </c>
      <c r="S11" s="1469" t="s">
        <v>34</v>
      </c>
      <c r="T11" s="1470"/>
    </row>
    <row r="12" spans="1:26" s="1467" customFormat="1" ht="34.9" customHeight="1" x14ac:dyDescent="0.15">
      <c r="A12" s="1462"/>
      <c r="B12" s="1541">
        <v>10</v>
      </c>
      <c r="C12" s="1472" t="s">
        <v>136</v>
      </c>
      <c r="D12" s="1468"/>
      <c r="E12" s="1469"/>
      <c r="F12" s="1469"/>
      <c r="G12" s="1469"/>
      <c r="H12" s="1469"/>
      <c r="I12" s="1469"/>
      <c r="J12" s="1469" t="s">
        <v>34</v>
      </c>
      <c r="K12" s="1469" t="s">
        <v>34</v>
      </c>
      <c r="L12" s="1469"/>
      <c r="M12" s="1469"/>
      <c r="N12" s="1469"/>
      <c r="O12" s="1469" t="s">
        <v>34</v>
      </c>
      <c r="P12" s="1469" t="s">
        <v>34</v>
      </c>
      <c r="Q12" s="1469" t="s">
        <v>34</v>
      </c>
      <c r="R12" s="1469" t="s">
        <v>34</v>
      </c>
      <c r="S12" s="1469" t="s">
        <v>34</v>
      </c>
      <c r="T12" s="1470"/>
    </row>
    <row r="13" spans="1:26" ht="34.9" customHeight="1" x14ac:dyDescent="0.15">
      <c r="B13" s="1541">
        <v>11</v>
      </c>
      <c r="C13" s="1471" t="s">
        <v>72</v>
      </c>
      <c r="D13" s="1468"/>
      <c r="E13" s="1469"/>
      <c r="F13" s="1469"/>
      <c r="G13" s="1469"/>
      <c r="H13" s="1469"/>
      <c r="I13" s="1469"/>
      <c r="J13" s="1469"/>
      <c r="K13" s="1469"/>
      <c r="L13" s="1469"/>
      <c r="M13" s="1469"/>
      <c r="N13" s="1469"/>
      <c r="O13" s="1469" t="s">
        <v>34</v>
      </c>
      <c r="P13" s="1469" t="s">
        <v>34</v>
      </c>
      <c r="Q13" s="1469" t="s">
        <v>34</v>
      </c>
      <c r="R13" s="1469" t="s">
        <v>34</v>
      </c>
      <c r="S13" s="1469" t="s">
        <v>34</v>
      </c>
      <c r="T13" s="1470"/>
      <c r="U13" s="1467"/>
    </row>
    <row r="14" spans="1:26" ht="34.9" customHeight="1" x14ac:dyDescent="0.15">
      <c r="B14" s="1541">
        <v>12</v>
      </c>
      <c r="C14" s="1463" t="s">
        <v>1778</v>
      </c>
      <c r="D14" s="1468"/>
      <c r="E14" s="1469"/>
      <c r="F14" s="1469"/>
      <c r="G14" s="1469"/>
      <c r="H14" s="1469"/>
      <c r="I14" s="1469" t="s">
        <v>34</v>
      </c>
      <c r="J14" s="1469" t="s">
        <v>34</v>
      </c>
      <c r="K14" s="1469"/>
      <c r="L14" s="1469"/>
      <c r="M14" s="1469" t="s">
        <v>34</v>
      </c>
      <c r="N14" s="1469" t="s">
        <v>34</v>
      </c>
      <c r="O14" s="1469" t="s">
        <v>34</v>
      </c>
      <c r="P14" s="1469" t="s">
        <v>34</v>
      </c>
      <c r="Q14" s="1469" t="s">
        <v>34</v>
      </c>
      <c r="R14" s="1469" t="s">
        <v>34</v>
      </c>
      <c r="S14" s="1469" t="s">
        <v>34</v>
      </c>
      <c r="T14" s="1470"/>
      <c r="U14" s="1467"/>
    </row>
    <row r="15" spans="1:26" ht="34.9" customHeight="1" x14ac:dyDescent="0.15">
      <c r="B15" s="1541">
        <v>13</v>
      </c>
      <c r="C15" s="1463" t="s">
        <v>1777</v>
      </c>
      <c r="D15" s="1468"/>
      <c r="E15" s="1469"/>
      <c r="F15" s="1469"/>
      <c r="G15" s="1469"/>
      <c r="H15" s="1469"/>
      <c r="I15" s="1469"/>
      <c r="J15" s="1469"/>
      <c r="K15" s="1469" t="s">
        <v>34</v>
      </c>
      <c r="L15" s="1469"/>
      <c r="M15" s="1469"/>
      <c r="N15" s="1469"/>
      <c r="O15" s="1469"/>
      <c r="P15" s="1469"/>
      <c r="Q15" s="1469"/>
      <c r="R15" s="1469"/>
      <c r="S15" s="1469"/>
      <c r="T15" s="1470"/>
      <c r="U15" s="1467"/>
    </row>
    <row r="16" spans="1:26" ht="34.9" customHeight="1" x14ac:dyDescent="0.15">
      <c r="B16" s="1541" t="s">
        <v>504</v>
      </c>
      <c r="C16" s="1463" t="s">
        <v>74</v>
      </c>
      <c r="D16" s="1468"/>
      <c r="E16" s="1469"/>
      <c r="F16" s="1469"/>
      <c r="G16" s="1469"/>
      <c r="H16" s="1469"/>
      <c r="I16" s="1469"/>
      <c r="J16" s="1469"/>
      <c r="K16" s="1469"/>
      <c r="L16" s="1469"/>
      <c r="M16" s="1469"/>
      <c r="N16" s="1469"/>
      <c r="O16" s="1469"/>
      <c r="P16" s="1469"/>
      <c r="Q16" s="1469" t="s">
        <v>34</v>
      </c>
      <c r="R16" s="1469"/>
      <c r="S16" s="1469"/>
      <c r="T16" s="1470"/>
      <c r="U16" s="1467"/>
    </row>
    <row r="17" spans="2:21" ht="34.9" customHeight="1" x14ac:dyDescent="0.15">
      <c r="B17" s="1541" t="s">
        <v>505</v>
      </c>
      <c r="C17" s="1471" t="s">
        <v>75</v>
      </c>
      <c r="D17" s="1468"/>
      <c r="E17" s="1469"/>
      <c r="F17" s="1469"/>
      <c r="G17" s="1469"/>
      <c r="H17" s="1469"/>
      <c r="I17" s="1469"/>
      <c r="J17" s="1469"/>
      <c r="K17" s="1469"/>
      <c r="L17" s="1469"/>
      <c r="M17" s="1469"/>
      <c r="N17" s="1469"/>
      <c r="O17" s="1469"/>
      <c r="P17" s="1469"/>
      <c r="Q17" s="1469" t="s">
        <v>34</v>
      </c>
      <c r="R17" s="1469"/>
      <c r="S17" s="1469"/>
      <c r="T17" s="1470"/>
      <c r="U17" s="1467"/>
    </row>
    <row r="18" spans="2:21" ht="34.9" customHeight="1" x14ac:dyDescent="0.15">
      <c r="B18" s="1541" t="s">
        <v>166</v>
      </c>
      <c r="C18" s="1474" t="s">
        <v>76</v>
      </c>
      <c r="D18" s="1468"/>
      <c r="E18" s="1469"/>
      <c r="F18" s="1469"/>
      <c r="G18" s="1469"/>
      <c r="H18" s="1469"/>
      <c r="I18" s="1469"/>
      <c r="J18" s="1469"/>
      <c r="K18" s="1469"/>
      <c r="L18" s="1469"/>
      <c r="M18" s="1469"/>
      <c r="N18" s="1469"/>
      <c r="O18" s="1469"/>
      <c r="P18" s="1469"/>
      <c r="Q18" s="1469" t="s">
        <v>34</v>
      </c>
      <c r="R18" s="1469"/>
      <c r="S18" s="1469"/>
      <c r="T18" s="1470"/>
      <c r="U18" s="1467"/>
    </row>
    <row r="19" spans="2:21" ht="34.9" customHeight="1" x14ac:dyDescent="0.15">
      <c r="B19" s="1541" t="s">
        <v>165</v>
      </c>
      <c r="C19" s="1474" t="s">
        <v>77</v>
      </c>
      <c r="D19" s="1468"/>
      <c r="E19" s="1469"/>
      <c r="F19" s="1469"/>
      <c r="G19" s="1469"/>
      <c r="H19" s="1469"/>
      <c r="I19" s="1469"/>
      <c r="J19" s="1469"/>
      <c r="K19" s="1469"/>
      <c r="L19" s="1469"/>
      <c r="M19" s="1469"/>
      <c r="N19" s="1469"/>
      <c r="O19" s="1469"/>
      <c r="P19" s="1469"/>
      <c r="Q19" s="1469" t="s">
        <v>34</v>
      </c>
      <c r="R19" s="1469"/>
      <c r="S19" s="1469"/>
      <c r="T19" s="1470"/>
      <c r="U19" s="1467"/>
    </row>
    <row r="20" spans="2:21" ht="34.9" customHeight="1" x14ac:dyDescent="0.15">
      <c r="B20" s="1541" t="s">
        <v>167</v>
      </c>
      <c r="C20" s="1471" t="s">
        <v>2076</v>
      </c>
      <c r="D20" s="1468"/>
      <c r="E20" s="1469"/>
      <c r="F20" s="1469"/>
      <c r="G20" s="1469"/>
      <c r="H20" s="1469"/>
      <c r="I20" s="1469"/>
      <c r="J20" s="1469"/>
      <c r="K20" s="1469"/>
      <c r="L20" s="1469"/>
      <c r="M20" s="1469"/>
      <c r="N20" s="1469"/>
      <c r="O20" s="1469"/>
      <c r="P20" s="1469"/>
      <c r="Q20" s="1469" t="s">
        <v>34</v>
      </c>
      <c r="R20" s="1469"/>
      <c r="S20" s="1469"/>
      <c r="T20" s="1470"/>
      <c r="U20" s="1467"/>
    </row>
    <row r="21" spans="2:21" ht="34.9" customHeight="1" x14ac:dyDescent="0.15">
      <c r="B21" s="1541" t="s">
        <v>168</v>
      </c>
      <c r="C21" s="1471" t="s">
        <v>2077</v>
      </c>
      <c r="D21" s="1468"/>
      <c r="E21" s="1469"/>
      <c r="F21" s="1469"/>
      <c r="G21" s="1469"/>
      <c r="H21" s="1469"/>
      <c r="I21" s="1469"/>
      <c r="J21" s="1469"/>
      <c r="K21" s="1469"/>
      <c r="L21" s="1469"/>
      <c r="M21" s="1469"/>
      <c r="N21" s="1469"/>
      <c r="O21" s="1469"/>
      <c r="P21" s="1469"/>
      <c r="Q21" s="1469" t="s">
        <v>34</v>
      </c>
      <c r="R21" s="1469"/>
      <c r="S21" s="1469"/>
      <c r="T21" s="1470"/>
      <c r="U21" s="1467"/>
    </row>
    <row r="22" spans="2:21" ht="34.9" customHeight="1" x14ac:dyDescent="0.15">
      <c r="B22" s="1541" t="s">
        <v>169</v>
      </c>
      <c r="C22" s="1463" t="s">
        <v>78</v>
      </c>
      <c r="D22" s="1468"/>
      <c r="E22" s="1469"/>
      <c r="F22" s="1469"/>
      <c r="G22" s="1469"/>
      <c r="H22" s="1469"/>
      <c r="I22" s="1469"/>
      <c r="J22" s="1469"/>
      <c r="K22" s="1469"/>
      <c r="L22" s="1469"/>
      <c r="M22" s="1469"/>
      <c r="N22" s="1469"/>
      <c r="O22" s="1469"/>
      <c r="P22" s="1469"/>
      <c r="Q22" s="1469" t="s">
        <v>34</v>
      </c>
      <c r="R22" s="1469"/>
      <c r="S22" s="1469"/>
      <c r="T22" s="1470"/>
      <c r="U22" s="1467"/>
    </row>
    <row r="23" spans="2:21" ht="34.9" customHeight="1" x14ac:dyDescent="0.15">
      <c r="B23" s="1541" t="s">
        <v>170</v>
      </c>
      <c r="C23" s="1463" t="s">
        <v>79</v>
      </c>
      <c r="D23" s="1468"/>
      <c r="E23" s="1469"/>
      <c r="F23" s="1469"/>
      <c r="G23" s="1469"/>
      <c r="H23" s="1469"/>
      <c r="I23" s="1469"/>
      <c r="J23" s="1469"/>
      <c r="K23" s="1469"/>
      <c r="L23" s="1469"/>
      <c r="M23" s="1469"/>
      <c r="N23" s="1469"/>
      <c r="O23" s="1469"/>
      <c r="P23" s="1469"/>
      <c r="Q23" s="1469" t="s">
        <v>34</v>
      </c>
      <c r="R23" s="1469"/>
      <c r="S23" s="1469"/>
      <c r="T23" s="1470"/>
      <c r="U23" s="1467"/>
    </row>
    <row r="24" spans="2:21" ht="34.9" customHeight="1" x14ac:dyDescent="0.15">
      <c r="B24" s="1541" t="s">
        <v>171</v>
      </c>
      <c r="C24" s="1471" t="s">
        <v>2195</v>
      </c>
      <c r="D24" s="1468"/>
      <c r="E24" s="1469"/>
      <c r="F24" s="1469"/>
      <c r="G24" s="1469"/>
      <c r="H24" s="1469"/>
      <c r="I24" s="1469"/>
      <c r="J24" s="1469"/>
      <c r="K24" s="1469"/>
      <c r="L24" s="1469"/>
      <c r="M24" s="1469"/>
      <c r="N24" s="1469"/>
      <c r="O24" s="1469"/>
      <c r="P24" s="1469"/>
      <c r="Q24" s="1469"/>
      <c r="R24" s="1469" t="s">
        <v>34</v>
      </c>
      <c r="S24" s="1469"/>
      <c r="T24" s="1470"/>
      <c r="U24" s="1467"/>
    </row>
    <row r="25" spans="2:21" ht="34.9" customHeight="1" x14ac:dyDescent="0.15">
      <c r="B25" s="1541" t="s">
        <v>172</v>
      </c>
      <c r="C25" s="1471" t="s">
        <v>148</v>
      </c>
      <c r="D25" s="1468"/>
      <c r="E25" s="1469"/>
      <c r="F25" s="1469"/>
      <c r="G25" s="1469"/>
      <c r="H25" s="1469"/>
      <c r="I25" s="1469"/>
      <c r="J25" s="1469"/>
      <c r="K25" s="1469"/>
      <c r="L25" s="1469"/>
      <c r="M25" s="1469"/>
      <c r="N25" s="1469"/>
      <c r="O25" s="1469"/>
      <c r="P25" s="1469"/>
      <c r="Q25" s="1469"/>
      <c r="R25" s="1469" t="s">
        <v>34</v>
      </c>
      <c r="S25" s="1469"/>
      <c r="T25" s="1470"/>
      <c r="U25" s="1467"/>
    </row>
    <row r="26" spans="2:21" ht="34.9" customHeight="1" x14ac:dyDescent="0.15">
      <c r="B26" s="1541" t="s">
        <v>506</v>
      </c>
      <c r="C26" s="1471" t="s">
        <v>149</v>
      </c>
      <c r="D26" s="1468"/>
      <c r="E26" s="1469"/>
      <c r="F26" s="1469"/>
      <c r="G26" s="1469"/>
      <c r="H26" s="1469"/>
      <c r="I26" s="1469"/>
      <c r="J26" s="1469"/>
      <c r="K26" s="1469"/>
      <c r="L26" s="1469"/>
      <c r="M26" s="1469"/>
      <c r="N26" s="1469"/>
      <c r="O26" s="1469"/>
      <c r="P26" s="1469"/>
      <c r="Q26" s="1469"/>
      <c r="R26" s="1469" t="s">
        <v>34</v>
      </c>
      <c r="S26" s="1469"/>
      <c r="T26" s="1470"/>
      <c r="U26" s="1467"/>
    </row>
    <row r="27" spans="2:21" ht="34.9" customHeight="1" x14ac:dyDescent="0.15">
      <c r="B27" s="1541" t="s">
        <v>507</v>
      </c>
      <c r="C27" s="1471" t="s">
        <v>150</v>
      </c>
      <c r="D27" s="1468"/>
      <c r="E27" s="1469"/>
      <c r="F27" s="1469"/>
      <c r="G27" s="1469"/>
      <c r="H27" s="1469"/>
      <c r="I27" s="1469"/>
      <c r="J27" s="1469"/>
      <c r="K27" s="1469"/>
      <c r="L27" s="1469"/>
      <c r="M27" s="1469"/>
      <c r="N27" s="1469"/>
      <c r="O27" s="1469"/>
      <c r="P27" s="1469"/>
      <c r="Q27" s="1469"/>
      <c r="R27" s="1469" t="s">
        <v>34</v>
      </c>
      <c r="S27" s="1469"/>
      <c r="T27" s="1470"/>
      <c r="U27" s="1467"/>
    </row>
    <row r="28" spans="2:21" ht="34.9" customHeight="1" x14ac:dyDescent="0.15">
      <c r="B28" s="1541" t="s">
        <v>508</v>
      </c>
      <c r="C28" s="1471" t="s">
        <v>151</v>
      </c>
      <c r="D28" s="1468"/>
      <c r="E28" s="1469"/>
      <c r="F28" s="1469"/>
      <c r="G28" s="1469"/>
      <c r="H28" s="1469"/>
      <c r="I28" s="1469"/>
      <c r="J28" s="1469"/>
      <c r="K28" s="1469"/>
      <c r="L28" s="1469"/>
      <c r="M28" s="1469"/>
      <c r="N28" s="1469"/>
      <c r="O28" s="1469"/>
      <c r="P28" s="1469"/>
      <c r="Q28" s="1469"/>
      <c r="R28" s="1469" t="s">
        <v>34</v>
      </c>
      <c r="S28" s="1469"/>
      <c r="T28" s="1470"/>
      <c r="U28" s="1467"/>
    </row>
    <row r="29" spans="2:21" ht="34.9" customHeight="1" x14ac:dyDescent="0.15">
      <c r="B29" s="1541" t="s">
        <v>509</v>
      </c>
      <c r="C29" s="1471" t="s">
        <v>146</v>
      </c>
      <c r="D29" s="1468"/>
      <c r="E29" s="1469"/>
      <c r="F29" s="1469"/>
      <c r="G29" s="1469"/>
      <c r="H29" s="1469"/>
      <c r="I29" s="1469"/>
      <c r="J29" s="1469"/>
      <c r="K29" s="1469"/>
      <c r="L29" s="1469"/>
      <c r="M29" s="1469"/>
      <c r="N29" s="1469"/>
      <c r="O29" s="1469"/>
      <c r="P29" s="1469"/>
      <c r="Q29" s="1469"/>
      <c r="R29" s="1469" t="s">
        <v>34</v>
      </c>
      <c r="S29" s="1469"/>
      <c r="T29" s="1470"/>
      <c r="U29" s="1467"/>
    </row>
    <row r="30" spans="2:21" ht="34.9" customHeight="1" x14ac:dyDescent="0.15">
      <c r="B30" s="1541" t="s">
        <v>2196</v>
      </c>
      <c r="C30" s="1471" t="s">
        <v>147</v>
      </c>
      <c r="D30" s="1468"/>
      <c r="E30" s="1469"/>
      <c r="F30" s="1469"/>
      <c r="G30" s="1469"/>
      <c r="H30" s="1469"/>
      <c r="I30" s="1469"/>
      <c r="J30" s="1469"/>
      <c r="K30" s="1469"/>
      <c r="L30" s="1469"/>
      <c r="M30" s="1469"/>
      <c r="N30" s="1469"/>
      <c r="O30" s="1469"/>
      <c r="P30" s="1469"/>
      <c r="Q30" s="1469"/>
      <c r="R30" s="1469" t="s">
        <v>34</v>
      </c>
      <c r="S30" s="1469"/>
      <c r="T30" s="1470"/>
      <c r="U30" s="1467"/>
    </row>
    <row r="31" spans="2:21" ht="34.9" customHeight="1" x14ac:dyDescent="0.15">
      <c r="B31" s="1541" t="s">
        <v>510</v>
      </c>
      <c r="C31" s="1471" t="s">
        <v>80</v>
      </c>
      <c r="D31" s="1468"/>
      <c r="E31" s="1469"/>
      <c r="F31" s="1469"/>
      <c r="G31" s="1469"/>
      <c r="H31" s="1469"/>
      <c r="I31" s="1469"/>
      <c r="J31" s="1469"/>
      <c r="K31" s="1469"/>
      <c r="L31" s="1469"/>
      <c r="M31" s="1469"/>
      <c r="N31" s="1469"/>
      <c r="O31" s="1469"/>
      <c r="P31" s="1469"/>
      <c r="Q31" s="1469"/>
      <c r="R31" s="1469" t="s">
        <v>34</v>
      </c>
      <c r="S31" s="1469"/>
      <c r="T31" s="1470"/>
      <c r="U31" s="1467"/>
    </row>
    <row r="32" spans="2:21" ht="34.9" customHeight="1" x14ac:dyDescent="0.15">
      <c r="B32" s="1541" t="s">
        <v>173</v>
      </c>
      <c r="C32" s="1474" t="s">
        <v>81</v>
      </c>
      <c r="D32" s="1468"/>
      <c r="E32" s="1469"/>
      <c r="F32" s="1469"/>
      <c r="G32" s="1469"/>
      <c r="H32" s="1469"/>
      <c r="I32" s="1469"/>
      <c r="J32" s="1469"/>
      <c r="K32" s="1469"/>
      <c r="L32" s="1469"/>
      <c r="M32" s="1469"/>
      <c r="N32" s="1469"/>
      <c r="O32" s="1469"/>
      <c r="P32" s="1469"/>
      <c r="Q32" s="1469"/>
      <c r="R32" s="1469" t="s">
        <v>34</v>
      </c>
      <c r="S32" s="1469"/>
      <c r="T32" s="1470"/>
      <c r="U32" s="1467"/>
    </row>
    <row r="33" spans="2:21" ht="34.9" customHeight="1" x14ac:dyDescent="0.15">
      <c r="B33" s="1541" t="s">
        <v>511</v>
      </c>
      <c r="C33" s="1471" t="s">
        <v>145</v>
      </c>
      <c r="D33" s="1468"/>
      <c r="E33" s="1469"/>
      <c r="F33" s="1469"/>
      <c r="G33" s="1469"/>
      <c r="H33" s="1469"/>
      <c r="I33" s="1469"/>
      <c r="J33" s="1469"/>
      <c r="K33" s="1469"/>
      <c r="L33" s="1469"/>
      <c r="M33" s="1469"/>
      <c r="N33" s="1469"/>
      <c r="O33" s="1469"/>
      <c r="P33" s="1469"/>
      <c r="Q33" s="1469"/>
      <c r="R33" s="1469"/>
      <c r="S33" s="1469" t="s">
        <v>34</v>
      </c>
      <c r="T33" s="1470"/>
      <c r="U33" s="1467"/>
    </row>
    <row r="34" spans="2:21" ht="34.9" customHeight="1" x14ac:dyDescent="0.15">
      <c r="B34" s="1541" t="s">
        <v>512</v>
      </c>
      <c r="C34" s="1474" t="s">
        <v>82</v>
      </c>
      <c r="D34" s="1468"/>
      <c r="E34" s="1469"/>
      <c r="F34" s="1469"/>
      <c r="G34" s="1469"/>
      <c r="H34" s="1469"/>
      <c r="I34" s="1469"/>
      <c r="J34" s="1469"/>
      <c r="K34" s="1469"/>
      <c r="L34" s="1469"/>
      <c r="M34" s="1469"/>
      <c r="N34" s="1469"/>
      <c r="O34" s="1469"/>
      <c r="P34" s="1469"/>
      <c r="Q34" s="1469"/>
      <c r="R34" s="1469"/>
      <c r="S34" s="1469" t="s">
        <v>34</v>
      </c>
      <c r="T34" s="1470"/>
      <c r="U34" s="1467"/>
    </row>
    <row r="35" spans="2:21" ht="34.9" customHeight="1" x14ac:dyDescent="0.15">
      <c r="B35" s="1541" t="s">
        <v>513</v>
      </c>
      <c r="C35" s="1463" t="s">
        <v>83</v>
      </c>
      <c r="D35" s="1468"/>
      <c r="E35" s="1469"/>
      <c r="F35" s="1469"/>
      <c r="G35" s="1469"/>
      <c r="H35" s="1469"/>
      <c r="I35" s="1469"/>
      <c r="J35" s="1469"/>
      <c r="K35" s="1469"/>
      <c r="L35" s="1469"/>
      <c r="M35" s="1469"/>
      <c r="N35" s="1469"/>
      <c r="O35" s="1469"/>
      <c r="P35" s="1469"/>
      <c r="Q35" s="1469"/>
      <c r="R35" s="1469"/>
      <c r="S35" s="1469" t="s">
        <v>34</v>
      </c>
      <c r="T35" s="1470"/>
      <c r="U35" s="1467"/>
    </row>
    <row r="36" spans="2:21" ht="34.9" customHeight="1" x14ac:dyDescent="0.15">
      <c r="B36" s="1541" t="s">
        <v>514</v>
      </c>
      <c r="C36" s="1463" t="s">
        <v>84</v>
      </c>
      <c r="D36" s="1468"/>
      <c r="E36" s="1469"/>
      <c r="F36" s="1469"/>
      <c r="G36" s="1469"/>
      <c r="H36" s="1469"/>
      <c r="I36" s="1469"/>
      <c r="J36" s="1469"/>
      <c r="K36" s="1469"/>
      <c r="L36" s="1469"/>
      <c r="M36" s="1469"/>
      <c r="N36" s="1469"/>
      <c r="O36" s="1469"/>
      <c r="P36" s="1469"/>
      <c r="Q36" s="1469"/>
      <c r="R36" s="1469"/>
      <c r="S36" s="1469" t="s">
        <v>34</v>
      </c>
      <c r="T36" s="1470"/>
      <c r="U36" s="1467"/>
    </row>
    <row r="37" spans="2:21" ht="34.9" customHeight="1" x14ac:dyDescent="0.15">
      <c r="B37" s="1541" t="s">
        <v>515</v>
      </c>
      <c r="C37" s="1471" t="s">
        <v>144</v>
      </c>
      <c r="D37" s="1468"/>
      <c r="E37" s="1469"/>
      <c r="F37" s="1469"/>
      <c r="G37" s="1469"/>
      <c r="H37" s="1469"/>
      <c r="I37" s="1469"/>
      <c r="J37" s="1469"/>
      <c r="K37" s="1469"/>
      <c r="L37" s="1469"/>
      <c r="M37" s="1469"/>
      <c r="N37" s="1469"/>
      <c r="O37" s="1469"/>
      <c r="P37" s="1469"/>
      <c r="Q37" s="1469"/>
      <c r="R37" s="1469"/>
      <c r="S37" s="1469" t="s">
        <v>34</v>
      </c>
      <c r="T37" s="1470"/>
      <c r="U37" s="1467"/>
    </row>
    <row r="38" spans="2:21" ht="34.9" customHeight="1" x14ac:dyDescent="0.15">
      <c r="B38" s="1541" t="s">
        <v>174</v>
      </c>
      <c r="C38" s="1463" t="s">
        <v>85</v>
      </c>
      <c r="D38" s="1468"/>
      <c r="E38" s="1469"/>
      <c r="F38" s="1469"/>
      <c r="G38" s="1469"/>
      <c r="H38" s="1469"/>
      <c r="I38" s="1469"/>
      <c r="J38" s="1469"/>
      <c r="K38" s="1469"/>
      <c r="L38" s="1469"/>
      <c r="M38" s="1469"/>
      <c r="N38" s="1469"/>
      <c r="O38" s="1469"/>
      <c r="P38" s="1469"/>
      <c r="Q38" s="1469"/>
      <c r="R38" s="1469" t="s">
        <v>34</v>
      </c>
      <c r="S38" s="1469" t="s">
        <v>34</v>
      </c>
      <c r="T38" s="1470"/>
      <c r="U38" s="1467"/>
    </row>
    <row r="39" spans="2:21" ht="34.9" customHeight="1" x14ac:dyDescent="0.15">
      <c r="B39" s="1541" t="s">
        <v>516</v>
      </c>
      <c r="C39" s="1463" t="s">
        <v>86</v>
      </c>
      <c r="D39" s="1468"/>
      <c r="E39" s="1469"/>
      <c r="F39" s="1469"/>
      <c r="G39" s="1469"/>
      <c r="H39" s="1469"/>
      <c r="I39" s="1469"/>
      <c r="J39" s="1469"/>
      <c r="K39" s="1469"/>
      <c r="L39" s="1469"/>
      <c r="M39" s="1469"/>
      <c r="N39" s="1469"/>
      <c r="O39" s="1469"/>
      <c r="P39" s="1469"/>
      <c r="Q39" s="1469"/>
      <c r="R39" s="1469"/>
      <c r="S39" s="1469"/>
      <c r="T39" s="1469" t="s">
        <v>34</v>
      </c>
      <c r="U39" s="1467"/>
    </row>
    <row r="40" spans="2:21" ht="34.9" customHeight="1" x14ac:dyDescent="0.15">
      <c r="B40" s="1541" t="s">
        <v>517</v>
      </c>
      <c r="C40" s="1471" t="s">
        <v>87</v>
      </c>
      <c r="D40" s="1468"/>
      <c r="E40" s="1469"/>
      <c r="F40" s="1469"/>
      <c r="G40" s="1469"/>
      <c r="H40" s="1469"/>
      <c r="I40" s="1469"/>
      <c r="J40" s="1469"/>
      <c r="K40" s="1469"/>
      <c r="L40" s="1469"/>
      <c r="M40" s="1469"/>
      <c r="N40" s="1469"/>
      <c r="O40" s="1469"/>
      <c r="P40" s="1469"/>
      <c r="Q40" s="1469"/>
      <c r="R40" s="1469"/>
      <c r="S40" s="1469"/>
      <c r="T40" s="1469" t="s">
        <v>34</v>
      </c>
      <c r="U40" s="1467"/>
    </row>
    <row r="41" spans="2:21" ht="57" customHeight="1" x14ac:dyDescent="0.15">
      <c r="B41" s="1541" t="s">
        <v>518</v>
      </c>
      <c r="C41" s="1471" t="s">
        <v>88</v>
      </c>
      <c r="D41" s="1468"/>
      <c r="E41" s="1469"/>
      <c r="F41" s="1469"/>
      <c r="G41" s="1469"/>
      <c r="H41" s="1469"/>
      <c r="I41" s="1469"/>
      <c r="J41" s="1469"/>
      <c r="K41" s="1469"/>
      <c r="L41" s="1469"/>
      <c r="M41" s="1469"/>
      <c r="N41" s="1469"/>
      <c r="O41" s="1469"/>
      <c r="P41" s="1469"/>
      <c r="Q41" s="1469"/>
      <c r="R41" s="1469"/>
      <c r="S41" s="1469"/>
      <c r="T41" s="1469" t="s">
        <v>34</v>
      </c>
      <c r="U41" s="1467"/>
    </row>
    <row r="42" spans="2:21" ht="34.9" customHeight="1" x14ac:dyDescent="0.15">
      <c r="B42" s="1541" t="s">
        <v>519</v>
      </c>
      <c r="C42" s="1473" t="s">
        <v>89</v>
      </c>
      <c r="D42" s="1468"/>
      <c r="E42" s="1469"/>
      <c r="F42" s="1469"/>
      <c r="G42" s="1469"/>
      <c r="H42" s="1469"/>
      <c r="I42" s="1469"/>
      <c r="J42" s="1469"/>
      <c r="K42" s="1469"/>
      <c r="L42" s="1469"/>
      <c r="M42" s="1469"/>
      <c r="N42" s="1469"/>
      <c r="O42" s="1469"/>
      <c r="P42" s="1469"/>
      <c r="Q42" s="1469"/>
      <c r="R42" s="1469"/>
      <c r="S42" s="1469"/>
      <c r="T42" s="1469" t="s">
        <v>34</v>
      </c>
      <c r="U42" s="1467"/>
    </row>
    <row r="43" spans="2:21" ht="34.9" customHeight="1" x14ac:dyDescent="0.15">
      <c r="B43" s="1541" t="s">
        <v>175</v>
      </c>
      <c r="C43" s="1472" t="s">
        <v>2144</v>
      </c>
      <c r="D43" s="1468"/>
      <c r="E43" s="1469"/>
      <c r="F43" s="1469"/>
      <c r="G43" s="1469"/>
      <c r="H43" s="1469"/>
      <c r="I43" s="1469"/>
      <c r="J43" s="1469"/>
      <c r="K43" s="1469"/>
      <c r="L43" s="1469"/>
      <c r="M43" s="1469"/>
      <c r="N43" s="1469"/>
      <c r="O43" s="1469"/>
      <c r="P43" s="1469"/>
      <c r="Q43" s="1469" t="s">
        <v>34</v>
      </c>
      <c r="R43" s="1469"/>
      <c r="S43" s="1469"/>
      <c r="T43" s="1470"/>
      <c r="U43" s="1467"/>
    </row>
    <row r="44" spans="2:21" ht="34.9" customHeight="1" x14ac:dyDescent="0.15">
      <c r="B44" s="1541" t="s">
        <v>176</v>
      </c>
      <c r="C44" s="1463" t="s">
        <v>2117</v>
      </c>
      <c r="D44" s="1468"/>
      <c r="E44" s="1469"/>
      <c r="F44" s="1469"/>
      <c r="G44" s="1469"/>
      <c r="H44" s="1469"/>
      <c r="I44" s="1469"/>
      <c r="J44" s="1469"/>
      <c r="K44" s="1469"/>
      <c r="L44" s="1469"/>
      <c r="M44" s="1469"/>
      <c r="N44" s="1469"/>
      <c r="O44" s="1469" t="s">
        <v>34</v>
      </c>
      <c r="P44" s="1469" t="s">
        <v>34</v>
      </c>
      <c r="Q44" s="1469"/>
      <c r="R44" s="1469"/>
      <c r="S44" s="1469"/>
      <c r="T44" s="1470"/>
      <c r="U44" s="1467"/>
    </row>
    <row r="45" spans="2:21" ht="34.9" customHeight="1" x14ac:dyDescent="0.15">
      <c r="B45" s="1541" t="s">
        <v>520</v>
      </c>
      <c r="C45" s="1463" t="s">
        <v>94</v>
      </c>
      <c r="D45" s="1468"/>
      <c r="E45" s="1469"/>
      <c r="F45" s="1469"/>
      <c r="G45" s="1469"/>
      <c r="H45" s="1469"/>
      <c r="I45" s="1469"/>
      <c r="J45" s="1469" t="s">
        <v>34</v>
      </c>
      <c r="K45" s="1469"/>
      <c r="L45" s="1469"/>
      <c r="M45" s="1469"/>
      <c r="N45" s="1469"/>
      <c r="O45" s="1469"/>
      <c r="P45" s="1469"/>
      <c r="Q45" s="1469"/>
      <c r="R45" s="1469"/>
      <c r="S45" s="1469"/>
      <c r="T45" s="1470"/>
      <c r="U45" s="1467"/>
    </row>
    <row r="46" spans="2:21" ht="34.9" customHeight="1" x14ac:dyDescent="0.15">
      <c r="B46" s="1541" t="s">
        <v>521</v>
      </c>
      <c r="C46" s="1463" t="s">
        <v>125</v>
      </c>
      <c r="D46" s="1468"/>
      <c r="E46" s="1469"/>
      <c r="F46" s="1469"/>
      <c r="G46" s="1469"/>
      <c r="H46" s="1469"/>
      <c r="I46" s="1469"/>
      <c r="J46" s="1469" t="s">
        <v>34</v>
      </c>
      <c r="K46" s="1469"/>
      <c r="L46" s="1469" t="s">
        <v>34</v>
      </c>
      <c r="M46" s="1469"/>
      <c r="N46" s="1469" t="s">
        <v>34</v>
      </c>
      <c r="O46" s="1469" t="s">
        <v>34</v>
      </c>
      <c r="P46" s="1469" t="s">
        <v>34</v>
      </c>
      <c r="Q46" s="1469" t="s">
        <v>34</v>
      </c>
      <c r="R46" s="1469" t="s">
        <v>34</v>
      </c>
      <c r="S46" s="1469" t="s">
        <v>34</v>
      </c>
      <c r="T46" s="1470"/>
      <c r="U46" s="1467"/>
    </row>
    <row r="47" spans="2:21" ht="34.9" customHeight="1" x14ac:dyDescent="0.15">
      <c r="B47" s="1541" t="s">
        <v>522</v>
      </c>
      <c r="C47" s="1463" t="s">
        <v>2112</v>
      </c>
      <c r="D47" s="1468"/>
      <c r="E47" s="1469"/>
      <c r="F47" s="1469"/>
      <c r="G47" s="1469"/>
      <c r="H47" s="1469"/>
      <c r="I47" s="1469"/>
      <c r="J47" s="1469"/>
      <c r="K47" s="1469"/>
      <c r="L47" s="1469" t="s">
        <v>34</v>
      </c>
      <c r="M47" s="1469"/>
      <c r="N47" s="1469"/>
      <c r="O47" s="1469"/>
      <c r="P47" s="1469"/>
      <c r="Q47" s="1469"/>
      <c r="R47" s="1469"/>
      <c r="S47" s="1469"/>
      <c r="T47" s="1470"/>
      <c r="U47" s="1467"/>
    </row>
    <row r="48" spans="2:21" ht="34.9" customHeight="1" x14ac:dyDescent="0.15">
      <c r="B48" s="1541" t="s">
        <v>523</v>
      </c>
      <c r="C48" s="1463" t="s">
        <v>2103</v>
      </c>
      <c r="D48" s="1468"/>
      <c r="E48" s="1469"/>
      <c r="F48" s="1469"/>
      <c r="G48" s="1469"/>
      <c r="H48" s="1469"/>
      <c r="I48" s="1469"/>
      <c r="J48" s="1469"/>
      <c r="K48" s="1469"/>
      <c r="L48" s="1469"/>
      <c r="M48" s="1469"/>
      <c r="N48" s="1469" t="s">
        <v>34</v>
      </c>
      <c r="O48" s="1469"/>
      <c r="P48" s="1469"/>
      <c r="Q48" s="1469"/>
      <c r="R48" s="1469"/>
      <c r="S48" s="1469"/>
      <c r="T48" s="1470"/>
      <c r="U48" s="1467"/>
    </row>
    <row r="49" spans="2:21" ht="34.9" customHeight="1" x14ac:dyDescent="0.15">
      <c r="B49" s="1541" t="s">
        <v>524</v>
      </c>
      <c r="C49" s="1471" t="s">
        <v>95</v>
      </c>
      <c r="D49" s="1468"/>
      <c r="E49" s="1469"/>
      <c r="F49" s="1469"/>
      <c r="G49" s="1469"/>
      <c r="H49" s="1469"/>
      <c r="I49" s="1469"/>
      <c r="J49" s="1469"/>
      <c r="K49" s="1469"/>
      <c r="L49" s="1469"/>
      <c r="M49" s="1469"/>
      <c r="N49" s="1469"/>
      <c r="O49" s="1469"/>
      <c r="P49" s="1469" t="s">
        <v>34</v>
      </c>
      <c r="Q49" s="1469"/>
      <c r="R49" s="1469"/>
      <c r="S49" s="1469"/>
      <c r="T49" s="1470"/>
      <c r="U49" s="1467"/>
    </row>
    <row r="50" spans="2:21" ht="34.9" customHeight="1" x14ac:dyDescent="0.15">
      <c r="B50" s="1541" t="s">
        <v>525</v>
      </c>
      <c r="C50" s="1463" t="s">
        <v>96</v>
      </c>
      <c r="D50" s="1468"/>
      <c r="E50" s="1469"/>
      <c r="F50" s="1469"/>
      <c r="G50" s="1469"/>
      <c r="H50" s="1469"/>
      <c r="I50" s="1469"/>
      <c r="J50" s="1469"/>
      <c r="K50" s="1469"/>
      <c r="L50" s="1469"/>
      <c r="M50" s="1469"/>
      <c r="N50" s="1469"/>
      <c r="O50" s="1469"/>
      <c r="P50" s="1469" t="s">
        <v>34</v>
      </c>
      <c r="Q50" s="1469"/>
      <c r="R50" s="1469"/>
      <c r="S50" s="1469"/>
      <c r="T50" s="1470"/>
      <c r="U50" s="1467"/>
    </row>
    <row r="51" spans="2:21" ht="34.9" customHeight="1" x14ac:dyDescent="0.15">
      <c r="B51" s="1541" t="s">
        <v>526</v>
      </c>
      <c r="C51" s="1463" t="s">
        <v>143</v>
      </c>
      <c r="D51" s="1468"/>
      <c r="E51" s="1469"/>
      <c r="F51" s="1469"/>
      <c r="G51" s="1469"/>
      <c r="H51" s="1469"/>
      <c r="I51" s="1469"/>
      <c r="J51" s="1469" t="s">
        <v>34</v>
      </c>
      <c r="K51" s="1469"/>
      <c r="L51" s="1469"/>
      <c r="M51" s="1469"/>
      <c r="N51" s="1469"/>
      <c r="O51" s="1469"/>
      <c r="P51" s="1469"/>
      <c r="Q51" s="1469"/>
      <c r="R51" s="1469"/>
      <c r="S51" s="1469"/>
      <c r="T51" s="1470"/>
      <c r="U51" s="1467"/>
    </row>
    <row r="52" spans="2:21" ht="34.9" customHeight="1" x14ac:dyDescent="0.15">
      <c r="B52" s="1541" t="s">
        <v>527</v>
      </c>
      <c r="C52" s="1463" t="s">
        <v>135</v>
      </c>
      <c r="D52" s="1468"/>
      <c r="E52" s="1469"/>
      <c r="F52" s="1469"/>
      <c r="G52" s="1469"/>
      <c r="H52" s="1469"/>
      <c r="I52" s="1469"/>
      <c r="J52" s="1469" t="s">
        <v>34</v>
      </c>
      <c r="K52" s="1469" t="s">
        <v>34</v>
      </c>
      <c r="L52" s="1469"/>
      <c r="M52" s="1469"/>
      <c r="N52" s="1469"/>
      <c r="O52" s="1469"/>
      <c r="P52" s="1469"/>
      <c r="Q52" s="1469"/>
      <c r="R52" s="1469"/>
      <c r="S52" s="1469"/>
      <c r="T52" s="1470"/>
      <c r="U52" s="1467"/>
    </row>
    <row r="53" spans="2:21" ht="34.9" customHeight="1" x14ac:dyDescent="0.15">
      <c r="B53" s="1541" t="s">
        <v>528</v>
      </c>
      <c r="C53" s="1463" t="s">
        <v>97</v>
      </c>
      <c r="D53" s="1468"/>
      <c r="E53" s="1469"/>
      <c r="F53" s="1469"/>
      <c r="G53" s="1469"/>
      <c r="H53" s="1469"/>
      <c r="I53" s="1469"/>
      <c r="J53" s="1469"/>
      <c r="K53" s="1469"/>
      <c r="L53" s="1469"/>
      <c r="M53" s="1469"/>
      <c r="N53" s="1469"/>
      <c r="O53" s="1469"/>
      <c r="P53" s="1469" t="s">
        <v>34</v>
      </c>
      <c r="Q53" s="1469"/>
      <c r="R53" s="1469"/>
      <c r="S53" s="1469"/>
      <c r="T53" s="1470"/>
      <c r="U53" s="1467"/>
    </row>
    <row r="54" spans="2:21" ht="34.9" customHeight="1" x14ac:dyDescent="0.15">
      <c r="B54" s="1541" t="s">
        <v>529</v>
      </c>
      <c r="C54" s="1463" t="s">
        <v>126</v>
      </c>
      <c r="D54" s="1468"/>
      <c r="E54" s="1469"/>
      <c r="F54" s="1469"/>
      <c r="G54" s="1469"/>
      <c r="H54" s="1469"/>
      <c r="I54" s="1469"/>
      <c r="J54" s="1469" t="s">
        <v>34</v>
      </c>
      <c r="K54" s="1469"/>
      <c r="L54" s="1469" t="s">
        <v>34</v>
      </c>
      <c r="M54" s="1469"/>
      <c r="N54" s="1469" t="s">
        <v>34</v>
      </c>
      <c r="O54" s="1469" t="s">
        <v>34</v>
      </c>
      <c r="P54" s="1469" t="s">
        <v>34</v>
      </c>
      <c r="Q54" s="1469" t="s">
        <v>34</v>
      </c>
      <c r="R54" s="1469" t="s">
        <v>34</v>
      </c>
      <c r="S54" s="1469" t="s">
        <v>34</v>
      </c>
      <c r="T54" s="1470"/>
      <c r="U54" s="1467"/>
    </row>
    <row r="55" spans="2:21" ht="34.9" customHeight="1" x14ac:dyDescent="0.15">
      <c r="B55" s="1541" t="s">
        <v>530</v>
      </c>
      <c r="C55" s="1463" t="s">
        <v>127</v>
      </c>
      <c r="D55" s="1468"/>
      <c r="E55" s="1469"/>
      <c r="F55" s="1469"/>
      <c r="G55" s="1469"/>
      <c r="H55" s="1469"/>
      <c r="I55" s="1469"/>
      <c r="J55" s="1469" t="s">
        <v>34</v>
      </c>
      <c r="K55" s="1469"/>
      <c r="L55" s="1469" t="s">
        <v>34</v>
      </c>
      <c r="M55" s="1469"/>
      <c r="N55" s="1469" t="s">
        <v>34</v>
      </c>
      <c r="O55" s="1469" t="s">
        <v>34</v>
      </c>
      <c r="P55" s="1469" t="s">
        <v>34</v>
      </c>
      <c r="Q55" s="1469" t="s">
        <v>34</v>
      </c>
      <c r="R55" s="1469" t="s">
        <v>34</v>
      </c>
      <c r="S55" s="1469" t="s">
        <v>34</v>
      </c>
      <c r="T55" s="1470"/>
      <c r="U55" s="1467"/>
    </row>
    <row r="56" spans="2:21" ht="34.9" customHeight="1" x14ac:dyDescent="0.15">
      <c r="B56" s="1541" t="s">
        <v>531</v>
      </c>
      <c r="C56" s="1463" t="s">
        <v>73</v>
      </c>
      <c r="D56" s="1468"/>
      <c r="E56" s="1469"/>
      <c r="F56" s="1469"/>
      <c r="G56" s="1469"/>
      <c r="H56" s="1469"/>
      <c r="I56" s="1469"/>
      <c r="J56" s="1469" t="s">
        <v>34</v>
      </c>
      <c r="K56" s="1469"/>
      <c r="L56" s="1469" t="s">
        <v>34</v>
      </c>
      <c r="M56" s="1469"/>
      <c r="N56" s="1469" t="s">
        <v>34</v>
      </c>
      <c r="O56" s="1469" t="s">
        <v>34</v>
      </c>
      <c r="P56" s="1469" t="s">
        <v>34</v>
      </c>
      <c r="Q56" s="1469" t="s">
        <v>34</v>
      </c>
      <c r="R56" s="1469" t="s">
        <v>34</v>
      </c>
      <c r="S56" s="1469" t="s">
        <v>34</v>
      </c>
      <c r="T56" s="1470"/>
      <c r="U56" s="1467"/>
    </row>
    <row r="57" spans="2:21" ht="34.9" customHeight="1" x14ac:dyDescent="0.15">
      <c r="B57" s="1541" t="s">
        <v>532</v>
      </c>
      <c r="C57" s="1471" t="s">
        <v>2104</v>
      </c>
      <c r="D57" s="1468"/>
      <c r="E57" s="1469"/>
      <c r="F57" s="1469"/>
      <c r="G57" s="1469"/>
      <c r="H57" s="1469"/>
      <c r="I57" s="1469"/>
      <c r="J57" s="1469"/>
      <c r="K57" s="1469"/>
      <c r="L57" s="1469" t="s">
        <v>34</v>
      </c>
      <c r="M57" s="1469"/>
      <c r="N57" s="1469"/>
      <c r="O57" s="1469"/>
      <c r="P57" s="1469"/>
      <c r="Q57" s="1469"/>
      <c r="R57" s="1469"/>
      <c r="S57" s="1469"/>
      <c r="T57" s="1470"/>
      <c r="U57" s="1467"/>
    </row>
    <row r="58" spans="2:21" ht="34.9" customHeight="1" x14ac:dyDescent="0.15">
      <c r="B58" s="1541" t="s">
        <v>177</v>
      </c>
      <c r="C58" s="1463" t="s">
        <v>141</v>
      </c>
      <c r="D58" s="1468"/>
      <c r="E58" s="1469"/>
      <c r="F58" s="1469"/>
      <c r="G58" s="1469"/>
      <c r="H58" s="1469"/>
      <c r="I58" s="1469" t="s">
        <v>34</v>
      </c>
      <c r="J58" s="1469" t="s">
        <v>34</v>
      </c>
      <c r="K58" s="1469"/>
      <c r="L58" s="1469"/>
      <c r="M58" s="1469"/>
      <c r="N58" s="1469"/>
      <c r="O58" s="1469"/>
      <c r="P58" s="1469"/>
      <c r="Q58" s="1469"/>
      <c r="R58" s="1469"/>
      <c r="S58" s="1469"/>
      <c r="T58" s="1470"/>
      <c r="U58" s="1467"/>
    </row>
    <row r="59" spans="2:21" ht="34.9" customHeight="1" x14ac:dyDescent="0.15">
      <c r="B59" s="1541" t="s">
        <v>533</v>
      </c>
      <c r="C59" s="1463" t="s">
        <v>98</v>
      </c>
      <c r="D59" s="1468"/>
      <c r="E59" s="1469"/>
      <c r="F59" s="1469"/>
      <c r="G59" s="1469"/>
      <c r="H59" s="1469"/>
      <c r="I59" s="1469"/>
      <c r="J59" s="1469"/>
      <c r="K59" s="1469" t="s">
        <v>34</v>
      </c>
      <c r="L59" s="1469" t="s">
        <v>34</v>
      </c>
      <c r="M59" s="1469"/>
      <c r="N59" s="1469"/>
      <c r="O59" s="1469"/>
      <c r="P59" s="1469"/>
      <c r="Q59" s="1469"/>
      <c r="R59" s="1469"/>
      <c r="S59" s="1469"/>
      <c r="T59" s="1470"/>
      <c r="U59" s="1467"/>
    </row>
    <row r="60" spans="2:21" ht="34.9" customHeight="1" x14ac:dyDescent="0.15">
      <c r="B60" s="1541" t="s">
        <v>534</v>
      </c>
      <c r="C60" s="1463" t="s">
        <v>99</v>
      </c>
      <c r="D60" s="1468"/>
      <c r="E60" s="1469"/>
      <c r="F60" s="1469"/>
      <c r="G60" s="1469"/>
      <c r="H60" s="1469"/>
      <c r="I60" s="1469"/>
      <c r="J60" s="1469"/>
      <c r="K60" s="1469"/>
      <c r="L60" s="1469" t="s">
        <v>34</v>
      </c>
      <c r="M60" s="1469"/>
      <c r="N60" s="1469"/>
      <c r="O60" s="1469"/>
      <c r="P60" s="1469"/>
      <c r="Q60" s="1469"/>
      <c r="R60" s="1469"/>
      <c r="S60" s="1469"/>
      <c r="T60" s="1470"/>
      <c r="U60" s="1467"/>
    </row>
    <row r="61" spans="2:21" ht="34.9" customHeight="1" x14ac:dyDescent="0.15">
      <c r="B61" s="1541" t="s">
        <v>535</v>
      </c>
      <c r="C61" s="1463" t="s">
        <v>100</v>
      </c>
      <c r="D61" s="1468"/>
      <c r="E61" s="1469"/>
      <c r="F61" s="1469"/>
      <c r="G61" s="1469"/>
      <c r="H61" s="1469"/>
      <c r="I61" s="1469"/>
      <c r="J61" s="1469"/>
      <c r="K61" s="1469"/>
      <c r="L61" s="1469" t="s">
        <v>34</v>
      </c>
      <c r="M61" s="1469"/>
      <c r="N61" s="1469"/>
      <c r="O61" s="1469"/>
      <c r="P61" s="1469"/>
      <c r="Q61" s="1469"/>
      <c r="R61" s="1469"/>
      <c r="S61" s="1469"/>
      <c r="T61" s="1470"/>
      <c r="U61" s="1467"/>
    </row>
    <row r="62" spans="2:21" ht="34.9" customHeight="1" x14ac:dyDescent="0.15">
      <c r="B62" s="1541" t="s">
        <v>536</v>
      </c>
      <c r="C62" s="1463" t="s">
        <v>137</v>
      </c>
      <c r="D62" s="1468"/>
      <c r="E62" s="1469"/>
      <c r="F62" s="1469"/>
      <c r="G62" s="1469"/>
      <c r="H62" s="1469"/>
      <c r="I62" s="1469"/>
      <c r="J62" s="1469"/>
      <c r="K62" s="1469"/>
      <c r="L62" s="1469"/>
      <c r="M62" s="1469"/>
      <c r="N62" s="1469" t="s">
        <v>34</v>
      </c>
      <c r="O62" s="1469"/>
      <c r="P62" s="1469"/>
      <c r="Q62" s="1469"/>
      <c r="R62" s="1469"/>
      <c r="S62" s="1469"/>
      <c r="T62" s="1470"/>
      <c r="U62" s="1467"/>
    </row>
    <row r="63" spans="2:21" ht="34.9" customHeight="1" x14ac:dyDescent="0.15">
      <c r="B63" s="1541" t="s">
        <v>537</v>
      </c>
      <c r="C63" s="1463" t="s">
        <v>138</v>
      </c>
      <c r="D63" s="1468"/>
      <c r="E63" s="1469"/>
      <c r="F63" s="1469"/>
      <c r="G63" s="1469"/>
      <c r="H63" s="1469"/>
      <c r="I63" s="1469"/>
      <c r="J63" s="1469"/>
      <c r="K63" s="1469"/>
      <c r="L63" s="1469"/>
      <c r="M63" s="1469"/>
      <c r="N63" s="1469" t="s">
        <v>34</v>
      </c>
      <c r="O63" s="1469"/>
      <c r="P63" s="1469"/>
      <c r="Q63" s="1469"/>
      <c r="R63" s="1469"/>
      <c r="S63" s="1469"/>
      <c r="T63" s="1470"/>
      <c r="U63" s="1467"/>
    </row>
    <row r="64" spans="2:21" ht="34.9" customHeight="1" x14ac:dyDescent="0.15">
      <c r="B64" s="1541" t="s">
        <v>538</v>
      </c>
      <c r="C64" s="1463" t="s">
        <v>139</v>
      </c>
      <c r="D64" s="1468"/>
      <c r="E64" s="1469"/>
      <c r="F64" s="1469"/>
      <c r="G64" s="1469"/>
      <c r="H64" s="1469"/>
      <c r="I64" s="1469"/>
      <c r="J64" s="1469"/>
      <c r="K64" s="1469"/>
      <c r="L64" s="1469"/>
      <c r="M64" s="1469"/>
      <c r="N64" s="1469" t="s">
        <v>34</v>
      </c>
      <c r="O64" s="1469"/>
      <c r="P64" s="1469"/>
      <c r="Q64" s="1469"/>
      <c r="R64" s="1469"/>
      <c r="S64" s="1469"/>
      <c r="T64" s="1470"/>
      <c r="U64" s="1467"/>
    </row>
    <row r="65" spans="2:21" ht="34.9" customHeight="1" x14ac:dyDescent="0.15">
      <c r="B65" s="1541" t="s">
        <v>539</v>
      </c>
      <c r="C65" s="1463" t="s">
        <v>140</v>
      </c>
      <c r="D65" s="1468"/>
      <c r="E65" s="1469"/>
      <c r="F65" s="1469"/>
      <c r="G65" s="1469"/>
      <c r="H65" s="1469"/>
      <c r="I65" s="1469"/>
      <c r="J65" s="1469"/>
      <c r="K65" s="1469"/>
      <c r="L65" s="1469"/>
      <c r="M65" s="1469"/>
      <c r="N65" s="1469" t="s">
        <v>34</v>
      </c>
      <c r="O65" s="1469"/>
      <c r="P65" s="1469"/>
      <c r="Q65" s="1469"/>
      <c r="R65" s="1469"/>
      <c r="S65" s="1469"/>
      <c r="T65" s="1470"/>
      <c r="U65" s="1467"/>
    </row>
    <row r="66" spans="2:21" ht="34.9" customHeight="1" x14ac:dyDescent="0.15">
      <c r="B66" s="1541" t="s">
        <v>178</v>
      </c>
      <c r="C66" s="1463" t="s">
        <v>128</v>
      </c>
      <c r="D66" s="1468"/>
      <c r="E66" s="1469"/>
      <c r="F66" s="1469"/>
      <c r="G66" s="1469"/>
      <c r="H66" s="1469"/>
      <c r="I66" s="1469"/>
      <c r="J66" s="1469"/>
      <c r="K66" s="1469"/>
      <c r="L66" s="1469"/>
      <c r="M66" s="1469"/>
      <c r="N66" s="1469" t="s">
        <v>34</v>
      </c>
      <c r="O66" s="1469"/>
      <c r="P66" s="1469"/>
      <c r="Q66" s="1469"/>
      <c r="R66" s="1469"/>
      <c r="S66" s="1469"/>
      <c r="T66" s="1470"/>
      <c r="U66" s="1467"/>
    </row>
    <row r="67" spans="2:21" ht="34.9" customHeight="1" x14ac:dyDescent="0.15">
      <c r="B67" s="1541" t="s">
        <v>179</v>
      </c>
      <c r="C67" s="1463" t="s">
        <v>129</v>
      </c>
      <c r="D67" s="1468"/>
      <c r="E67" s="1469"/>
      <c r="F67" s="1469"/>
      <c r="G67" s="1469"/>
      <c r="H67" s="1469"/>
      <c r="I67" s="1469"/>
      <c r="J67" s="1469"/>
      <c r="K67" s="1469"/>
      <c r="L67" s="1469"/>
      <c r="M67" s="1469"/>
      <c r="N67" s="1469" t="s">
        <v>34</v>
      </c>
      <c r="O67" s="1469"/>
      <c r="P67" s="1469"/>
      <c r="Q67" s="1469"/>
      <c r="R67" s="1469"/>
      <c r="S67" s="1469"/>
      <c r="T67" s="1470"/>
      <c r="U67" s="1467"/>
    </row>
    <row r="68" spans="2:21" ht="34.9" customHeight="1" x14ac:dyDescent="0.15">
      <c r="B68" s="1541" t="s">
        <v>180</v>
      </c>
      <c r="C68" s="1471" t="s">
        <v>130</v>
      </c>
      <c r="D68" s="1468"/>
      <c r="E68" s="1469"/>
      <c r="F68" s="1469"/>
      <c r="G68" s="1469"/>
      <c r="H68" s="1469"/>
      <c r="I68" s="1469"/>
      <c r="J68" s="1469"/>
      <c r="K68" s="1469"/>
      <c r="L68" s="1469"/>
      <c r="M68" s="1469"/>
      <c r="N68" s="1469" t="s">
        <v>34</v>
      </c>
      <c r="O68" s="1469"/>
      <c r="P68" s="1469"/>
      <c r="Q68" s="1469"/>
      <c r="R68" s="1469"/>
      <c r="S68" s="1469"/>
      <c r="T68" s="1470"/>
      <c r="U68" s="1467"/>
    </row>
    <row r="69" spans="2:21" ht="34.9" customHeight="1" x14ac:dyDescent="0.15">
      <c r="B69" s="1541" t="s">
        <v>181</v>
      </c>
      <c r="C69" s="1463" t="s">
        <v>101</v>
      </c>
      <c r="D69" s="1468"/>
      <c r="E69" s="1469"/>
      <c r="F69" s="1469"/>
      <c r="G69" s="1469"/>
      <c r="H69" s="1469"/>
      <c r="I69" s="1469"/>
      <c r="J69" s="1469"/>
      <c r="K69" s="1469"/>
      <c r="L69" s="1469"/>
      <c r="M69" s="1469"/>
      <c r="N69" s="1469" t="s">
        <v>34</v>
      </c>
      <c r="O69" s="1469"/>
      <c r="P69" s="1469"/>
      <c r="Q69" s="1469"/>
      <c r="R69" s="1469"/>
      <c r="S69" s="1469"/>
      <c r="T69" s="1470"/>
      <c r="U69" s="1467"/>
    </row>
    <row r="70" spans="2:21" ht="34.9" customHeight="1" x14ac:dyDescent="0.15">
      <c r="B70" s="1541" t="s">
        <v>182</v>
      </c>
      <c r="C70" s="1463" t="s">
        <v>102</v>
      </c>
      <c r="D70" s="1468"/>
      <c r="E70" s="1469"/>
      <c r="F70" s="1469"/>
      <c r="G70" s="1469"/>
      <c r="H70" s="1469"/>
      <c r="I70" s="1469"/>
      <c r="J70" s="1469"/>
      <c r="K70" s="1469"/>
      <c r="L70" s="1469"/>
      <c r="M70" s="1469"/>
      <c r="N70" s="1469" t="s">
        <v>34</v>
      </c>
      <c r="O70" s="1469"/>
      <c r="P70" s="1469"/>
      <c r="Q70" s="1469"/>
      <c r="R70" s="1469"/>
      <c r="S70" s="1469"/>
      <c r="T70" s="1470"/>
      <c r="U70" s="1467"/>
    </row>
    <row r="71" spans="2:21" ht="34.9" customHeight="1" x14ac:dyDescent="0.15">
      <c r="B71" s="1541" t="s">
        <v>540</v>
      </c>
      <c r="C71" s="1474" t="s">
        <v>103</v>
      </c>
      <c r="D71" s="1468"/>
      <c r="E71" s="1469"/>
      <c r="F71" s="1469"/>
      <c r="G71" s="1469"/>
      <c r="H71" s="1469"/>
      <c r="I71" s="1469"/>
      <c r="J71" s="1469"/>
      <c r="K71" s="1469"/>
      <c r="L71" s="1469"/>
      <c r="M71" s="1469"/>
      <c r="N71" s="1469" t="s">
        <v>34</v>
      </c>
      <c r="O71" s="1469"/>
      <c r="P71" s="1469"/>
      <c r="Q71" s="1469"/>
      <c r="R71" s="1469"/>
      <c r="S71" s="1469"/>
      <c r="T71" s="1470"/>
      <c r="U71" s="1467"/>
    </row>
    <row r="72" spans="2:21" ht="34.9" customHeight="1" x14ac:dyDescent="0.15">
      <c r="B72" s="1541" t="s">
        <v>541</v>
      </c>
      <c r="C72" s="1474" t="s">
        <v>104</v>
      </c>
      <c r="D72" s="1468"/>
      <c r="E72" s="1469"/>
      <c r="F72" s="1469"/>
      <c r="G72" s="1469"/>
      <c r="H72" s="1469"/>
      <c r="I72" s="1469"/>
      <c r="J72" s="1469"/>
      <c r="K72" s="1469"/>
      <c r="L72" s="1469"/>
      <c r="M72" s="1469"/>
      <c r="N72" s="1469" t="s">
        <v>34</v>
      </c>
      <c r="O72" s="1469"/>
      <c r="P72" s="1469"/>
      <c r="Q72" s="1469"/>
      <c r="R72" s="1469"/>
      <c r="S72" s="1469"/>
      <c r="T72" s="1470"/>
      <c r="U72" s="1467"/>
    </row>
    <row r="73" spans="2:21" ht="34.9" customHeight="1" x14ac:dyDescent="0.15">
      <c r="B73" s="1541" t="s">
        <v>542</v>
      </c>
      <c r="C73" s="1474" t="s">
        <v>105</v>
      </c>
      <c r="D73" s="1468"/>
      <c r="E73" s="1469"/>
      <c r="F73" s="1469"/>
      <c r="G73" s="1469"/>
      <c r="H73" s="1469"/>
      <c r="I73" s="1469"/>
      <c r="J73" s="1469"/>
      <c r="K73" s="1469"/>
      <c r="L73" s="1469"/>
      <c r="M73" s="1469"/>
      <c r="N73" s="1469" t="s">
        <v>34</v>
      </c>
      <c r="O73" s="1469"/>
      <c r="P73" s="1469"/>
      <c r="Q73" s="1469"/>
      <c r="R73" s="1469"/>
      <c r="S73" s="1469"/>
      <c r="T73" s="1470"/>
      <c r="U73" s="1467"/>
    </row>
    <row r="74" spans="2:21" ht="34.9" customHeight="1" x14ac:dyDescent="0.15">
      <c r="B74" s="1541" t="s">
        <v>183</v>
      </c>
      <c r="C74" s="1463" t="s">
        <v>106</v>
      </c>
      <c r="D74" s="1468"/>
      <c r="E74" s="1469"/>
      <c r="F74" s="1469"/>
      <c r="G74" s="1469"/>
      <c r="H74" s="1469"/>
      <c r="I74" s="1469"/>
      <c r="J74" s="1469"/>
      <c r="K74" s="1469"/>
      <c r="L74" s="1469"/>
      <c r="M74" s="1469"/>
      <c r="N74" s="1469"/>
      <c r="O74" s="1469"/>
      <c r="P74" s="1469" t="s">
        <v>34</v>
      </c>
      <c r="Q74" s="1469"/>
      <c r="R74" s="1469"/>
      <c r="S74" s="1469"/>
      <c r="T74" s="1470"/>
      <c r="U74" s="1467"/>
    </row>
    <row r="75" spans="2:21" ht="34.9" customHeight="1" x14ac:dyDescent="0.15">
      <c r="B75" s="1541" t="s">
        <v>184</v>
      </c>
      <c r="C75" s="1463" t="s">
        <v>107</v>
      </c>
      <c r="D75" s="1468"/>
      <c r="E75" s="1469"/>
      <c r="F75" s="1469"/>
      <c r="G75" s="1469"/>
      <c r="H75" s="1469"/>
      <c r="I75" s="1469"/>
      <c r="J75" s="1469"/>
      <c r="K75" s="1469"/>
      <c r="L75" s="1469"/>
      <c r="M75" s="1469"/>
      <c r="N75" s="1469"/>
      <c r="O75" s="1469"/>
      <c r="P75" s="1469" t="s">
        <v>34</v>
      </c>
      <c r="Q75" s="1469"/>
      <c r="R75" s="1469"/>
      <c r="S75" s="1469"/>
      <c r="T75" s="1470"/>
      <c r="U75" s="1467"/>
    </row>
    <row r="76" spans="2:21" ht="34.9" customHeight="1" x14ac:dyDescent="0.15">
      <c r="B76" s="1541" t="s">
        <v>185</v>
      </c>
      <c r="C76" s="1463" t="s">
        <v>108</v>
      </c>
      <c r="D76" s="1468"/>
      <c r="E76" s="1469"/>
      <c r="F76" s="1469"/>
      <c r="G76" s="1469"/>
      <c r="H76" s="1469"/>
      <c r="I76" s="1469"/>
      <c r="J76" s="1469"/>
      <c r="K76" s="1469"/>
      <c r="L76" s="1469"/>
      <c r="M76" s="1469"/>
      <c r="N76" s="1469"/>
      <c r="O76" s="1469"/>
      <c r="P76" s="1469" t="s">
        <v>34</v>
      </c>
      <c r="Q76" s="1469"/>
      <c r="R76" s="1469"/>
      <c r="S76" s="1469"/>
      <c r="T76" s="1470"/>
      <c r="U76" s="1467"/>
    </row>
    <row r="77" spans="2:21" ht="34.9" customHeight="1" x14ac:dyDescent="0.15">
      <c r="B77" s="1541" t="s">
        <v>543</v>
      </c>
      <c r="C77" s="1463" t="s">
        <v>131</v>
      </c>
      <c r="D77" s="1468"/>
      <c r="E77" s="1469"/>
      <c r="F77" s="1469"/>
      <c r="G77" s="1469"/>
      <c r="H77" s="1469"/>
      <c r="I77" s="1469"/>
      <c r="J77" s="1469" t="s">
        <v>34</v>
      </c>
      <c r="K77" s="1469"/>
      <c r="L77" s="1469" t="s">
        <v>34</v>
      </c>
      <c r="M77" s="1469"/>
      <c r="N77" s="1469"/>
      <c r="O77" s="1469"/>
      <c r="P77" s="1469"/>
      <c r="Q77" s="1469"/>
      <c r="R77" s="1469"/>
      <c r="S77" s="1469"/>
      <c r="T77" s="1470"/>
      <c r="U77" s="1467"/>
    </row>
    <row r="78" spans="2:21" ht="34.9" customHeight="1" x14ac:dyDescent="0.15">
      <c r="B78" s="1541" t="s">
        <v>186</v>
      </c>
      <c r="C78" s="1463" t="s">
        <v>132</v>
      </c>
      <c r="D78" s="1468"/>
      <c r="E78" s="1469"/>
      <c r="F78" s="1469"/>
      <c r="G78" s="1469"/>
      <c r="H78" s="1469"/>
      <c r="I78" s="1469"/>
      <c r="J78" s="1469"/>
      <c r="K78" s="1469" t="s">
        <v>34</v>
      </c>
      <c r="L78" s="1469"/>
      <c r="M78" s="1469"/>
      <c r="N78" s="1469"/>
      <c r="O78" s="1469"/>
      <c r="P78" s="1469"/>
      <c r="Q78" s="1469"/>
      <c r="R78" s="1469"/>
      <c r="S78" s="1469"/>
      <c r="T78" s="1470"/>
      <c r="U78" s="1467"/>
    </row>
    <row r="79" spans="2:21" ht="34.9" customHeight="1" x14ac:dyDescent="0.15">
      <c r="B79" s="1541" t="s">
        <v>187</v>
      </c>
      <c r="C79" s="1471" t="s">
        <v>133</v>
      </c>
      <c r="D79" s="1468"/>
      <c r="E79" s="1469"/>
      <c r="F79" s="1469"/>
      <c r="G79" s="1469"/>
      <c r="H79" s="1469"/>
      <c r="I79" s="1469"/>
      <c r="J79" s="1469"/>
      <c r="K79" s="1469"/>
      <c r="L79" s="1469"/>
      <c r="M79" s="1469"/>
      <c r="N79" s="1469" t="s">
        <v>34</v>
      </c>
      <c r="O79" s="1469"/>
      <c r="P79" s="1469"/>
      <c r="Q79" s="1469"/>
      <c r="R79" s="1469"/>
      <c r="S79" s="1469"/>
      <c r="T79" s="1470"/>
      <c r="U79" s="1467"/>
    </row>
    <row r="80" spans="2:21" ht="34.9" customHeight="1" x14ac:dyDescent="0.15">
      <c r="B80" s="1541" t="s">
        <v>188</v>
      </c>
      <c r="C80" s="1474" t="s">
        <v>134</v>
      </c>
      <c r="D80" s="1468"/>
      <c r="E80" s="1469"/>
      <c r="F80" s="1469"/>
      <c r="G80" s="1469"/>
      <c r="H80" s="1469"/>
      <c r="I80" s="1469"/>
      <c r="J80" s="1469"/>
      <c r="K80" s="1469"/>
      <c r="L80" s="1469" t="s">
        <v>34</v>
      </c>
      <c r="M80" s="1469"/>
      <c r="N80" s="1469" t="s">
        <v>34</v>
      </c>
      <c r="O80" s="1469"/>
      <c r="P80" s="1469"/>
      <c r="Q80" s="1469"/>
      <c r="R80" s="1469"/>
      <c r="S80" s="1469"/>
      <c r="T80" s="1470"/>
      <c r="U80" s="1467"/>
    </row>
    <row r="81" spans="2:21" ht="34.9" customHeight="1" x14ac:dyDescent="0.15">
      <c r="B81" s="1541" t="s">
        <v>189</v>
      </c>
      <c r="C81" s="1463" t="s">
        <v>142</v>
      </c>
      <c r="D81" s="1468"/>
      <c r="E81" s="1469"/>
      <c r="F81" s="1469"/>
      <c r="G81" s="1469"/>
      <c r="H81" s="1469"/>
      <c r="I81" s="1469"/>
      <c r="J81" s="1469"/>
      <c r="K81" s="1469"/>
      <c r="L81" s="1469" t="s">
        <v>34</v>
      </c>
      <c r="M81" s="1469"/>
      <c r="N81" s="1469"/>
      <c r="O81" s="1469" t="s">
        <v>34</v>
      </c>
      <c r="P81" s="1469" t="s">
        <v>34</v>
      </c>
      <c r="Q81" s="1469"/>
      <c r="R81" s="1469"/>
      <c r="S81" s="1469"/>
      <c r="T81" s="1470"/>
      <c r="U81" s="1467"/>
    </row>
    <row r="82" spans="2:21" ht="34.9" customHeight="1" x14ac:dyDescent="0.15">
      <c r="B82" s="1541" t="s">
        <v>190</v>
      </c>
      <c r="C82" s="1463" t="s">
        <v>124</v>
      </c>
      <c r="D82" s="1468"/>
      <c r="E82" s="1469"/>
      <c r="F82" s="1469"/>
      <c r="G82" s="1469"/>
      <c r="H82" s="1469"/>
      <c r="I82" s="1469"/>
      <c r="J82" s="1469"/>
      <c r="K82" s="1469"/>
      <c r="L82" s="1469"/>
      <c r="M82" s="1469"/>
      <c r="N82" s="1469"/>
      <c r="O82" s="1469" t="s">
        <v>34</v>
      </c>
      <c r="P82" s="1469" t="s">
        <v>34</v>
      </c>
      <c r="Q82" s="1469"/>
      <c r="R82" s="1469"/>
      <c r="S82" s="1469"/>
      <c r="T82" s="1470"/>
      <c r="U82" s="1467"/>
    </row>
    <row r="83" spans="2:21" ht="34.9" customHeight="1" x14ac:dyDescent="0.15">
      <c r="B83" s="1541" t="s">
        <v>191</v>
      </c>
      <c r="C83" s="1474" t="s">
        <v>122</v>
      </c>
      <c r="D83" s="1468"/>
      <c r="E83" s="1469"/>
      <c r="F83" s="1469"/>
      <c r="G83" s="1469"/>
      <c r="H83" s="1469"/>
      <c r="I83" s="1469"/>
      <c r="J83" s="1469" t="s">
        <v>34</v>
      </c>
      <c r="K83" s="1469"/>
      <c r="L83" s="1469"/>
      <c r="M83" s="1469"/>
      <c r="N83" s="1469"/>
      <c r="O83" s="1469"/>
      <c r="P83" s="1469"/>
      <c r="Q83" s="1469"/>
      <c r="R83" s="1469"/>
      <c r="S83" s="1469"/>
      <c r="T83" s="1470"/>
      <c r="U83" s="1467"/>
    </row>
    <row r="84" spans="2:21" ht="34.9" customHeight="1" x14ac:dyDescent="0.15">
      <c r="B84" s="1541" t="s">
        <v>192</v>
      </c>
      <c r="C84" s="1474" t="s">
        <v>123</v>
      </c>
      <c r="D84" s="1468"/>
      <c r="E84" s="1469"/>
      <c r="F84" s="1469"/>
      <c r="G84" s="1469"/>
      <c r="H84" s="1469"/>
      <c r="I84" s="1469"/>
      <c r="J84" s="1469"/>
      <c r="K84" s="1469"/>
      <c r="L84" s="1469"/>
      <c r="M84" s="1469"/>
      <c r="N84" s="1469"/>
      <c r="O84" s="1469" t="s">
        <v>34</v>
      </c>
      <c r="P84" s="1469" t="s">
        <v>34</v>
      </c>
      <c r="Q84" s="1469"/>
      <c r="R84" s="1469"/>
      <c r="S84" s="1469"/>
      <c r="T84" s="1470"/>
      <c r="U84" s="1467"/>
    </row>
    <row r="85" spans="2:21" ht="34.9" customHeight="1" x14ac:dyDescent="0.15">
      <c r="B85" s="1541" t="s">
        <v>193</v>
      </c>
      <c r="C85" s="1474" t="s">
        <v>109</v>
      </c>
      <c r="D85" s="1468"/>
      <c r="E85" s="1469"/>
      <c r="F85" s="1469"/>
      <c r="G85" s="1469"/>
      <c r="H85" s="1469"/>
      <c r="I85" s="1469"/>
      <c r="J85" s="1469"/>
      <c r="K85" s="1469"/>
      <c r="L85" s="1469"/>
      <c r="M85" s="1469"/>
      <c r="N85" s="1469" t="s">
        <v>34</v>
      </c>
      <c r="O85" s="1469"/>
      <c r="P85" s="1469"/>
      <c r="Q85" s="1469"/>
      <c r="R85" s="1469"/>
      <c r="S85" s="1469"/>
      <c r="T85" s="1470"/>
      <c r="U85" s="1467"/>
    </row>
    <row r="86" spans="2:21" ht="34.9" customHeight="1" x14ac:dyDescent="0.15">
      <c r="B86" s="1541" t="s">
        <v>194</v>
      </c>
      <c r="C86" s="1474" t="s">
        <v>2042</v>
      </c>
      <c r="D86" s="1468"/>
      <c r="E86" s="1469"/>
      <c r="F86" s="1469"/>
      <c r="G86" s="1469"/>
      <c r="H86" s="1469"/>
      <c r="I86" s="1469"/>
      <c r="J86" s="1469"/>
      <c r="K86" s="1469"/>
      <c r="L86" s="1469"/>
      <c r="M86" s="1469"/>
      <c r="N86" s="1469" t="s">
        <v>34</v>
      </c>
      <c r="O86" s="1469"/>
      <c r="P86" s="1469"/>
      <c r="Q86" s="1469"/>
      <c r="R86" s="1469"/>
      <c r="S86" s="1469"/>
      <c r="T86" s="1470"/>
      <c r="U86" s="1467"/>
    </row>
    <row r="87" spans="2:21" ht="34.9" customHeight="1" x14ac:dyDescent="0.15">
      <c r="B87" s="1541" t="s">
        <v>544</v>
      </c>
      <c r="C87" s="1463" t="s">
        <v>110</v>
      </c>
      <c r="D87" s="1468"/>
      <c r="E87" s="1469"/>
      <c r="F87" s="1469"/>
      <c r="G87" s="1469"/>
      <c r="H87" s="1469"/>
      <c r="I87" s="1469"/>
      <c r="J87" s="1469"/>
      <c r="K87" s="1469"/>
      <c r="L87" s="1469"/>
      <c r="M87" s="1469"/>
      <c r="N87" s="1469" t="s">
        <v>34</v>
      </c>
      <c r="O87" s="1469"/>
      <c r="P87" s="1469"/>
      <c r="Q87" s="1469"/>
      <c r="R87" s="1469"/>
      <c r="S87" s="1469"/>
      <c r="T87" s="1470"/>
      <c r="U87" s="1467"/>
    </row>
    <row r="88" spans="2:21" ht="34.9" customHeight="1" x14ac:dyDescent="0.15">
      <c r="B88" s="1541" t="s">
        <v>545</v>
      </c>
      <c r="C88" s="1463" t="s">
        <v>111</v>
      </c>
      <c r="D88" s="1468"/>
      <c r="E88" s="1469"/>
      <c r="F88" s="1469"/>
      <c r="G88" s="1469"/>
      <c r="H88" s="1469"/>
      <c r="I88" s="1469"/>
      <c r="J88" s="1469"/>
      <c r="K88" s="1469"/>
      <c r="L88" s="1469"/>
      <c r="M88" s="1469"/>
      <c r="N88" s="1469" t="s">
        <v>34</v>
      </c>
      <c r="O88" s="1469"/>
      <c r="P88" s="1469"/>
      <c r="Q88" s="1469"/>
      <c r="R88" s="1469"/>
      <c r="S88" s="1469"/>
      <c r="T88" s="1470"/>
      <c r="U88" s="1467"/>
    </row>
    <row r="89" spans="2:21" ht="34.9" customHeight="1" x14ac:dyDescent="0.15">
      <c r="B89" s="1541" t="s">
        <v>195</v>
      </c>
      <c r="C89" s="1475" t="s">
        <v>1776</v>
      </c>
      <c r="D89" s="1468"/>
      <c r="E89" s="1469"/>
      <c r="F89" s="1469"/>
      <c r="G89" s="1469"/>
      <c r="H89" s="1469"/>
      <c r="I89" s="1469"/>
      <c r="J89" s="1469"/>
      <c r="K89" s="1469" t="s">
        <v>34</v>
      </c>
      <c r="L89" s="1469"/>
      <c r="M89" s="1469"/>
      <c r="N89" s="1469" t="s">
        <v>34</v>
      </c>
      <c r="O89" s="1469"/>
      <c r="P89" s="1469"/>
      <c r="Q89" s="1469"/>
      <c r="R89" s="1469"/>
      <c r="S89" s="1469"/>
      <c r="T89" s="1470"/>
      <c r="U89" s="1467"/>
    </row>
    <row r="90" spans="2:21" ht="34.9" customHeight="1" x14ac:dyDescent="0.15">
      <c r="B90" s="1541" t="s">
        <v>196</v>
      </c>
      <c r="C90" s="1474" t="s">
        <v>119</v>
      </c>
      <c r="D90" s="1468"/>
      <c r="E90" s="1469"/>
      <c r="F90" s="1469"/>
      <c r="G90" s="1469"/>
      <c r="H90" s="1469"/>
      <c r="I90" s="1469"/>
      <c r="J90" s="1469"/>
      <c r="K90" s="1469"/>
      <c r="L90" s="1469"/>
      <c r="M90" s="1469"/>
      <c r="N90" s="1469" t="s">
        <v>34</v>
      </c>
      <c r="O90" s="1469"/>
      <c r="P90" s="1469"/>
      <c r="Q90" s="1469"/>
      <c r="R90" s="1469"/>
      <c r="S90" s="1469"/>
      <c r="T90" s="1470"/>
      <c r="U90" s="1467"/>
    </row>
    <row r="91" spans="2:21" ht="34.9" customHeight="1" x14ac:dyDescent="0.15">
      <c r="B91" s="1541" t="s">
        <v>197</v>
      </c>
      <c r="C91" s="1474" t="s">
        <v>120</v>
      </c>
      <c r="D91" s="1468"/>
      <c r="E91" s="1469"/>
      <c r="F91" s="1469"/>
      <c r="G91" s="1469"/>
      <c r="H91" s="1469"/>
      <c r="I91" s="1469"/>
      <c r="J91" s="1469"/>
      <c r="K91" s="1469"/>
      <c r="L91" s="1469"/>
      <c r="M91" s="1469"/>
      <c r="N91" s="1469"/>
      <c r="O91" s="1469" t="s">
        <v>34</v>
      </c>
      <c r="P91" s="1469" t="s">
        <v>34</v>
      </c>
      <c r="Q91" s="1469"/>
      <c r="R91" s="1469"/>
      <c r="S91" s="1469" t="s">
        <v>34</v>
      </c>
      <c r="T91" s="1470"/>
      <c r="U91" s="1467"/>
    </row>
    <row r="92" spans="2:21" ht="34.9" customHeight="1" x14ac:dyDescent="0.15">
      <c r="B92" s="1541" t="s">
        <v>198</v>
      </c>
      <c r="C92" s="1474" t="s">
        <v>121</v>
      </c>
      <c r="D92" s="1468"/>
      <c r="E92" s="1469"/>
      <c r="F92" s="1469"/>
      <c r="G92" s="1469"/>
      <c r="H92" s="1469"/>
      <c r="I92" s="1469"/>
      <c r="J92" s="1469"/>
      <c r="K92" s="1469"/>
      <c r="L92" s="1469"/>
      <c r="M92" s="1469"/>
      <c r="N92" s="1469" t="s">
        <v>34</v>
      </c>
      <c r="O92" s="1469"/>
      <c r="P92" s="1469"/>
      <c r="Q92" s="1469"/>
      <c r="R92" s="1469"/>
      <c r="S92" s="1469"/>
      <c r="T92" s="1470"/>
      <c r="U92" s="1467"/>
    </row>
    <row r="93" spans="2:21" ht="34.9" customHeight="1" x14ac:dyDescent="0.15">
      <c r="B93" s="1541" t="s">
        <v>199</v>
      </c>
      <c r="C93" s="1474" t="s">
        <v>118</v>
      </c>
      <c r="D93" s="1468"/>
      <c r="E93" s="1469"/>
      <c r="F93" s="1469"/>
      <c r="G93" s="1469"/>
      <c r="H93" s="1469"/>
      <c r="I93" s="1469"/>
      <c r="J93" s="1469"/>
      <c r="K93" s="1469"/>
      <c r="L93" s="1469"/>
      <c r="M93" s="1469" t="s">
        <v>34</v>
      </c>
      <c r="N93" s="1469"/>
      <c r="O93" s="1469"/>
      <c r="P93" s="1469"/>
      <c r="Q93" s="1469"/>
      <c r="R93" s="1469"/>
      <c r="S93" s="1469"/>
      <c r="T93" s="1470"/>
      <c r="U93" s="1467"/>
    </row>
    <row r="94" spans="2:21" ht="34.9" customHeight="1" x14ac:dyDescent="0.15">
      <c r="B94" s="1541" t="s">
        <v>200</v>
      </c>
      <c r="C94" s="1474" t="s">
        <v>163</v>
      </c>
      <c r="D94" s="1468"/>
      <c r="E94" s="1469"/>
      <c r="F94" s="1469"/>
      <c r="G94" s="1469"/>
      <c r="H94" s="1469"/>
      <c r="I94" s="1469"/>
      <c r="J94" s="1469"/>
      <c r="K94" s="1469"/>
      <c r="L94" s="1469"/>
      <c r="M94" s="1469" t="s">
        <v>34</v>
      </c>
      <c r="N94" s="1469"/>
      <c r="O94" s="1469"/>
      <c r="P94" s="1469"/>
      <c r="Q94" s="1469"/>
      <c r="R94" s="1469"/>
      <c r="S94" s="1469"/>
      <c r="T94" s="1470"/>
      <c r="U94" s="1467"/>
    </row>
    <row r="95" spans="2:21" ht="34.9" customHeight="1" x14ac:dyDescent="0.15">
      <c r="B95" s="1541" t="s">
        <v>201</v>
      </c>
      <c r="C95" s="1463" t="s">
        <v>112</v>
      </c>
      <c r="D95" s="1468"/>
      <c r="E95" s="1469"/>
      <c r="F95" s="1469"/>
      <c r="G95" s="1469"/>
      <c r="H95" s="1469"/>
      <c r="I95" s="1469"/>
      <c r="J95" s="1469" t="s">
        <v>34</v>
      </c>
      <c r="K95" s="1469"/>
      <c r="L95" s="1469"/>
      <c r="M95" s="1469"/>
      <c r="N95" s="1469"/>
      <c r="O95" s="1469" t="s">
        <v>34</v>
      </c>
      <c r="P95" s="1469" t="s">
        <v>34</v>
      </c>
      <c r="Q95" s="1469"/>
      <c r="R95" s="1469"/>
      <c r="S95" s="1469"/>
      <c r="T95" s="1470"/>
      <c r="U95" s="1467"/>
    </row>
    <row r="96" spans="2:21" ht="34.9" customHeight="1" x14ac:dyDescent="0.15">
      <c r="B96" s="1541" t="s">
        <v>202</v>
      </c>
      <c r="C96" s="1473" t="s">
        <v>113</v>
      </c>
      <c r="D96" s="1468"/>
      <c r="E96" s="1469"/>
      <c r="F96" s="1469"/>
      <c r="G96" s="1469"/>
      <c r="H96" s="1469"/>
      <c r="I96" s="1469"/>
      <c r="J96" s="1469" t="s">
        <v>34</v>
      </c>
      <c r="K96" s="1469"/>
      <c r="L96" s="1469"/>
      <c r="M96" s="1469"/>
      <c r="N96" s="1469"/>
      <c r="O96" s="1469" t="s">
        <v>34</v>
      </c>
      <c r="P96" s="1469" t="s">
        <v>34</v>
      </c>
      <c r="Q96" s="1469"/>
      <c r="R96" s="1469"/>
      <c r="S96" s="1469"/>
      <c r="T96" s="1470"/>
      <c r="U96" s="1467"/>
    </row>
    <row r="97" spans="2:21" ht="34.9" customHeight="1" x14ac:dyDescent="0.15">
      <c r="B97" s="1541" t="s">
        <v>203</v>
      </c>
      <c r="C97" s="1476" t="s">
        <v>152</v>
      </c>
      <c r="D97" s="1468" t="s">
        <v>34</v>
      </c>
      <c r="E97" s="1469" t="s">
        <v>34</v>
      </c>
      <c r="F97" s="1469" t="s">
        <v>34</v>
      </c>
      <c r="G97" s="1469" t="s">
        <v>34</v>
      </c>
      <c r="H97" s="1469" t="s">
        <v>34</v>
      </c>
      <c r="I97" s="1469" t="s">
        <v>34</v>
      </c>
      <c r="J97" s="1469" t="s">
        <v>34</v>
      </c>
      <c r="K97" s="1469" t="s">
        <v>34</v>
      </c>
      <c r="L97" s="1469" t="s">
        <v>34</v>
      </c>
      <c r="M97" s="1469" t="s">
        <v>34</v>
      </c>
      <c r="N97" s="1469" t="s">
        <v>34</v>
      </c>
      <c r="O97" s="1469" t="s">
        <v>34</v>
      </c>
      <c r="P97" s="1469" t="s">
        <v>34</v>
      </c>
      <c r="Q97" s="1469" t="s">
        <v>34</v>
      </c>
      <c r="R97" s="1469" t="s">
        <v>34</v>
      </c>
      <c r="S97" s="1469" t="s">
        <v>34</v>
      </c>
      <c r="T97" s="1470" t="s">
        <v>34</v>
      </c>
      <c r="U97" s="1467"/>
    </row>
    <row r="98" spans="2:21" ht="34.9" customHeight="1" x14ac:dyDescent="0.15">
      <c r="B98" s="1542" t="s">
        <v>204</v>
      </c>
      <c r="C98" s="1538" t="s">
        <v>153</v>
      </c>
      <c r="D98" s="1468"/>
      <c r="E98" s="1469"/>
      <c r="F98" s="1469"/>
      <c r="G98" s="1469"/>
      <c r="H98" s="1469"/>
      <c r="I98" s="1469"/>
      <c r="J98" s="1469"/>
      <c r="K98" s="1469"/>
      <c r="L98" s="1469"/>
      <c r="M98" s="1469" t="s">
        <v>34</v>
      </c>
      <c r="N98" s="1469"/>
      <c r="O98" s="1469"/>
      <c r="P98" s="1469"/>
      <c r="Q98" s="1469"/>
      <c r="R98" s="1469"/>
      <c r="S98" s="1469"/>
      <c r="T98" s="1470"/>
      <c r="U98" s="1467"/>
    </row>
    <row r="99" spans="2:21" ht="34.9" customHeight="1" x14ac:dyDescent="0.15">
      <c r="B99" s="1540" t="s">
        <v>2159</v>
      </c>
      <c r="C99" s="1473" t="s">
        <v>2158</v>
      </c>
      <c r="D99" s="1468"/>
      <c r="E99" s="1469"/>
      <c r="F99" s="1469"/>
      <c r="G99" s="1469"/>
      <c r="H99" s="1469"/>
      <c r="I99" s="1469"/>
      <c r="J99" s="1469"/>
      <c r="K99" s="1469"/>
      <c r="L99" s="1469"/>
      <c r="M99" s="1469"/>
      <c r="N99" s="1469"/>
      <c r="O99" s="1469"/>
      <c r="P99" s="1469"/>
      <c r="Q99" s="1469"/>
      <c r="R99" s="1469"/>
      <c r="S99" s="1469"/>
      <c r="T99" s="1470" t="s">
        <v>34</v>
      </c>
      <c r="U99" s="1467"/>
    </row>
    <row r="100" spans="2:21" ht="34.9" customHeight="1" x14ac:dyDescent="0.15">
      <c r="B100" s="1539" t="s">
        <v>2177</v>
      </c>
      <c r="C100" s="1477" t="s">
        <v>2176</v>
      </c>
      <c r="D100" s="1478"/>
      <c r="E100" s="1479"/>
      <c r="F100" s="1479"/>
      <c r="G100" s="1479"/>
      <c r="H100" s="1479"/>
      <c r="I100" s="1479"/>
      <c r="J100" s="1479"/>
      <c r="K100" s="1479" t="s">
        <v>34</v>
      </c>
      <c r="L100" s="1479"/>
      <c r="M100" s="1479"/>
      <c r="N100" s="1479"/>
      <c r="O100" s="1479"/>
      <c r="P100" s="1479"/>
      <c r="Q100" s="1479"/>
      <c r="R100" s="1479"/>
      <c r="S100" s="1479"/>
      <c r="T100" s="1480"/>
      <c r="U100" s="1467"/>
    </row>
  </sheetData>
  <autoFilter ref="B2:T98" xr:uid="{00000000-0009-0000-0000-000000000000}"/>
  <phoneticPr fontId="16"/>
  <dataValidations count="1">
    <dataValidation type="list" allowBlank="1" showInputMessage="1" showErrorMessage="1" sqref="D3:T100" xr:uid="{00000000-0002-0000-0000-000000000000}">
      <formula1>$A$1</formula1>
    </dataValidation>
  </dataValidations>
  <pageMargins left="0.70866141732283472" right="0.70866141732283472" top="0.74803149606299213" bottom="0.74803149606299213" header="0.31496062992125984" footer="0.314960629921259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D4AE-33A0-4BD9-A504-BB84660BB58C}">
  <dimension ref="A1:J18"/>
  <sheetViews>
    <sheetView view="pageBreakPreview" topLeftCell="A9" zoomScale="110" zoomScaleNormal="100" zoomScaleSheetLayoutView="110" workbookViewId="0">
      <selection activeCell="D3" sqref="D3"/>
    </sheetView>
  </sheetViews>
  <sheetFormatPr defaultRowHeight="13.5" x14ac:dyDescent="0.15"/>
  <cols>
    <col min="1" max="1" width="1.5" style="186" customWidth="1"/>
    <col min="2" max="2" width="26.875" style="186" customWidth="1"/>
    <col min="3" max="3" width="7.5" style="186" customWidth="1"/>
    <col min="4" max="5" width="23.5" style="186" customWidth="1"/>
    <col min="6" max="6" width="3.5" style="186" customWidth="1"/>
    <col min="7" max="256" width="8.875" style="186"/>
    <col min="257" max="257" width="1.5" style="186" customWidth="1"/>
    <col min="258" max="258" width="26.875" style="186" customWidth="1"/>
    <col min="259" max="259" width="7.5" style="186" customWidth="1"/>
    <col min="260" max="261" width="23.5" style="186" customWidth="1"/>
    <col min="262" max="262" width="3.5" style="186" customWidth="1"/>
    <col min="263" max="512" width="8.875" style="186"/>
    <col min="513" max="513" width="1.5" style="186" customWidth="1"/>
    <col min="514" max="514" width="26.875" style="186" customWidth="1"/>
    <col min="515" max="515" width="7.5" style="186" customWidth="1"/>
    <col min="516" max="517" width="23.5" style="186" customWidth="1"/>
    <col min="518" max="518" width="3.5" style="186" customWidth="1"/>
    <col min="519" max="768" width="8.875" style="186"/>
    <col min="769" max="769" width="1.5" style="186" customWidth="1"/>
    <col min="770" max="770" width="26.875" style="186" customWidth="1"/>
    <col min="771" max="771" width="7.5" style="186" customWidth="1"/>
    <col min="772" max="773" width="23.5" style="186" customWidth="1"/>
    <col min="774" max="774" width="3.5" style="186" customWidth="1"/>
    <col min="775" max="1024" width="8.875" style="186"/>
    <col min="1025" max="1025" width="1.5" style="186" customWidth="1"/>
    <col min="1026" max="1026" width="26.875" style="186" customWidth="1"/>
    <col min="1027" max="1027" width="7.5" style="186" customWidth="1"/>
    <col min="1028" max="1029" width="23.5" style="186" customWidth="1"/>
    <col min="1030" max="1030" width="3.5" style="186" customWidth="1"/>
    <col min="1031" max="1280" width="8.875" style="186"/>
    <col min="1281" max="1281" width="1.5" style="186" customWidth="1"/>
    <col min="1282" max="1282" width="26.875" style="186" customWidth="1"/>
    <col min="1283" max="1283" width="7.5" style="186" customWidth="1"/>
    <col min="1284" max="1285" width="23.5" style="186" customWidth="1"/>
    <col min="1286" max="1286" width="3.5" style="186" customWidth="1"/>
    <col min="1287" max="1536" width="8.875" style="186"/>
    <col min="1537" max="1537" width="1.5" style="186" customWidth="1"/>
    <col min="1538" max="1538" width="26.875" style="186" customWidth="1"/>
    <col min="1539" max="1539" width="7.5" style="186" customWidth="1"/>
    <col min="1540" max="1541" width="23.5" style="186" customWidth="1"/>
    <col min="1542" max="1542" width="3.5" style="186" customWidth="1"/>
    <col min="1543" max="1792" width="8.875" style="186"/>
    <col min="1793" max="1793" width="1.5" style="186" customWidth="1"/>
    <col min="1794" max="1794" width="26.875" style="186" customWidth="1"/>
    <col min="1795" max="1795" width="7.5" style="186" customWidth="1"/>
    <col min="1796" max="1797" width="23.5" style="186" customWidth="1"/>
    <col min="1798" max="1798" width="3.5" style="186" customWidth="1"/>
    <col min="1799" max="2048" width="8.875" style="186"/>
    <col min="2049" max="2049" width="1.5" style="186" customWidth="1"/>
    <col min="2050" max="2050" width="26.875" style="186" customWidth="1"/>
    <col min="2051" max="2051" width="7.5" style="186" customWidth="1"/>
    <col min="2052" max="2053" width="23.5" style="186" customWidth="1"/>
    <col min="2054" max="2054" width="3.5" style="186" customWidth="1"/>
    <col min="2055" max="2304" width="8.875" style="186"/>
    <col min="2305" max="2305" width="1.5" style="186" customWidth="1"/>
    <col min="2306" max="2306" width="26.875" style="186" customWidth="1"/>
    <col min="2307" max="2307" width="7.5" style="186" customWidth="1"/>
    <col min="2308" max="2309" width="23.5" style="186" customWidth="1"/>
    <col min="2310" max="2310" width="3.5" style="186" customWidth="1"/>
    <col min="2311" max="2560" width="8.875" style="186"/>
    <col min="2561" max="2561" width="1.5" style="186" customWidth="1"/>
    <col min="2562" max="2562" width="26.875" style="186" customWidth="1"/>
    <col min="2563" max="2563" width="7.5" style="186" customWidth="1"/>
    <col min="2564" max="2565" width="23.5" style="186" customWidth="1"/>
    <col min="2566" max="2566" width="3.5" style="186" customWidth="1"/>
    <col min="2567" max="2816" width="8.875" style="186"/>
    <col min="2817" max="2817" width="1.5" style="186" customWidth="1"/>
    <col min="2818" max="2818" width="26.875" style="186" customWidth="1"/>
    <col min="2819" max="2819" width="7.5" style="186" customWidth="1"/>
    <col min="2820" max="2821" width="23.5" style="186" customWidth="1"/>
    <col min="2822" max="2822" width="3.5" style="186" customWidth="1"/>
    <col min="2823" max="3072" width="8.875" style="186"/>
    <col min="3073" max="3073" width="1.5" style="186" customWidth="1"/>
    <col min="3074" max="3074" width="26.875" style="186" customWidth="1"/>
    <col min="3075" max="3075" width="7.5" style="186" customWidth="1"/>
    <col min="3076" max="3077" width="23.5" style="186" customWidth="1"/>
    <col min="3078" max="3078" width="3.5" style="186" customWidth="1"/>
    <col min="3079" max="3328" width="8.875" style="186"/>
    <col min="3329" max="3329" width="1.5" style="186" customWidth="1"/>
    <col min="3330" max="3330" width="26.875" style="186" customWidth="1"/>
    <col min="3331" max="3331" width="7.5" style="186" customWidth="1"/>
    <col min="3332" max="3333" width="23.5" style="186" customWidth="1"/>
    <col min="3334" max="3334" width="3.5" style="186" customWidth="1"/>
    <col min="3335" max="3584" width="8.875" style="186"/>
    <col min="3585" max="3585" width="1.5" style="186" customWidth="1"/>
    <col min="3586" max="3586" width="26.875" style="186" customWidth="1"/>
    <col min="3587" max="3587" width="7.5" style="186" customWidth="1"/>
    <col min="3588" max="3589" width="23.5" style="186" customWidth="1"/>
    <col min="3590" max="3590" width="3.5" style="186" customWidth="1"/>
    <col min="3591" max="3840" width="8.875" style="186"/>
    <col min="3841" max="3841" width="1.5" style="186" customWidth="1"/>
    <col min="3842" max="3842" width="26.875" style="186" customWidth="1"/>
    <col min="3843" max="3843" width="7.5" style="186" customWidth="1"/>
    <col min="3844" max="3845" width="23.5" style="186" customWidth="1"/>
    <col min="3846" max="3846" width="3.5" style="186" customWidth="1"/>
    <col min="3847" max="4096" width="8.875" style="186"/>
    <col min="4097" max="4097" width="1.5" style="186" customWidth="1"/>
    <col min="4098" max="4098" width="26.875" style="186" customWidth="1"/>
    <col min="4099" max="4099" width="7.5" style="186" customWidth="1"/>
    <col min="4100" max="4101" width="23.5" style="186" customWidth="1"/>
    <col min="4102" max="4102" width="3.5" style="186" customWidth="1"/>
    <col min="4103" max="4352" width="8.875" style="186"/>
    <col min="4353" max="4353" width="1.5" style="186" customWidth="1"/>
    <col min="4354" max="4354" width="26.875" style="186" customWidth="1"/>
    <col min="4355" max="4355" width="7.5" style="186" customWidth="1"/>
    <col min="4356" max="4357" width="23.5" style="186" customWidth="1"/>
    <col min="4358" max="4358" width="3.5" style="186" customWidth="1"/>
    <col min="4359" max="4608" width="8.875" style="186"/>
    <col min="4609" max="4609" width="1.5" style="186" customWidth="1"/>
    <col min="4610" max="4610" width="26.875" style="186" customWidth="1"/>
    <col min="4611" max="4611" width="7.5" style="186" customWidth="1"/>
    <col min="4612" max="4613" width="23.5" style="186" customWidth="1"/>
    <col min="4614" max="4614" width="3.5" style="186" customWidth="1"/>
    <col min="4615" max="4864" width="8.875" style="186"/>
    <col min="4865" max="4865" width="1.5" style="186" customWidth="1"/>
    <col min="4866" max="4866" width="26.875" style="186" customWidth="1"/>
    <col min="4867" max="4867" width="7.5" style="186" customWidth="1"/>
    <col min="4868" max="4869" width="23.5" style="186" customWidth="1"/>
    <col min="4870" max="4870" width="3.5" style="186" customWidth="1"/>
    <col min="4871" max="5120" width="8.875" style="186"/>
    <col min="5121" max="5121" width="1.5" style="186" customWidth="1"/>
    <col min="5122" max="5122" width="26.875" style="186" customWidth="1"/>
    <col min="5123" max="5123" width="7.5" style="186" customWidth="1"/>
    <col min="5124" max="5125" width="23.5" style="186" customWidth="1"/>
    <col min="5126" max="5126" width="3.5" style="186" customWidth="1"/>
    <col min="5127" max="5376" width="8.875" style="186"/>
    <col min="5377" max="5377" width="1.5" style="186" customWidth="1"/>
    <col min="5378" max="5378" width="26.875" style="186" customWidth="1"/>
    <col min="5379" max="5379" width="7.5" style="186" customWidth="1"/>
    <col min="5380" max="5381" width="23.5" style="186" customWidth="1"/>
    <col min="5382" max="5382" width="3.5" style="186" customWidth="1"/>
    <col min="5383" max="5632" width="8.875" style="186"/>
    <col min="5633" max="5633" width="1.5" style="186" customWidth="1"/>
    <col min="5634" max="5634" width="26.875" style="186" customWidth="1"/>
    <col min="5635" max="5635" width="7.5" style="186" customWidth="1"/>
    <col min="5636" max="5637" width="23.5" style="186" customWidth="1"/>
    <col min="5638" max="5638" width="3.5" style="186" customWidth="1"/>
    <col min="5639" max="5888" width="8.875" style="186"/>
    <col min="5889" max="5889" width="1.5" style="186" customWidth="1"/>
    <col min="5890" max="5890" width="26.875" style="186" customWidth="1"/>
    <col min="5891" max="5891" width="7.5" style="186" customWidth="1"/>
    <col min="5892" max="5893" width="23.5" style="186" customWidth="1"/>
    <col min="5894" max="5894" width="3.5" style="186" customWidth="1"/>
    <col min="5895" max="6144" width="8.875" style="186"/>
    <col min="6145" max="6145" width="1.5" style="186" customWidth="1"/>
    <col min="6146" max="6146" width="26.875" style="186" customWidth="1"/>
    <col min="6147" max="6147" width="7.5" style="186" customWidth="1"/>
    <col min="6148" max="6149" width="23.5" style="186" customWidth="1"/>
    <col min="6150" max="6150" width="3.5" style="186" customWidth="1"/>
    <col min="6151" max="6400" width="8.875" style="186"/>
    <col min="6401" max="6401" width="1.5" style="186" customWidth="1"/>
    <col min="6402" max="6402" width="26.875" style="186" customWidth="1"/>
    <col min="6403" max="6403" width="7.5" style="186" customWidth="1"/>
    <col min="6404" max="6405" width="23.5" style="186" customWidth="1"/>
    <col min="6406" max="6406" width="3.5" style="186" customWidth="1"/>
    <col min="6407" max="6656" width="8.875" style="186"/>
    <col min="6657" max="6657" width="1.5" style="186" customWidth="1"/>
    <col min="6658" max="6658" width="26.875" style="186" customWidth="1"/>
    <col min="6659" max="6659" width="7.5" style="186" customWidth="1"/>
    <col min="6660" max="6661" width="23.5" style="186" customWidth="1"/>
    <col min="6662" max="6662" width="3.5" style="186" customWidth="1"/>
    <col min="6663" max="6912" width="8.875" style="186"/>
    <col min="6913" max="6913" width="1.5" style="186" customWidth="1"/>
    <col min="6914" max="6914" width="26.875" style="186" customWidth="1"/>
    <col min="6915" max="6915" width="7.5" style="186" customWidth="1"/>
    <col min="6916" max="6917" width="23.5" style="186" customWidth="1"/>
    <col min="6918" max="6918" width="3.5" style="186" customWidth="1"/>
    <col min="6919" max="7168" width="8.875" style="186"/>
    <col min="7169" max="7169" width="1.5" style="186" customWidth="1"/>
    <col min="7170" max="7170" width="26.875" style="186" customWidth="1"/>
    <col min="7171" max="7171" width="7.5" style="186" customWidth="1"/>
    <col min="7172" max="7173" width="23.5" style="186" customWidth="1"/>
    <col min="7174" max="7174" width="3.5" style="186" customWidth="1"/>
    <col min="7175" max="7424" width="8.875" style="186"/>
    <col min="7425" max="7425" width="1.5" style="186" customWidth="1"/>
    <col min="7426" max="7426" width="26.875" style="186" customWidth="1"/>
    <col min="7427" max="7427" width="7.5" style="186" customWidth="1"/>
    <col min="7428" max="7429" width="23.5" style="186" customWidth="1"/>
    <col min="7430" max="7430" width="3.5" style="186" customWidth="1"/>
    <col min="7431" max="7680" width="8.875" style="186"/>
    <col min="7681" max="7681" width="1.5" style="186" customWidth="1"/>
    <col min="7682" max="7682" width="26.875" style="186" customWidth="1"/>
    <col min="7683" max="7683" width="7.5" style="186" customWidth="1"/>
    <col min="7684" max="7685" width="23.5" style="186" customWidth="1"/>
    <col min="7686" max="7686" width="3.5" style="186" customWidth="1"/>
    <col min="7687" max="7936" width="8.875" style="186"/>
    <col min="7937" max="7937" width="1.5" style="186" customWidth="1"/>
    <col min="7938" max="7938" width="26.875" style="186" customWidth="1"/>
    <col min="7939" max="7939" width="7.5" style="186" customWidth="1"/>
    <col min="7940" max="7941" width="23.5" style="186" customWidth="1"/>
    <col min="7942" max="7942" width="3.5" style="186" customWidth="1"/>
    <col min="7943" max="8192" width="8.875" style="186"/>
    <col min="8193" max="8193" width="1.5" style="186" customWidth="1"/>
    <col min="8194" max="8194" width="26.875" style="186" customWidth="1"/>
    <col min="8195" max="8195" width="7.5" style="186" customWidth="1"/>
    <col min="8196" max="8197" width="23.5" style="186" customWidth="1"/>
    <col min="8198" max="8198" width="3.5" style="186" customWidth="1"/>
    <col min="8199" max="8448" width="8.875" style="186"/>
    <col min="8449" max="8449" width="1.5" style="186" customWidth="1"/>
    <col min="8450" max="8450" width="26.875" style="186" customWidth="1"/>
    <col min="8451" max="8451" width="7.5" style="186" customWidth="1"/>
    <col min="8452" max="8453" width="23.5" style="186" customWidth="1"/>
    <col min="8454" max="8454" width="3.5" style="186" customWidth="1"/>
    <col min="8455" max="8704" width="8.875" style="186"/>
    <col min="8705" max="8705" width="1.5" style="186" customWidth="1"/>
    <col min="8706" max="8706" width="26.875" style="186" customWidth="1"/>
    <col min="8707" max="8707" width="7.5" style="186" customWidth="1"/>
    <col min="8708" max="8709" width="23.5" style="186" customWidth="1"/>
    <col min="8710" max="8710" width="3.5" style="186" customWidth="1"/>
    <col min="8711" max="8960" width="8.875" style="186"/>
    <col min="8961" max="8961" width="1.5" style="186" customWidth="1"/>
    <col min="8962" max="8962" width="26.875" style="186" customWidth="1"/>
    <col min="8963" max="8963" width="7.5" style="186" customWidth="1"/>
    <col min="8964" max="8965" width="23.5" style="186" customWidth="1"/>
    <col min="8966" max="8966" width="3.5" style="186" customWidth="1"/>
    <col min="8967" max="9216" width="8.875" style="186"/>
    <col min="9217" max="9217" width="1.5" style="186" customWidth="1"/>
    <col min="9218" max="9218" width="26.875" style="186" customWidth="1"/>
    <col min="9219" max="9219" width="7.5" style="186" customWidth="1"/>
    <col min="9220" max="9221" width="23.5" style="186" customWidth="1"/>
    <col min="9222" max="9222" width="3.5" style="186" customWidth="1"/>
    <col min="9223" max="9472" width="8.875" style="186"/>
    <col min="9473" max="9473" width="1.5" style="186" customWidth="1"/>
    <col min="9474" max="9474" width="26.875" style="186" customWidth="1"/>
    <col min="9475" max="9475" width="7.5" style="186" customWidth="1"/>
    <col min="9476" max="9477" width="23.5" style="186" customWidth="1"/>
    <col min="9478" max="9478" width="3.5" style="186" customWidth="1"/>
    <col min="9479" max="9728" width="8.875" style="186"/>
    <col min="9729" max="9729" width="1.5" style="186" customWidth="1"/>
    <col min="9730" max="9730" width="26.875" style="186" customWidth="1"/>
    <col min="9731" max="9731" width="7.5" style="186" customWidth="1"/>
    <col min="9732" max="9733" width="23.5" style="186" customWidth="1"/>
    <col min="9734" max="9734" width="3.5" style="186" customWidth="1"/>
    <col min="9735" max="9984" width="8.875" style="186"/>
    <col min="9985" max="9985" width="1.5" style="186" customWidth="1"/>
    <col min="9986" max="9986" width="26.875" style="186" customWidth="1"/>
    <col min="9987" max="9987" width="7.5" style="186" customWidth="1"/>
    <col min="9988" max="9989" width="23.5" style="186" customWidth="1"/>
    <col min="9990" max="9990" width="3.5" style="186" customWidth="1"/>
    <col min="9991" max="10240" width="8.875" style="186"/>
    <col min="10241" max="10241" width="1.5" style="186" customWidth="1"/>
    <col min="10242" max="10242" width="26.875" style="186" customWidth="1"/>
    <col min="10243" max="10243" width="7.5" style="186" customWidth="1"/>
    <col min="10244" max="10245" width="23.5" style="186" customWidth="1"/>
    <col min="10246" max="10246" width="3.5" style="186" customWidth="1"/>
    <col min="10247" max="10496" width="8.875" style="186"/>
    <col min="10497" max="10497" width="1.5" style="186" customWidth="1"/>
    <col min="10498" max="10498" width="26.875" style="186" customWidth="1"/>
    <col min="10499" max="10499" width="7.5" style="186" customWidth="1"/>
    <col min="10500" max="10501" width="23.5" style="186" customWidth="1"/>
    <col min="10502" max="10502" width="3.5" style="186" customWidth="1"/>
    <col min="10503" max="10752" width="8.875" style="186"/>
    <col min="10753" max="10753" width="1.5" style="186" customWidth="1"/>
    <col min="10754" max="10754" width="26.875" style="186" customWidth="1"/>
    <col min="10755" max="10755" width="7.5" style="186" customWidth="1"/>
    <col min="10756" max="10757" width="23.5" style="186" customWidth="1"/>
    <col min="10758" max="10758" width="3.5" style="186" customWidth="1"/>
    <col min="10759" max="11008" width="8.875" style="186"/>
    <col min="11009" max="11009" width="1.5" style="186" customWidth="1"/>
    <col min="11010" max="11010" width="26.875" style="186" customWidth="1"/>
    <col min="11011" max="11011" width="7.5" style="186" customWidth="1"/>
    <col min="11012" max="11013" width="23.5" style="186" customWidth="1"/>
    <col min="11014" max="11014" width="3.5" style="186" customWidth="1"/>
    <col min="11015" max="11264" width="8.875" style="186"/>
    <col min="11265" max="11265" width="1.5" style="186" customWidth="1"/>
    <col min="11266" max="11266" width="26.875" style="186" customWidth="1"/>
    <col min="11267" max="11267" width="7.5" style="186" customWidth="1"/>
    <col min="11268" max="11269" width="23.5" style="186" customWidth="1"/>
    <col min="11270" max="11270" width="3.5" style="186" customWidth="1"/>
    <col min="11271" max="11520" width="8.875" style="186"/>
    <col min="11521" max="11521" width="1.5" style="186" customWidth="1"/>
    <col min="11522" max="11522" width="26.875" style="186" customWidth="1"/>
    <col min="11523" max="11523" width="7.5" style="186" customWidth="1"/>
    <col min="11524" max="11525" width="23.5" style="186" customWidth="1"/>
    <col min="11526" max="11526" width="3.5" style="186" customWidth="1"/>
    <col min="11527" max="11776" width="8.875" style="186"/>
    <col min="11777" max="11777" width="1.5" style="186" customWidth="1"/>
    <col min="11778" max="11778" width="26.875" style="186" customWidth="1"/>
    <col min="11779" max="11779" width="7.5" style="186" customWidth="1"/>
    <col min="11780" max="11781" width="23.5" style="186" customWidth="1"/>
    <col min="11782" max="11782" width="3.5" style="186" customWidth="1"/>
    <col min="11783" max="12032" width="8.875" style="186"/>
    <col min="12033" max="12033" width="1.5" style="186" customWidth="1"/>
    <col min="12034" max="12034" width="26.875" style="186" customWidth="1"/>
    <col min="12035" max="12035" width="7.5" style="186" customWidth="1"/>
    <col min="12036" max="12037" width="23.5" style="186" customWidth="1"/>
    <col min="12038" max="12038" width="3.5" style="186" customWidth="1"/>
    <col min="12039" max="12288" width="8.875" style="186"/>
    <col min="12289" max="12289" width="1.5" style="186" customWidth="1"/>
    <col min="12290" max="12290" width="26.875" style="186" customWidth="1"/>
    <col min="12291" max="12291" width="7.5" style="186" customWidth="1"/>
    <col min="12292" max="12293" width="23.5" style="186" customWidth="1"/>
    <col min="12294" max="12294" width="3.5" style="186" customWidth="1"/>
    <col min="12295" max="12544" width="8.875" style="186"/>
    <col min="12545" max="12545" width="1.5" style="186" customWidth="1"/>
    <col min="12546" max="12546" width="26.875" style="186" customWidth="1"/>
    <col min="12547" max="12547" width="7.5" style="186" customWidth="1"/>
    <col min="12548" max="12549" width="23.5" style="186" customWidth="1"/>
    <col min="12550" max="12550" width="3.5" style="186" customWidth="1"/>
    <col min="12551" max="12800" width="8.875" style="186"/>
    <col min="12801" max="12801" width="1.5" style="186" customWidth="1"/>
    <col min="12802" max="12802" width="26.875" style="186" customWidth="1"/>
    <col min="12803" max="12803" width="7.5" style="186" customWidth="1"/>
    <col min="12804" max="12805" width="23.5" style="186" customWidth="1"/>
    <col min="12806" max="12806" width="3.5" style="186" customWidth="1"/>
    <col min="12807" max="13056" width="8.875" style="186"/>
    <col min="13057" max="13057" width="1.5" style="186" customWidth="1"/>
    <col min="13058" max="13058" width="26.875" style="186" customWidth="1"/>
    <col min="13059" max="13059" width="7.5" style="186" customWidth="1"/>
    <col min="13060" max="13061" width="23.5" style="186" customWidth="1"/>
    <col min="13062" max="13062" width="3.5" style="186" customWidth="1"/>
    <col min="13063" max="13312" width="8.875" style="186"/>
    <col min="13313" max="13313" width="1.5" style="186" customWidth="1"/>
    <col min="13314" max="13314" width="26.875" style="186" customWidth="1"/>
    <col min="13315" max="13315" width="7.5" style="186" customWidth="1"/>
    <col min="13316" max="13317" width="23.5" style="186" customWidth="1"/>
    <col min="13318" max="13318" width="3.5" style="186" customWidth="1"/>
    <col min="13319" max="13568" width="8.875" style="186"/>
    <col min="13569" max="13569" width="1.5" style="186" customWidth="1"/>
    <col min="13570" max="13570" width="26.875" style="186" customWidth="1"/>
    <col min="13571" max="13571" width="7.5" style="186" customWidth="1"/>
    <col min="13572" max="13573" width="23.5" style="186" customWidth="1"/>
    <col min="13574" max="13574" width="3.5" style="186" customWidth="1"/>
    <col min="13575" max="13824" width="8.875" style="186"/>
    <col min="13825" max="13825" width="1.5" style="186" customWidth="1"/>
    <col min="13826" max="13826" width="26.875" style="186" customWidth="1"/>
    <col min="13827" max="13827" width="7.5" style="186" customWidth="1"/>
    <col min="13828" max="13829" width="23.5" style="186" customWidth="1"/>
    <col min="13830" max="13830" width="3.5" style="186" customWidth="1"/>
    <col min="13831" max="14080" width="8.875" style="186"/>
    <col min="14081" max="14081" width="1.5" style="186" customWidth="1"/>
    <col min="14082" max="14082" width="26.875" style="186" customWidth="1"/>
    <col min="14083" max="14083" width="7.5" style="186" customWidth="1"/>
    <col min="14084" max="14085" width="23.5" style="186" customWidth="1"/>
    <col min="14086" max="14086" width="3.5" style="186" customWidth="1"/>
    <col min="14087" max="14336" width="8.875" style="186"/>
    <col min="14337" max="14337" width="1.5" style="186" customWidth="1"/>
    <col min="14338" max="14338" width="26.875" style="186" customWidth="1"/>
    <col min="14339" max="14339" width="7.5" style="186" customWidth="1"/>
    <col min="14340" max="14341" width="23.5" style="186" customWidth="1"/>
    <col min="14342" max="14342" width="3.5" style="186" customWidth="1"/>
    <col min="14343" max="14592" width="8.875" style="186"/>
    <col min="14593" max="14593" width="1.5" style="186" customWidth="1"/>
    <col min="14594" max="14594" width="26.875" style="186" customWidth="1"/>
    <col min="14595" max="14595" width="7.5" style="186" customWidth="1"/>
    <col min="14596" max="14597" width="23.5" style="186" customWidth="1"/>
    <col min="14598" max="14598" width="3.5" style="186" customWidth="1"/>
    <col min="14599" max="14848" width="8.875" style="186"/>
    <col min="14849" max="14849" width="1.5" style="186" customWidth="1"/>
    <col min="14850" max="14850" width="26.875" style="186" customWidth="1"/>
    <col min="14851" max="14851" width="7.5" style="186" customWidth="1"/>
    <col min="14852" max="14853" width="23.5" style="186" customWidth="1"/>
    <col min="14854" max="14854" width="3.5" style="186" customWidth="1"/>
    <col min="14855" max="15104" width="8.875" style="186"/>
    <col min="15105" max="15105" width="1.5" style="186" customWidth="1"/>
    <col min="15106" max="15106" width="26.875" style="186" customWidth="1"/>
    <col min="15107" max="15107" width="7.5" style="186" customWidth="1"/>
    <col min="15108" max="15109" width="23.5" style="186" customWidth="1"/>
    <col min="15110" max="15110" width="3.5" style="186" customWidth="1"/>
    <col min="15111" max="15360" width="8.875" style="186"/>
    <col min="15361" max="15361" width="1.5" style="186" customWidth="1"/>
    <col min="15362" max="15362" width="26.875" style="186" customWidth="1"/>
    <col min="15363" max="15363" width="7.5" style="186" customWidth="1"/>
    <col min="15364" max="15365" width="23.5" style="186" customWidth="1"/>
    <col min="15366" max="15366" width="3.5" style="186" customWidth="1"/>
    <col min="15367" max="15616" width="8.875" style="186"/>
    <col min="15617" max="15617" width="1.5" style="186" customWidth="1"/>
    <col min="15618" max="15618" width="26.875" style="186" customWidth="1"/>
    <col min="15619" max="15619" width="7.5" style="186" customWidth="1"/>
    <col min="15620" max="15621" width="23.5" style="186" customWidth="1"/>
    <col min="15622" max="15622" width="3.5" style="186" customWidth="1"/>
    <col min="15623" max="15872" width="8.875" style="186"/>
    <col min="15873" max="15873" width="1.5" style="186" customWidth="1"/>
    <col min="15874" max="15874" width="26.875" style="186" customWidth="1"/>
    <col min="15875" max="15875" width="7.5" style="186" customWidth="1"/>
    <col min="15876" max="15877" width="23.5" style="186" customWidth="1"/>
    <col min="15878" max="15878" width="3.5" style="186" customWidth="1"/>
    <col min="15879" max="16128" width="8.875" style="186"/>
    <col min="16129" max="16129" width="1.5" style="186" customWidth="1"/>
    <col min="16130" max="16130" width="26.875" style="186" customWidth="1"/>
    <col min="16131" max="16131" width="7.5" style="186" customWidth="1"/>
    <col min="16132" max="16133" width="23.5" style="186" customWidth="1"/>
    <col min="16134" max="16134" width="3.5" style="186" customWidth="1"/>
    <col min="16135" max="16384" width="8.875" style="186"/>
  </cols>
  <sheetData>
    <row r="1" spans="1:8" ht="18" customHeight="1" x14ac:dyDescent="0.15">
      <c r="A1" s="1888" t="s">
        <v>2050</v>
      </c>
      <c r="B1" s="1888"/>
      <c r="C1" s="547"/>
      <c r="D1" s="547"/>
      <c r="E1" s="547"/>
      <c r="F1" s="547"/>
    </row>
    <row r="2" spans="1:8" ht="27.75" customHeight="1" x14ac:dyDescent="0.15">
      <c r="A2" s="727"/>
      <c r="B2" s="547"/>
      <c r="C2" s="547"/>
      <c r="D2" s="547"/>
      <c r="E2" s="1891" t="s">
        <v>546</v>
      </c>
      <c r="F2" s="1891"/>
    </row>
    <row r="3" spans="1:8" ht="18.75" customHeight="1" x14ac:dyDescent="0.15">
      <c r="A3" s="727"/>
      <c r="B3" s="547"/>
      <c r="C3" s="547"/>
      <c r="D3" s="547"/>
      <c r="E3" s="726"/>
      <c r="F3" s="726"/>
    </row>
    <row r="4" spans="1:8" ht="36" customHeight="1" x14ac:dyDescent="0.15">
      <c r="A4" s="1892" t="s">
        <v>2049</v>
      </c>
      <c r="B4" s="1892"/>
      <c r="C4" s="1892"/>
      <c r="D4" s="1892"/>
      <c r="E4" s="1892"/>
      <c r="F4" s="1892"/>
    </row>
    <row r="5" spans="1:8" ht="25.5" customHeight="1" x14ac:dyDescent="0.15">
      <c r="A5" s="725"/>
      <c r="B5" s="725"/>
      <c r="C5" s="725"/>
      <c r="D5" s="725"/>
      <c r="E5" s="725"/>
      <c r="F5" s="725"/>
    </row>
    <row r="6" spans="1:8" ht="42" customHeight="1" x14ac:dyDescent="0.15">
      <c r="A6" s="725"/>
      <c r="B6" s="923" t="s">
        <v>46</v>
      </c>
      <c r="C6" s="1893"/>
      <c r="D6" s="1894"/>
      <c r="E6" s="1894"/>
      <c r="F6" s="1895"/>
    </row>
    <row r="7" spans="1:8" ht="42" customHeight="1" x14ac:dyDescent="0.15">
      <c r="A7" s="725"/>
      <c r="B7" s="820" t="s">
        <v>2048</v>
      </c>
      <c r="C7" s="1893"/>
      <c r="D7" s="1894"/>
      <c r="E7" s="1894"/>
      <c r="F7" s="1895"/>
    </row>
    <row r="8" spans="1:8" ht="42" customHeight="1" x14ac:dyDescent="0.15">
      <c r="A8" s="547"/>
      <c r="B8" s="1328" t="s">
        <v>47</v>
      </c>
      <c r="C8" s="1896" t="s">
        <v>1159</v>
      </c>
      <c r="D8" s="1896"/>
      <c r="E8" s="1896"/>
      <c r="F8" s="1897"/>
    </row>
    <row r="9" spans="1:8" ht="71.25" customHeight="1" x14ac:dyDescent="0.15">
      <c r="A9" s="547"/>
      <c r="B9" s="1327" t="s">
        <v>64</v>
      </c>
      <c r="C9" s="925">
        <v>1</v>
      </c>
      <c r="D9" s="1889" t="s">
        <v>65</v>
      </c>
      <c r="E9" s="1889"/>
      <c r="F9" s="1890"/>
    </row>
    <row r="10" spans="1:8" ht="71.25" customHeight="1" x14ac:dyDescent="0.15">
      <c r="A10" s="547"/>
      <c r="B10" s="1900" t="s">
        <v>2047</v>
      </c>
      <c r="C10" s="923">
        <v>1</v>
      </c>
      <c r="D10" s="1889" t="s">
        <v>2046</v>
      </c>
      <c r="E10" s="1889"/>
      <c r="F10" s="1890"/>
    </row>
    <row r="11" spans="1:8" ht="71.25" customHeight="1" x14ac:dyDescent="0.15">
      <c r="A11" s="547"/>
      <c r="B11" s="1901"/>
      <c r="C11" s="923">
        <v>2</v>
      </c>
      <c r="D11" s="1889" t="s">
        <v>66</v>
      </c>
      <c r="E11" s="1889"/>
      <c r="F11" s="1890"/>
    </row>
    <row r="12" spans="1:8" ht="71.25" customHeight="1" x14ac:dyDescent="0.15">
      <c r="A12" s="547"/>
      <c r="B12" s="1902" t="s">
        <v>2045</v>
      </c>
      <c r="C12" s="923">
        <v>1</v>
      </c>
      <c r="D12" s="1889" t="s">
        <v>67</v>
      </c>
      <c r="E12" s="1889"/>
      <c r="F12" s="1890"/>
    </row>
    <row r="13" spans="1:8" ht="71.25" customHeight="1" x14ac:dyDescent="0.15">
      <c r="A13" s="547"/>
      <c r="B13" s="1903"/>
      <c r="C13" s="1326">
        <v>2</v>
      </c>
      <c r="D13" s="1904" t="s">
        <v>68</v>
      </c>
      <c r="E13" s="1904"/>
      <c r="F13" s="1905"/>
    </row>
    <row r="14" spans="1:8" ht="7.5" customHeight="1" x14ac:dyDescent="0.15">
      <c r="A14" s="547"/>
      <c r="B14" s="547"/>
      <c r="C14" s="547"/>
      <c r="D14" s="547"/>
      <c r="E14" s="547"/>
      <c r="F14" s="547"/>
    </row>
    <row r="15" spans="1:8" x14ac:dyDescent="0.15">
      <c r="A15" s="547"/>
      <c r="B15" s="1898" t="s">
        <v>2044</v>
      </c>
      <c r="C15" s="1899"/>
      <c r="D15" s="1899"/>
      <c r="E15" s="1899"/>
      <c r="F15" s="1899"/>
      <c r="H15" s="547"/>
    </row>
    <row r="16" spans="1:8" ht="18.75" customHeight="1" x14ac:dyDescent="0.15">
      <c r="A16" s="686"/>
      <c r="B16" s="1899"/>
      <c r="C16" s="1899"/>
      <c r="D16" s="1899"/>
      <c r="E16" s="1899"/>
      <c r="F16" s="1899"/>
      <c r="H16" s="686" t="s">
        <v>329</v>
      </c>
    </row>
    <row r="17" spans="2:10" x14ac:dyDescent="0.15">
      <c r="B17" s="1899"/>
      <c r="C17" s="1899"/>
      <c r="D17" s="1899"/>
      <c r="E17" s="1899"/>
      <c r="F17" s="1899"/>
      <c r="G17" s="1797"/>
      <c r="H17" s="1798"/>
      <c r="I17" s="1798"/>
      <c r="J17" s="1798"/>
    </row>
    <row r="18" spans="2:10" x14ac:dyDescent="0.15">
      <c r="B18" s="1899"/>
      <c r="C18" s="1899"/>
      <c r="D18" s="1899"/>
      <c r="E18" s="1899"/>
      <c r="F18" s="1899"/>
    </row>
  </sheetData>
  <mergeCells count="15">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5"/>
  <pageMargins left="0.76" right="0.70866141732283472" top="0.74803149606299213" bottom="0.74803149606299213" header="0.31496062992125984" footer="0.3149606299212598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5DB6-648A-4C5E-8C96-0B9FCC0FDA8D}">
  <dimension ref="A1:H14"/>
  <sheetViews>
    <sheetView view="pageBreakPreview" zoomScaleNormal="100" zoomScaleSheetLayoutView="100" workbookViewId="0">
      <selection activeCell="A4" sqref="A4:AH4"/>
    </sheetView>
  </sheetViews>
  <sheetFormatPr defaultColWidth="10.5" defaultRowHeight="13.5" x14ac:dyDescent="0.15"/>
  <cols>
    <col min="1" max="1" width="5.125" style="1432" customWidth="1"/>
    <col min="2" max="2" width="19" style="1432" customWidth="1"/>
    <col min="3" max="3" width="4.875" style="1432" customWidth="1"/>
    <col min="4" max="4" width="17.375" style="1432" customWidth="1"/>
    <col min="5" max="6" width="25.125" style="1432" customWidth="1"/>
    <col min="7" max="7" width="4.375" style="1432" customWidth="1"/>
    <col min="8" max="8" width="4" style="1432" customWidth="1"/>
    <col min="9" max="16384" width="10.5" style="1432"/>
  </cols>
  <sheetData>
    <row r="1" spans="1:8" ht="17.25" x14ac:dyDescent="0.15">
      <c r="A1" s="4641" t="s">
        <v>2194</v>
      </c>
      <c r="B1" s="4641"/>
      <c r="C1" s="1434"/>
      <c r="D1" s="1434"/>
      <c r="E1" s="1434"/>
      <c r="F1" s="2991" t="s">
        <v>2193</v>
      </c>
      <c r="G1" s="2991"/>
      <c r="H1" s="2991"/>
    </row>
    <row r="2" spans="1:8" ht="17.25" x14ac:dyDescent="0.15">
      <c r="A2" s="1434"/>
      <c r="B2" s="4642" t="s">
        <v>2192</v>
      </c>
      <c r="C2" s="4642"/>
      <c r="D2" s="4642"/>
      <c r="E2" s="4642"/>
      <c r="F2" s="4642"/>
      <c r="G2" s="4642"/>
    </row>
    <row r="3" spans="1:8" ht="9.9499999999999993" customHeight="1" x14ac:dyDescent="0.15">
      <c r="A3" s="1434"/>
      <c r="B3" s="1437"/>
      <c r="C3" s="1437"/>
      <c r="D3" s="1437"/>
      <c r="E3" s="1437"/>
      <c r="F3" s="1437"/>
      <c r="G3" s="1437"/>
    </row>
    <row r="4" spans="1:8" ht="17.25" x14ac:dyDescent="0.15">
      <c r="A4" s="725"/>
      <c r="B4" s="735"/>
      <c r="C4" s="735"/>
      <c r="D4" s="735"/>
      <c r="E4" s="735"/>
      <c r="F4" s="735"/>
      <c r="G4" s="735"/>
      <c r="H4" s="12"/>
    </row>
    <row r="5" spans="1:8" ht="17.25" x14ac:dyDescent="0.15">
      <c r="A5" s="4638" t="s">
        <v>2191</v>
      </c>
      <c r="B5" s="4638"/>
      <c r="C5" s="4638"/>
      <c r="D5" s="4638"/>
      <c r="E5" s="4638"/>
      <c r="F5" s="4638"/>
      <c r="G5" s="4638"/>
      <c r="H5" s="7"/>
    </row>
    <row r="6" spans="1:8" ht="19.350000000000001" customHeight="1" x14ac:dyDescent="0.15">
      <c r="A6" s="4637" t="s">
        <v>2190</v>
      </c>
      <c r="B6" s="4637"/>
      <c r="C6" s="4638" t="s">
        <v>2189</v>
      </c>
      <c r="D6" s="4638"/>
      <c r="E6" s="4638"/>
      <c r="F6" s="4638"/>
      <c r="G6" s="4638"/>
      <c r="H6" s="7"/>
    </row>
    <row r="7" spans="1:8" ht="30" customHeight="1" x14ac:dyDescent="0.15">
      <c r="A7" s="4637" t="s">
        <v>2188</v>
      </c>
      <c r="B7" s="4637"/>
      <c r="C7" s="4638" t="s">
        <v>2187</v>
      </c>
      <c r="D7" s="4638"/>
      <c r="E7" s="4638"/>
      <c r="F7" s="4638"/>
      <c r="G7" s="4638"/>
      <c r="H7" s="8"/>
    </row>
    <row r="8" spans="1:8" ht="14.25" x14ac:dyDescent="0.15">
      <c r="A8" s="1434"/>
      <c r="B8" s="1436"/>
      <c r="C8" s="1433"/>
      <c r="D8" s="1433"/>
      <c r="E8" s="1433"/>
      <c r="F8" s="1433"/>
      <c r="G8" s="1433"/>
    </row>
    <row r="9" spans="1:8" ht="110.1" customHeight="1" x14ac:dyDescent="0.15">
      <c r="A9" s="1435" t="s">
        <v>2186</v>
      </c>
      <c r="B9" s="4640" t="s">
        <v>2185</v>
      </c>
      <c r="C9" s="4640"/>
      <c r="D9" s="4640"/>
      <c r="E9" s="4638" t="s">
        <v>2178</v>
      </c>
      <c r="F9" s="4638"/>
      <c r="G9" s="4638"/>
    </row>
    <row r="10" spans="1:8" ht="65.099999999999994" customHeight="1" x14ac:dyDescent="0.15">
      <c r="A10" s="1435" t="s">
        <v>2184</v>
      </c>
      <c r="B10" s="4640" t="s">
        <v>2183</v>
      </c>
      <c r="C10" s="4640"/>
      <c r="D10" s="4640"/>
      <c r="E10" s="4638" t="s">
        <v>2178</v>
      </c>
      <c r="F10" s="4638"/>
      <c r="G10" s="4638"/>
    </row>
    <row r="11" spans="1:8" ht="65.099999999999994" customHeight="1" x14ac:dyDescent="0.15">
      <c r="A11" s="1435" t="s">
        <v>2182</v>
      </c>
      <c r="B11" s="4640" t="s">
        <v>2181</v>
      </c>
      <c r="C11" s="4640"/>
      <c r="D11" s="4640"/>
      <c r="E11" s="4638" t="s">
        <v>2178</v>
      </c>
      <c r="F11" s="4638"/>
      <c r="G11" s="4638"/>
    </row>
    <row r="12" spans="1:8" ht="65.099999999999994" customHeight="1" x14ac:dyDescent="0.15">
      <c r="A12" s="1435" t="s">
        <v>2180</v>
      </c>
      <c r="B12" s="4640" t="s">
        <v>2179</v>
      </c>
      <c r="C12" s="4640"/>
      <c r="D12" s="4640"/>
      <c r="E12" s="4638" t="s">
        <v>2178</v>
      </c>
      <c r="F12" s="4638"/>
      <c r="G12" s="4638"/>
    </row>
    <row r="13" spans="1:8" ht="14.25" x14ac:dyDescent="0.15">
      <c r="A13" s="1434"/>
      <c r="B13" s="1433"/>
      <c r="C13" s="1433"/>
      <c r="D13" s="1433"/>
      <c r="E13" s="1433"/>
      <c r="F13" s="1433"/>
      <c r="G13" s="1433"/>
    </row>
    <row r="14" spans="1:8" ht="14.25" x14ac:dyDescent="0.15">
      <c r="B14" s="4639"/>
      <c r="C14" s="4639"/>
      <c r="D14" s="4639"/>
      <c r="E14" s="4639"/>
      <c r="F14" s="4639"/>
      <c r="G14" s="4639"/>
    </row>
  </sheetData>
  <mergeCells count="18">
    <mergeCell ref="A1:B1"/>
    <mergeCell ref="F1:H1"/>
    <mergeCell ref="B2:G2"/>
    <mergeCell ref="A5:B5"/>
    <mergeCell ref="C5:G5"/>
    <mergeCell ref="A6:B6"/>
    <mergeCell ref="C6:G6"/>
    <mergeCell ref="B14:G14"/>
    <mergeCell ref="B11:D11"/>
    <mergeCell ref="E11:G11"/>
    <mergeCell ref="B12:D12"/>
    <mergeCell ref="E12:G12"/>
    <mergeCell ref="E10:G10"/>
    <mergeCell ref="A7:B7"/>
    <mergeCell ref="C7:G7"/>
    <mergeCell ref="B9:D9"/>
    <mergeCell ref="E9:G9"/>
    <mergeCell ref="B10:D10"/>
  </mergeCells>
  <phoneticPr fontId="15"/>
  <pageMargins left="0.7" right="0.7" top="0.75" bottom="0.75" header="0.51180555555555496" footer="0.5118055555555549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84FD-9D03-4145-8E82-4AF135D28FF3}">
  <dimension ref="A1:AK29"/>
  <sheetViews>
    <sheetView view="pageBreakPreview" topLeftCell="B1" zoomScale="115" zoomScaleNormal="100" zoomScaleSheetLayoutView="115" workbookViewId="0">
      <selection activeCell="Y9" sqref="Y9:AA9"/>
    </sheetView>
  </sheetViews>
  <sheetFormatPr defaultColWidth="10" defaultRowHeight="12" x14ac:dyDescent="0.15"/>
  <cols>
    <col min="1" max="1" width="1.5" style="823" customWidth="1"/>
    <col min="2" max="11" width="2.75" style="823" customWidth="1"/>
    <col min="12" max="12" width="1" style="823" customWidth="1"/>
    <col min="13" max="27" width="2.75" style="823" customWidth="1"/>
    <col min="28" max="28" width="5.5" style="823" customWidth="1"/>
    <col min="29" max="29" width="4.625" style="823" customWidth="1"/>
    <col min="30" max="36" width="2.75" style="823" customWidth="1"/>
    <col min="37" max="37" width="1.5" style="823" customWidth="1"/>
    <col min="38" max="61" width="2.875" style="823" customWidth="1"/>
    <col min="62" max="16384" width="10" style="823"/>
  </cols>
  <sheetData>
    <row r="1" spans="1:37" ht="20.100000000000001" customHeight="1" x14ac:dyDescent="0.15">
      <c r="B1" s="1814" t="s">
        <v>1825</v>
      </c>
      <c r="C1" s="1906"/>
      <c r="D1" s="1906"/>
      <c r="E1" s="1906"/>
      <c r="F1" s="1906"/>
      <c r="G1" s="1906"/>
      <c r="H1" s="1906"/>
    </row>
    <row r="2" spans="1:37" ht="20.100000000000001" customHeight="1" x14ac:dyDescent="0.15">
      <c r="A2" s="824"/>
      <c r="B2" s="824"/>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43" t="s">
        <v>468</v>
      </c>
    </row>
    <row r="3" spans="1:37" ht="20.100000000000001" customHeight="1" x14ac:dyDescent="0.15">
      <c r="A3" s="824"/>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43"/>
    </row>
    <row r="4" spans="1:37" ht="20.100000000000001" customHeight="1" x14ac:dyDescent="0.15">
      <c r="A4" s="824"/>
      <c r="B4" s="1907" t="s">
        <v>469</v>
      </c>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842"/>
    </row>
    <row r="5" spans="1:37" ht="20.100000000000001" customHeight="1" x14ac:dyDescent="0.15">
      <c r="A5" s="824"/>
      <c r="B5" s="841"/>
      <c r="C5" s="841"/>
      <c r="D5" s="841"/>
      <c r="E5" s="841"/>
      <c r="F5" s="841"/>
      <c r="G5" s="840"/>
      <c r="H5" s="840"/>
      <c r="I5" s="840"/>
      <c r="J5" s="840"/>
      <c r="K5" s="840"/>
      <c r="L5" s="840"/>
      <c r="M5" s="840"/>
      <c r="N5" s="840"/>
      <c r="O5" s="840"/>
      <c r="P5" s="840"/>
      <c r="Q5" s="839"/>
      <c r="R5" s="839"/>
      <c r="S5" s="839"/>
      <c r="T5" s="839"/>
      <c r="U5" s="839"/>
      <c r="V5" s="839"/>
      <c r="W5" s="839"/>
      <c r="X5" s="839"/>
      <c r="Y5" s="839"/>
      <c r="Z5" s="839"/>
      <c r="AA5" s="839"/>
      <c r="AB5" s="839"/>
      <c r="AC5" s="839"/>
      <c r="AD5" s="839"/>
      <c r="AE5" s="839"/>
      <c r="AF5" s="839"/>
      <c r="AG5" s="839"/>
      <c r="AH5" s="839"/>
      <c r="AI5" s="839"/>
      <c r="AJ5" s="839"/>
      <c r="AK5" s="838"/>
    </row>
    <row r="6" spans="1:37" ht="24.75" customHeight="1" x14ac:dyDescent="0.15">
      <c r="A6" s="824"/>
      <c r="B6" s="1912" t="s">
        <v>470</v>
      </c>
      <c r="C6" s="1913"/>
      <c r="D6" s="1913"/>
      <c r="E6" s="1913"/>
      <c r="F6" s="1913"/>
      <c r="G6" s="1913"/>
      <c r="H6" s="1913"/>
      <c r="I6" s="1913"/>
      <c r="J6" s="1913"/>
      <c r="K6" s="1914"/>
      <c r="L6" s="1909"/>
      <c r="M6" s="1910"/>
      <c r="N6" s="1910"/>
      <c r="O6" s="1910"/>
      <c r="P6" s="1910"/>
      <c r="Q6" s="1910"/>
      <c r="R6" s="1910"/>
      <c r="S6" s="1910"/>
      <c r="T6" s="1910"/>
      <c r="U6" s="1910"/>
      <c r="V6" s="1910"/>
      <c r="W6" s="1910"/>
      <c r="X6" s="1910"/>
      <c r="Y6" s="1910"/>
      <c r="Z6" s="1910"/>
      <c r="AA6" s="1910"/>
      <c r="AB6" s="1910"/>
      <c r="AC6" s="1910"/>
      <c r="AD6" s="1910"/>
      <c r="AE6" s="1910"/>
      <c r="AF6" s="1910"/>
      <c r="AG6" s="1910"/>
      <c r="AH6" s="1910"/>
      <c r="AI6" s="1910"/>
      <c r="AJ6" s="1911"/>
      <c r="AK6" s="838"/>
    </row>
    <row r="7" spans="1:37" ht="24.75" customHeight="1" x14ac:dyDescent="0.15">
      <c r="A7" s="824"/>
      <c r="B7" s="1908" t="s">
        <v>471</v>
      </c>
      <c r="C7" s="1908"/>
      <c r="D7" s="1908"/>
      <c r="E7" s="1908"/>
      <c r="F7" s="1908"/>
      <c r="G7" s="1908"/>
      <c r="H7" s="1908"/>
      <c r="I7" s="1908"/>
      <c r="J7" s="1908"/>
      <c r="K7" s="1908"/>
      <c r="L7" s="1909"/>
      <c r="M7" s="1910"/>
      <c r="N7" s="1910"/>
      <c r="O7" s="1910"/>
      <c r="P7" s="1910"/>
      <c r="Q7" s="1910"/>
      <c r="R7" s="1910"/>
      <c r="S7" s="1910"/>
      <c r="T7" s="1910"/>
      <c r="U7" s="1910"/>
      <c r="V7" s="1910"/>
      <c r="W7" s="1910"/>
      <c r="X7" s="1910"/>
      <c r="Y7" s="1910"/>
      <c r="Z7" s="1910"/>
      <c r="AA7" s="1910"/>
      <c r="AB7" s="1910"/>
      <c r="AC7" s="1910"/>
      <c r="AD7" s="1910"/>
      <c r="AE7" s="1910"/>
      <c r="AF7" s="1910"/>
      <c r="AG7" s="1910"/>
      <c r="AH7" s="1910"/>
      <c r="AI7" s="1910"/>
      <c r="AJ7" s="1911"/>
      <c r="AK7" s="838"/>
    </row>
    <row r="8" spans="1:37" ht="24.75" customHeight="1" x14ac:dyDescent="0.15">
      <c r="A8" s="824"/>
      <c r="B8" s="1908" t="s">
        <v>472</v>
      </c>
      <c r="C8" s="1908"/>
      <c r="D8" s="1908"/>
      <c r="E8" s="1908"/>
      <c r="F8" s="1908"/>
      <c r="G8" s="1908"/>
      <c r="H8" s="1908"/>
      <c r="I8" s="1908"/>
      <c r="J8" s="1908"/>
      <c r="K8" s="1908"/>
      <c r="L8" s="1909" t="s">
        <v>473</v>
      </c>
      <c r="M8" s="1910"/>
      <c r="N8" s="1910"/>
      <c r="O8" s="1910"/>
      <c r="P8" s="1910"/>
      <c r="Q8" s="1910"/>
      <c r="R8" s="1910"/>
      <c r="S8" s="1910"/>
      <c r="T8" s="1910"/>
      <c r="U8" s="1910"/>
      <c r="V8" s="1910"/>
      <c r="W8" s="1910"/>
      <c r="X8" s="1910"/>
      <c r="Y8" s="1910"/>
      <c r="Z8" s="1910"/>
      <c r="AA8" s="1910"/>
      <c r="AB8" s="1910"/>
      <c r="AC8" s="1910"/>
      <c r="AD8" s="1910"/>
      <c r="AE8" s="1910"/>
      <c r="AF8" s="1910"/>
      <c r="AG8" s="1910"/>
      <c r="AH8" s="1910"/>
      <c r="AI8" s="1910"/>
      <c r="AJ8" s="1911"/>
      <c r="AK8" s="838"/>
    </row>
    <row r="9" spans="1:37" ht="24.75" customHeight="1" x14ac:dyDescent="0.15">
      <c r="A9" s="824"/>
      <c r="B9" s="1950" t="s">
        <v>474</v>
      </c>
      <c r="C9" s="1951"/>
      <c r="D9" s="1917" t="s">
        <v>475</v>
      </c>
      <c r="E9" s="1918"/>
      <c r="F9" s="1918"/>
      <c r="G9" s="1918"/>
      <c r="H9" s="1918"/>
      <c r="I9" s="1918"/>
      <c r="J9" s="1918"/>
      <c r="K9" s="1919"/>
      <c r="L9" s="837"/>
      <c r="M9" s="1910" t="s">
        <v>476</v>
      </c>
      <c r="N9" s="1910"/>
      <c r="O9" s="1910"/>
      <c r="P9" s="1910"/>
      <c r="Q9" s="836"/>
      <c r="R9" s="836"/>
      <c r="S9" s="836"/>
      <c r="T9" s="836"/>
      <c r="U9" s="835"/>
      <c r="V9" s="834"/>
      <c r="W9" s="1910" t="s">
        <v>0</v>
      </c>
      <c r="X9" s="1910"/>
      <c r="Y9" s="1957" t="s">
        <v>32</v>
      </c>
      <c r="Z9" s="1957"/>
      <c r="AA9" s="1957"/>
      <c r="AB9" s="833" t="s">
        <v>477</v>
      </c>
      <c r="AC9" s="1958" t="s">
        <v>2</v>
      </c>
      <c r="AD9" s="1924"/>
      <c r="AE9" s="1924"/>
      <c r="AF9" s="1957"/>
      <c r="AG9" s="1957"/>
      <c r="AH9" s="1957"/>
      <c r="AI9" s="1913" t="s">
        <v>477</v>
      </c>
      <c r="AJ9" s="1914"/>
    </row>
    <row r="10" spans="1:37" ht="24.75" customHeight="1" x14ac:dyDescent="0.15">
      <c r="A10" s="824"/>
      <c r="B10" s="1952"/>
      <c r="C10" s="1953"/>
      <c r="D10" s="1920"/>
      <c r="E10" s="1921"/>
      <c r="F10" s="1921"/>
      <c r="G10" s="1921"/>
      <c r="H10" s="1921"/>
      <c r="I10" s="1921"/>
      <c r="J10" s="1921"/>
      <c r="K10" s="1922"/>
      <c r="L10" s="832"/>
      <c r="M10" s="1910" t="s">
        <v>478</v>
      </c>
      <c r="N10" s="1910"/>
      <c r="O10" s="1910"/>
      <c r="P10" s="1910"/>
      <c r="Q10" s="831"/>
      <c r="R10" s="831"/>
      <c r="S10" s="831"/>
      <c r="T10" s="831"/>
      <c r="U10" s="830"/>
      <c r="V10" s="829"/>
      <c r="W10" s="1945" t="s">
        <v>0</v>
      </c>
      <c r="X10" s="1945"/>
      <c r="Y10" s="1946"/>
      <c r="Z10" s="1946"/>
      <c r="AA10" s="1946"/>
      <c r="AB10" s="828" t="s">
        <v>477</v>
      </c>
      <c r="AC10" s="1947" t="s">
        <v>2</v>
      </c>
      <c r="AD10" s="1918"/>
      <c r="AE10" s="1918"/>
      <c r="AF10" s="1946"/>
      <c r="AG10" s="1946"/>
      <c r="AH10" s="1946"/>
      <c r="AI10" s="1948" t="s">
        <v>477</v>
      </c>
      <c r="AJ10" s="1949"/>
    </row>
    <row r="11" spans="1:37" ht="53.25" customHeight="1" x14ac:dyDescent="0.15">
      <c r="A11" s="824"/>
      <c r="B11" s="1952"/>
      <c r="C11" s="1953"/>
      <c r="D11" s="1923" t="s">
        <v>479</v>
      </c>
      <c r="E11" s="1924"/>
      <c r="F11" s="1924"/>
      <c r="G11" s="1924"/>
      <c r="H11" s="1924"/>
      <c r="I11" s="1924"/>
      <c r="J11" s="1924"/>
      <c r="K11" s="1924"/>
      <c r="L11" s="827"/>
      <c r="M11" s="1910" t="s">
        <v>480</v>
      </c>
      <c r="N11" s="1910"/>
      <c r="O11" s="1910"/>
      <c r="P11" s="1959"/>
      <c r="Q11" s="826"/>
      <c r="R11" s="826"/>
      <c r="S11" s="826"/>
      <c r="T11" s="826"/>
      <c r="U11" s="826"/>
      <c r="V11" s="826"/>
      <c r="W11" s="826"/>
      <c r="X11" s="826"/>
      <c r="Y11" s="826"/>
      <c r="Z11" s="826"/>
      <c r="AA11" s="826"/>
      <c r="AB11" s="826"/>
      <c r="AC11" s="826"/>
      <c r="AD11" s="826"/>
      <c r="AE11" s="826"/>
      <c r="AF11" s="826"/>
      <c r="AG11" s="826"/>
      <c r="AH11" s="826"/>
      <c r="AI11" s="826"/>
      <c r="AJ11" s="825"/>
    </row>
    <row r="12" spans="1:37" ht="24.75" customHeight="1" x14ac:dyDescent="0.15">
      <c r="A12" s="824"/>
      <c r="B12" s="1952"/>
      <c r="C12" s="1954"/>
      <c r="D12" s="1925" t="s">
        <v>481</v>
      </c>
      <c r="E12" s="1926"/>
      <c r="F12" s="1929" t="s">
        <v>482</v>
      </c>
      <c r="G12" s="1930"/>
      <c r="H12" s="1930"/>
      <c r="I12" s="1930"/>
      <c r="J12" s="1930"/>
      <c r="K12" s="1930"/>
      <c r="L12" s="1933"/>
      <c r="M12" s="1933"/>
      <c r="N12" s="1933"/>
      <c r="O12" s="1933"/>
      <c r="P12" s="1933"/>
      <c r="Q12" s="1933"/>
      <c r="R12" s="1933"/>
      <c r="S12" s="1933"/>
      <c r="T12" s="1933"/>
      <c r="U12" s="1933"/>
      <c r="V12" s="1933"/>
      <c r="W12" s="1933"/>
      <c r="X12" s="1933"/>
      <c r="Y12" s="1933"/>
      <c r="Z12" s="1933"/>
      <c r="AA12" s="1933"/>
      <c r="AB12" s="1933"/>
      <c r="AC12" s="1933"/>
      <c r="AD12" s="1933"/>
      <c r="AE12" s="1933"/>
      <c r="AF12" s="1933"/>
      <c r="AG12" s="1933"/>
      <c r="AH12" s="1933"/>
      <c r="AI12" s="1933"/>
      <c r="AJ12" s="1934"/>
    </row>
    <row r="13" spans="1:37" ht="24.75" customHeight="1" x14ac:dyDescent="0.15">
      <c r="A13" s="824"/>
      <c r="B13" s="1952"/>
      <c r="C13" s="1954"/>
      <c r="D13" s="1925"/>
      <c r="E13" s="1926"/>
      <c r="F13" s="1931"/>
      <c r="G13" s="1932"/>
      <c r="H13" s="1932"/>
      <c r="I13" s="1932"/>
      <c r="J13" s="1932"/>
      <c r="K13" s="1932"/>
      <c r="L13" s="1935"/>
      <c r="M13" s="1935"/>
      <c r="N13" s="1935"/>
      <c r="O13" s="1935"/>
      <c r="P13" s="1935"/>
      <c r="Q13" s="1935"/>
      <c r="R13" s="1935"/>
      <c r="S13" s="1935"/>
      <c r="T13" s="1935"/>
      <c r="U13" s="1935"/>
      <c r="V13" s="1935"/>
      <c r="W13" s="1935"/>
      <c r="X13" s="1935"/>
      <c r="Y13" s="1935"/>
      <c r="Z13" s="1935"/>
      <c r="AA13" s="1935"/>
      <c r="AB13" s="1935"/>
      <c r="AC13" s="1935"/>
      <c r="AD13" s="1935"/>
      <c r="AE13" s="1935"/>
      <c r="AF13" s="1935"/>
      <c r="AG13" s="1935"/>
      <c r="AH13" s="1935"/>
      <c r="AI13" s="1935"/>
      <c r="AJ13" s="1936"/>
    </row>
    <row r="14" spans="1:37" ht="24.75" customHeight="1" x14ac:dyDescent="0.15">
      <c r="A14" s="824"/>
      <c r="B14" s="1952"/>
      <c r="C14" s="1954"/>
      <c r="D14" s="1925"/>
      <c r="E14" s="1926"/>
      <c r="F14" s="1931" t="s">
        <v>483</v>
      </c>
      <c r="G14" s="1932"/>
      <c r="H14" s="1932"/>
      <c r="I14" s="1932"/>
      <c r="J14" s="1932"/>
      <c r="K14" s="1932"/>
      <c r="L14" s="1935"/>
      <c r="M14" s="1935"/>
      <c r="N14" s="1935"/>
      <c r="O14" s="1935"/>
      <c r="P14" s="1935"/>
      <c r="Q14" s="1935"/>
      <c r="R14" s="1935"/>
      <c r="S14" s="1935"/>
      <c r="T14" s="1935"/>
      <c r="U14" s="1935"/>
      <c r="V14" s="1935"/>
      <c r="W14" s="1935"/>
      <c r="X14" s="1935"/>
      <c r="Y14" s="1935"/>
      <c r="Z14" s="1935"/>
      <c r="AA14" s="1935"/>
      <c r="AB14" s="1935"/>
      <c r="AC14" s="1935"/>
      <c r="AD14" s="1935"/>
      <c r="AE14" s="1935"/>
      <c r="AF14" s="1935"/>
      <c r="AG14" s="1935"/>
      <c r="AH14" s="1935"/>
      <c r="AI14" s="1935"/>
      <c r="AJ14" s="1936"/>
    </row>
    <row r="15" spans="1:37" ht="24.75" customHeight="1" x14ac:dyDescent="0.15">
      <c r="A15" s="824"/>
      <c r="B15" s="1952"/>
      <c r="C15" s="1954"/>
      <c r="D15" s="1925"/>
      <c r="E15" s="1926"/>
      <c r="F15" s="1931"/>
      <c r="G15" s="1932"/>
      <c r="H15" s="1932"/>
      <c r="I15" s="1932"/>
      <c r="J15" s="1932"/>
      <c r="K15" s="1932"/>
      <c r="L15" s="1935"/>
      <c r="M15" s="1935"/>
      <c r="N15" s="1935"/>
      <c r="O15" s="1935"/>
      <c r="P15" s="1935"/>
      <c r="Q15" s="1935"/>
      <c r="R15" s="1935"/>
      <c r="S15" s="1935"/>
      <c r="T15" s="1935"/>
      <c r="U15" s="1935"/>
      <c r="V15" s="1935"/>
      <c r="W15" s="1935"/>
      <c r="X15" s="1935"/>
      <c r="Y15" s="1935"/>
      <c r="Z15" s="1935"/>
      <c r="AA15" s="1935"/>
      <c r="AB15" s="1935"/>
      <c r="AC15" s="1935"/>
      <c r="AD15" s="1935"/>
      <c r="AE15" s="1935"/>
      <c r="AF15" s="1935"/>
      <c r="AG15" s="1935"/>
      <c r="AH15" s="1935"/>
      <c r="AI15" s="1935"/>
      <c r="AJ15" s="1936"/>
    </row>
    <row r="16" spans="1:37" ht="24.75" customHeight="1" x14ac:dyDescent="0.15">
      <c r="A16" s="824"/>
      <c r="B16" s="1952"/>
      <c r="C16" s="1954"/>
      <c r="D16" s="1925"/>
      <c r="E16" s="1926"/>
      <c r="F16" s="1931"/>
      <c r="G16" s="1932"/>
      <c r="H16" s="1932"/>
      <c r="I16" s="1932"/>
      <c r="J16" s="1932"/>
      <c r="K16" s="1932"/>
      <c r="L16" s="1935"/>
      <c r="M16" s="1935"/>
      <c r="N16" s="1935"/>
      <c r="O16" s="1935"/>
      <c r="P16" s="1935"/>
      <c r="Q16" s="1935"/>
      <c r="R16" s="1935"/>
      <c r="S16" s="1935"/>
      <c r="T16" s="1935"/>
      <c r="U16" s="1935"/>
      <c r="V16" s="1935"/>
      <c r="W16" s="1935"/>
      <c r="X16" s="1935"/>
      <c r="Y16" s="1935"/>
      <c r="Z16" s="1935"/>
      <c r="AA16" s="1935"/>
      <c r="AB16" s="1935"/>
      <c r="AC16" s="1935"/>
      <c r="AD16" s="1935"/>
      <c r="AE16" s="1935"/>
      <c r="AF16" s="1935"/>
      <c r="AG16" s="1935"/>
      <c r="AH16" s="1935"/>
      <c r="AI16" s="1935"/>
      <c r="AJ16" s="1936"/>
    </row>
    <row r="17" spans="1:36" ht="24.75" customHeight="1" x14ac:dyDescent="0.15">
      <c r="A17" s="824"/>
      <c r="B17" s="1952"/>
      <c r="C17" s="1954"/>
      <c r="D17" s="1925"/>
      <c r="E17" s="1926"/>
      <c r="F17" s="1931"/>
      <c r="G17" s="1932"/>
      <c r="H17" s="1932"/>
      <c r="I17" s="1932"/>
      <c r="J17" s="1932"/>
      <c r="K17" s="1932"/>
      <c r="L17" s="1935"/>
      <c r="M17" s="1935"/>
      <c r="N17" s="1935"/>
      <c r="O17" s="1935"/>
      <c r="P17" s="1935"/>
      <c r="Q17" s="1935"/>
      <c r="R17" s="1935"/>
      <c r="S17" s="1935"/>
      <c r="T17" s="1935"/>
      <c r="U17" s="1935"/>
      <c r="V17" s="1935"/>
      <c r="W17" s="1935"/>
      <c r="X17" s="1935"/>
      <c r="Y17" s="1935"/>
      <c r="Z17" s="1935"/>
      <c r="AA17" s="1935"/>
      <c r="AB17" s="1935"/>
      <c r="AC17" s="1935"/>
      <c r="AD17" s="1935"/>
      <c r="AE17" s="1935"/>
      <c r="AF17" s="1935"/>
      <c r="AG17" s="1935"/>
      <c r="AH17" s="1935"/>
      <c r="AI17" s="1935"/>
      <c r="AJ17" s="1936"/>
    </row>
    <row r="18" spans="1:36" ht="24.75" customHeight="1" x14ac:dyDescent="0.15">
      <c r="A18" s="824"/>
      <c r="B18" s="1952"/>
      <c r="C18" s="1954"/>
      <c r="D18" s="1925"/>
      <c r="E18" s="1926"/>
      <c r="F18" s="1937" t="s">
        <v>484</v>
      </c>
      <c r="G18" s="1938"/>
      <c r="H18" s="1938"/>
      <c r="I18" s="1938"/>
      <c r="J18" s="1938"/>
      <c r="K18" s="1938"/>
      <c r="L18" s="1941"/>
      <c r="M18" s="1941"/>
      <c r="N18" s="1941"/>
      <c r="O18" s="1941"/>
      <c r="P18" s="1941"/>
      <c r="Q18" s="1941"/>
      <c r="R18" s="1941"/>
      <c r="S18" s="1941"/>
      <c r="T18" s="1941"/>
      <c r="U18" s="1941"/>
      <c r="V18" s="1941"/>
      <c r="W18" s="1941"/>
      <c r="X18" s="1941"/>
      <c r="Y18" s="1941"/>
      <c r="Z18" s="1941"/>
      <c r="AA18" s="1941"/>
      <c r="AB18" s="1941"/>
      <c r="AC18" s="1941"/>
      <c r="AD18" s="1941"/>
      <c r="AE18" s="1941"/>
      <c r="AF18" s="1941"/>
      <c r="AG18" s="1941"/>
      <c r="AH18" s="1941"/>
      <c r="AI18" s="1941"/>
      <c r="AJ18" s="1942"/>
    </row>
    <row r="19" spans="1:36" ht="24.75" customHeight="1" x14ac:dyDescent="0.15">
      <c r="A19" s="824"/>
      <c r="B19" s="1952"/>
      <c r="C19" s="1954"/>
      <c r="D19" s="1925"/>
      <c r="E19" s="1926"/>
      <c r="F19" s="1937"/>
      <c r="G19" s="1938"/>
      <c r="H19" s="1938"/>
      <c r="I19" s="1938"/>
      <c r="J19" s="1938"/>
      <c r="K19" s="1938"/>
      <c r="L19" s="1941"/>
      <c r="M19" s="1941"/>
      <c r="N19" s="1941"/>
      <c r="O19" s="1941"/>
      <c r="P19" s="1941"/>
      <c r="Q19" s="1941"/>
      <c r="R19" s="1941"/>
      <c r="S19" s="1941"/>
      <c r="T19" s="1941"/>
      <c r="U19" s="1941"/>
      <c r="V19" s="1941"/>
      <c r="W19" s="1941"/>
      <c r="X19" s="1941"/>
      <c r="Y19" s="1941"/>
      <c r="Z19" s="1941"/>
      <c r="AA19" s="1941"/>
      <c r="AB19" s="1941"/>
      <c r="AC19" s="1941"/>
      <c r="AD19" s="1941"/>
      <c r="AE19" s="1941"/>
      <c r="AF19" s="1941"/>
      <c r="AG19" s="1941"/>
      <c r="AH19" s="1941"/>
      <c r="AI19" s="1941"/>
      <c r="AJ19" s="1942"/>
    </row>
    <row r="20" spans="1:36" ht="24.75" customHeight="1" x14ac:dyDescent="0.15">
      <c r="A20" s="824"/>
      <c r="B20" s="1952"/>
      <c r="C20" s="1954"/>
      <c r="D20" s="1925"/>
      <c r="E20" s="1926"/>
      <c r="F20" s="1937"/>
      <c r="G20" s="1938"/>
      <c r="H20" s="1938"/>
      <c r="I20" s="1938"/>
      <c r="J20" s="1938"/>
      <c r="K20" s="1938"/>
      <c r="L20" s="1941"/>
      <c r="M20" s="1941"/>
      <c r="N20" s="1941"/>
      <c r="O20" s="1941"/>
      <c r="P20" s="1941"/>
      <c r="Q20" s="1941"/>
      <c r="R20" s="1941"/>
      <c r="S20" s="1941"/>
      <c r="T20" s="1941"/>
      <c r="U20" s="1941"/>
      <c r="V20" s="1941"/>
      <c r="W20" s="1941"/>
      <c r="X20" s="1941"/>
      <c r="Y20" s="1941"/>
      <c r="Z20" s="1941"/>
      <c r="AA20" s="1941"/>
      <c r="AB20" s="1941"/>
      <c r="AC20" s="1941"/>
      <c r="AD20" s="1941"/>
      <c r="AE20" s="1941"/>
      <c r="AF20" s="1941"/>
      <c r="AG20" s="1941"/>
      <c r="AH20" s="1941"/>
      <c r="AI20" s="1941"/>
      <c r="AJ20" s="1942"/>
    </row>
    <row r="21" spans="1:36" ht="24.75" customHeight="1" x14ac:dyDescent="0.15">
      <c r="A21" s="824"/>
      <c r="B21" s="1952"/>
      <c r="C21" s="1954"/>
      <c r="D21" s="1925"/>
      <c r="E21" s="1926"/>
      <c r="F21" s="1937"/>
      <c r="G21" s="1938"/>
      <c r="H21" s="1938"/>
      <c r="I21" s="1938"/>
      <c r="J21" s="1938"/>
      <c r="K21" s="1938"/>
      <c r="L21" s="1941"/>
      <c r="M21" s="1941"/>
      <c r="N21" s="1941"/>
      <c r="O21" s="1941"/>
      <c r="P21" s="1941"/>
      <c r="Q21" s="1941"/>
      <c r="R21" s="1941"/>
      <c r="S21" s="1941"/>
      <c r="T21" s="1941"/>
      <c r="U21" s="1941"/>
      <c r="V21" s="1941"/>
      <c r="W21" s="1941"/>
      <c r="X21" s="1941"/>
      <c r="Y21" s="1941"/>
      <c r="Z21" s="1941"/>
      <c r="AA21" s="1941"/>
      <c r="AB21" s="1941"/>
      <c r="AC21" s="1941"/>
      <c r="AD21" s="1941"/>
      <c r="AE21" s="1941"/>
      <c r="AF21" s="1941"/>
      <c r="AG21" s="1941"/>
      <c r="AH21" s="1941"/>
      <c r="AI21" s="1941"/>
      <c r="AJ21" s="1942"/>
    </row>
    <row r="22" spans="1:36" ht="24.75" customHeight="1" x14ac:dyDescent="0.15">
      <c r="A22" s="824"/>
      <c r="B22" s="1952"/>
      <c r="C22" s="1954"/>
      <c r="D22" s="1925"/>
      <c r="E22" s="1926"/>
      <c r="F22" s="1937"/>
      <c r="G22" s="1938"/>
      <c r="H22" s="1938"/>
      <c r="I22" s="1938"/>
      <c r="J22" s="1938"/>
      <c r="K22" s="1938"/>
      <c r="L22" s="1941"/>
      <c r="M22" s="1941"/>
      <c r="N22" s="1941"/>
      <c r="O22" s="1941"/>
      <c r="P22" s="1941"/>
      <c r="Q22" s="1941"/>
      <c r="R22" s="1941"/>
      <c r="S22" s="1941"/>
      <c r="T22" s="1941"/>
      <c r="U22" s="1941"/>
      <c r="V22" s="1941"/>
      <c r="W22" s="1941"/>
      <c r="X22" s="1941"/>
      <c r="Y22" s="1941"/>
      <c r="Z22" s="1941"/>
      <c r="AA22" s="1941"/>
      <c r="AB22" s="1941"/>
      <c r="AC22" s="1941"/>
      <c r="AD22" s="1941"/>
      <c r="AE22" s="1941"/>
      <c r="AF22" s="1941"/>
      <c r="AG22" s="1941"/>
      <c r="AH22" s="1941"/>
      <c r="AI22" s="1941"/>
      <c r="AJ22" s="1942"/>
    </row>
    <row r="23" spans="1:36" ht="24.75" customHeight="1" x14ac:dyDescent="0.15">
      <c r="A23" s="824"/>
      <c r="B23" s="1955"/>
      <c r="C23" s="1956"/>
      <c r="D23" s="1927"/>
      <c r="E23" s="1928"/>
      <c r="F23" s="1939"/>
      <c r="G23" s="1940"/>
      <c r="H23" s="1940"/>
      <c r="I23" s="1940"/>
      <c r="J23" s="1940"/>
      <c r="K23" s="1940"/>
      <c r="L23" s="1943"/>
      <c r="M23" s="1943"/>
      <c r="N23" s="1943"/>
      <c r="O23" s="1943"/>
      <c r="P23" s="1943"/>
      <c r="Q23" s="1943"/>
      <c r="R23" s="1943"/>
      <c r="S23" s="1943"/>
      <c r="T23" s="1943"/>
      <c r="U23" s="1943"/>
      <c r="V23" s="1943"/>
      <c r="W23" s="1943"/>
      <c r="X23" s="1943"/>
      <c r="Y23" s="1943"/>
      <c r="Z23" s="1943"/>
      <c r="AA23" s="1943"/>
      <c r="AB23" s="1943"/>
      <c r="AC23" s="1943"/>
      <c r="AD23" s="1943"/>
      <c r="AE23" s="1943"/>
      <c r="AF23" s="1943"/>
      <c r="AG23" s="1943"/>
      <c r="AH23" s="1943"/>
      <c r="AI23" s="1943"/>
      <c r="AJ23" s="1944"/>
    </row>
    <row r="24" spans="1:36" ht="39" customHeight="1" x14ac:dyDescent="0.15">
      <c r="A24" s="824"/>
      <c r="B24" s="1915" t="s">
        <v>485</v>
      </c>
      <c r="C24" s="1915"/>
      <c r="D24" s="1915"/>
      <c r="E24" s="1915"/>
      <c r="F24" s="1915"/>
      <c r="G24" s="1915"/>
      <c r="H24" s="1915"/>
      <c r="I24" s="1915"/>
      <c r="J24" s="1915"/>
      <c r="K24" s="1915"/>
      <c r="L24" s="1915"/>
      <c r="M24" s="1915"/>
      <c r="N24" s="1915"/>
      <c r="O24" s="1915"/>
      <c r="P24" s="1915"/>
      <c r="Q24" s="1915"/>
      <c r="R24" s="1915"/>
      <c r="S24" s="1915"/>
      <c r="T24" s="1915"/>
      <c r="U24" s="1915"/>
      <c r="V24" s="1915"/>
      <c r="W24" s="1915"/>
      <c r="X24" s="1915"/>
      <c r="Y24" s="1915"/>
      <c r="Z24" s="1915"/>
      <c r="AA24" s="1915"/>
      <c r="AB24" s="1915"/>
      <c r="AC24" s="1915"/>
      <c r="AD24" s="1915"/>
      <c r="AE24" s="1915"/>
      <c r="AF24" s="1915"/>
      <c r="AG24" s="1915"/>
      <c r="AH24" s="1915"/>
      <c r="AI24" s="1915"/>
      <c r="AJ24" s="1915"/>
    </row>
    <row r="25" spans="1:36" ht="20.25" customHeight="1" x14ac:dyDescent="0.15">
      <c r="A25" s="824"/>
      <c r="B25" s="1916"/>
      <c r="C25" s="1916"/>
      <c r="D25" s="1916"/>
      <c r="E25" s="1916"/>
      <c r="F25" s="1916"/>
      <c r="G25" s="1916"/>
      <c r="H25" s="1916"/>
      <c r="I25" s="1916"/>
      <c r="J25" s="1916"/>
      <c r="K25" s="1916"/>
      <c r="L25" s="1916"/>
      <c r="M25" s="1916"/>
      <c r="N25" s="1916"/>
      <c r="O25" s="1916"/>
      <c r="P25" s="1916"/>
      <c r="Q25" s="1916"/>
      <c r="R25" s="1916"/>
      <c r="S25" s="1916"/>
      <c r="T25" s="1916"/>
      <c r="U25" s="1916"/>
      <c r="V25" s="1916"/>
      <c r="W25" s="1916"/>
      <c r="X25" s="1916"/>
      <c r="Y25" s="1916"/>
      <c r="Z25" s="1916"/>
      <c r="AA25" s="1916"/>
      <c r="AB25" s="1916"/>
      <c r="AC25" s="1916"/>
      <c r="AD25" s="1916"/>
      <c r="AE25" s="1916"/>
      <c r="AF25" s="1916"/>
      <c r="AG25" s="1916"/>
      <c r="AH25" s="1916"/>
      <c r="AI25" s="1916"/>
      <c r="AJ25" s="1916"/>
    </row>
    <row r="26" spans="1:36" ht="39" customHeight="1" x14ac:dyDescent="0.15">
      <c r="A26" s="824"/>
      <c r="B26" s="1916"/>
      <c r="C26" s="1916"/>
      <c r="D26" s="1916"/>
      <c r="E26" s="1916"/>
      <c r="F26" s="1916"/>
      <c r="G26" s="1916"/>
      <c r="H26" s="1916"/>
      <c r="I26" s="1916"/>
      <c r="J26" s="1916"/>
      <c r="K26" s="1916"/>
      <c r="L26" s="1916"/>
      <c r="M26" s="1916"/>
      <c r="N26" s="1916"/>
      <c r="O26" s="1916"/>
      <c r="P26" s="1916"/>
      <c r="Q26" s="1916"/>
      <c r="R26" s="1916"/>
      <c r="S26" s="1916"/>
      <c r="T26" s="1916"/>
      <c r="U26" s="1916"/>
      <c r="V26" s="1916"/>
      <c r="W26" s="1916"/>
      <c r="X26" s="1916"/>
      <c r="Y26" s="1916"/>
      <c r="Z26" s="1916"/>
      <c r="AA26" s="1916"/>
      <c r="AB26" s="1916"/>
      <c r="AC26" s="1916"/>
      <c r="AD26" s="1916"/>
      <c r="AE26" s="1916"/>
      <c r="AF26" s="1916"/>
      <c r="AG26" s="1916"/>
      <c r="AH26" s="1916"/>
      <c r="AI26" s="1916"/>
      <c r="AJ26" s="1916"/>
    </row>
    <row r="27" spans="1:36" ht="48.75" customHeight="1" x14ac:dyDescent="0.15">
      <c r="A27" s="824"/>
      <c r="B27" s="1916"/>
      <c r="C27" s="1916"/>
      <c r="D27" s="1916"/>
      <c r="E27" s="1916"/>
      <c r="F27" s="1916"/>
      <c r="G27" s="1916"/>
      <c r="H27" s="1916"/>
      <c r="I27" s="1916"/>
      <c r="J27" s="1916"/>
      <c r="K27" s="1916"/>
      <c r="L27" s="1916"/>
      <c r="M27" s="1916"/>
      <c r="N27" s="1916"/>
      <c r="O27" s="1916"/>
      <c r="P27" s="1916"/>
      <c r="Q27" s="1916"/>
      <c r="R27" s="1916"/>
      <c r="S27" s="1916"/>
      <c r="T27" s="1916"/>
      <c r="U27" s="1916"/>
      <c r="V27" s="1916"/>
      <c r="W27" s="1916"/>
      <c r="X27" s="1916"/>
      <c r="Y27" s="1916"/>
      <c r="Z27" s="1916"/>
      <c r="AA27" s="1916"/>
      <c r="AB27" s="1916"/>
      <c r="AC27" s="1916"/>
      <c r="AD27" s="1916"/>
      <c r="AE27" s="1916"/>
      <c r="AF27" s="1916"/>
      <c r="AG27" s="1916"/>
      <c r="AH27" s="1916"/>
      <c r="AI27" s="1916"/>
      <c r="AJ27" s="1916"/>
    </row>
    <row r="28" spans="1:36" x14ac:dyDescent="0.15">
      <c r="A28" s="824"/>
      <c r="B28" s="824"/>
      <c r="C28" s="824"/>
      <c r="D28" s="824"/>
      <c r="E28" s="824"/>
      <c r="F28" s="824"/>
      <c r="G28" s="824"/>
      <c r="H28" s="824"/>
      <c r="I28" s="824"/>
      <c r="J28" s="824"/>
      <c r="K28" s="824"/>
      <c r="L28" s="824"/>
      <c r="M28" s="824"/>
      <c r="N28" s="824"/>
      <c r="O28" s="824"/>
      <c r="P28" s="824"/>
      <c r="Q28" s="824"/>
      <c r="R28" s="824"/>
      <c r="S28" s="824"/>
      <c r="T28" s="824"/>
      <c r="U28" s="824"/>
      <c r="V28" s="824"/>
      <c r="W28" s="824"/>
      <c r="X28" s="824"/>
      <c r="Y28" s="824"/>
      <c r="Z28" s="824"/>
      <c r="AA28" s="824"/>
      <c r="AB28" s="824"/>
      <c r="AC28" s="824"/>
      <c r="AD28" s="824"/>
      <c r="AE28" s="824"/>
      <c r="AF28" s="824"/>
      <c r="AG28" s="824"/>
      <c r="AH28" s="824"/>
      <c r="AI28" s="824"/>
      <c r="AJ28" s="824"/>
    </row>
    <row r="29" spans="1:36" x14ac:dyDescent="0.15">
      <c r="A29" s="824"/>
      <c r="B29" s="824"/>
      <c r="C29" s="824"/>
      <c r="D29" s="824"/>
      <c r="E29" s="824"/>
      <c r="F29" s="824"/>
      <c r="G29" s="824"/>
      <c r="H29" s="824"/>
      <c r="I29" s="824"/>
      <c r="J29" s="824"/>
      <c r="K29" s="824"/>
      <c r="L29" s="824"/>
      <c r="M29" s="824"/>
      <c r="N29" s="824"/>
      <c r="O29" s="824"/>
      <c r="P29" s="824"/>
      <c r="Q29" s="824"/>
      <c r="R29" s="824"/>
      <c r="S29" s="824"/>
      <c r="T29" s="824"/>
      <c r="U29" s="824"/>
      <c r="V29" s="824"/>
      <c r="W29" s="824"/>
      <c r="X29" s="824"/>
      <c r="Y29" s="824"/>
      <c r="Z29" s="824"/>
      <c r="AA29" s="824"/>
      <c r="AB29" s="824"/>
      <c r="AC29" s="824"/>
      <c r="AD29" s="824"/>
      <c r="AE29" s="824"/>
      <c r="AF29" s="824"/>
      <c r="AG29" s="824"/>
      <c r="AH29" s="824"/>
      <c r="AI29" s="824"/>
      <c r="AJ29" s="824"/>
    </row>
  </sheetData>
  <mergeCells count="32">
    <mergeCell ref="B24:AJ27"/>
    <mergeCell ref="D9:K10"/>
    <mergeCell ref="D11:K11"/>
    <mergeCell ref="D12:E23"/>
    <mergeCell ref="F12:K13"/>
    <mergeCell ref="L12:AJ13"/>
    <mergeCell ref="F14:K17"/>
    <mergeCell ref="L14:AJ17"/>
    <mergeCell ref="F18:K23"/>
    <mergeCell ref="L18:AJ23"/>
    <mergeCell ref="AI9:AJ9"/>
    <mergeCell ref="W10:X10"/>
    <mergeCell ref="Y10:AA10"/>
    <mergeCell ref="AC10:AE10"/>
    <mergeCell ref="AF10:AH10"/>
    <mergeCell ref="AI10:AJ10"/>
    <mergeCell ref="B1:H1"/>
    <mergeCell ref="B4:AJ4"/>
    <mergeCell ref="B8:K8"/>
    <mergeCell ref="L8:AJ8"/>
    <mergeCell ref="M9:P9"/>
    <mergeCell ref="B7:K7"/>
    <mergeCell ref="L7:AJ7"/>
    <mergeCell ref="B6:K6"/>
    <mergeCell ref="L6:AJ6"/>
    <mergeCell ref="B9:C23"/>
    <mergeCell ref="W9:X9"/>
    <mergeCell ref="Y9:AA9"/>
    <mergeCell ref="AC9:AE9"/>
    <mergeCell ref="AF9:AH9"/>
    <mergeCell ref="M10:P10"/>
    <mergeCell ref="M11:P11"/>
  </mergeCells>
  <phoneticPr fontId="15"/>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40FC-FB99-4F49-8A03-6A6BAF38200C}">
  <dimension ref="A1:J17"/>
  <sheetViews>
    <sheetView view="pageBreakPreview" zoomScaleNormal="100" zoomScaleSheetLayoutView="100" workbookViewId="0">
      <selection activeCell="C10" sqref="C10:F10"/>
    </sheetView>
  </sheetViews>
  <sheetFormatPr defaultRowHeight="13.5" x14ac:dyDescent="0.15"/>
  <cols>
    <col min="1" max="1" width="1.375" style="803" customWidth="1"/>
    <col min="2" max="2" width="26.875" style="1039" customWidth="1"/>
    <col min="3" max="3" width="4.5" style="803" customWidth="1"/>
    <col min="4" max="5" width="22.375" style="803" customWidth="1"/>
    <col min="6" max="6" width="14.125" style="803" customWidth="1"/>
    <col min="7" max="7" width="12.5" style="803" customWidth="1"/>
    <col min="8" max="8" width="3.5" style="803" customWidth="1"/>
    <col min="9" max="9" width="1" style="803" customWidth="1"/>
    <col min="10" max="10" width="2.75" style="803" customWidth="1"/>
    <col min="11" max="256" width="8.875" style="803"/>
    <col min="257" max="257" width="1.375" style="803" customWidth="1"/>
    <col min="258" max="258" width="26.875" style="803" customWidth="1"/>
    <col min="259" max="259" width="4.5" style="803" customWidth="1"/>
    <col min="260" max="261" width="22.375" style="803" customWidth="1"/>
    <col min="262" max="262" width="14.125" style="803" customWidth="1"/>
    <col min="263" max="263" width="12.5" style="803" customWidth="1"/>
    <col min="264" max="264" width="3.5" style="803" customWidth="1"/>
    <col min="265" max="265" width="4.125" style="803" customWidth="1"/>
    <col min="266" max="266" width="2.75" style="803" customWidth="1"/>
    <col min="267" max="512" width="8.875" style="803"/>
    <col min="513" max="513" width="1.375" style="803" customWidth="1"/>
    <col min="514" max="514" width="26.875" style="803" customWidth="1"/>
    <col min="515" max="515" width="4.5" style="803" customWidth="1"/>
    <col min="516" max="517" width="22.375" style="803" customWidth="1"/>
    <col min="518" max="518" width="14.125" style="803" customWidth="1"/>
    <col min="519" max="519" width="12.5" style="803" customWidth="1"/>
    <col min="520" max="520" width="3.5" style="803" customWidth="1"/>
    <col min="521" max="521" width="4.125" style="803" customWidth="1"/>
    <col min="522" max="522" width="2.75" style="803" customWidth="1"/>
    <col min="523" max="768" width="8.875" style="803"/>
    <col min="769" max="769" width="1.375" style="803" customWidth="1"/>
    <col min="770" max="770" width="26.875" style="803" customWidth="1"/>
    <col min="771" max="771" width="4.5" style="803" customWidth="1"/>
    <col min="772" max="773" width="22.375" style="803" customWidth="1"/>
    <col min="774" max="774" width="14.125" style="803" customWidth="1"/>
    <col min="775" max="775" width="12.5" style="803" customWidth="1"/>
    <col min="776" max="776" width="3.5" style="803" customWidth="1"/>
    <col min="777" max="777" width="4.125" style="803" customWidth="1"/>
    <col min="778" max="778" width="2.75" style="803" customWidth="1"/>
    <col min="779" max="1024" width="8.875" style="803"/>
    <col min="1025" max="1025" width="1.375" style="803" customWidth="1"/>
    <col min="1026" max="1026" width="26.875" style="803" customWidth="1"/>
    <col min="1027" max="1027" width="4.5" style="803" customWidth="1"/>
    <col min="1028" max="1029" width="22.375" style="803" customWidth="1"/>
    <col min="1030" max="1030" width="14.125" style="803" customWidth="1"/>
    <col min="1031" max="1031" width="12.5" style="803" customWidth="1"/>
    <col min="1032" max="1032" width="3.5" style="803" customWidth="1"/>
    <col min="1033" max="1033" width="4.125" style="803" customWidth="1"/>
    <col min="1034" max="1034" width="2.75" style="803" customWidth="1"/>
    <col min="1035" max="1280" width="8.875" style="803"/>
    <col min="1281" max="1281" width="1.375" style="803" customWidth="1"/>
    <col min="1282" max="1282" width="26.875" style="803" customWidth="1"/>
    <col min="1283" max="1283" width="4.5" style="803" customWidth="1"/>
    <col min="1284" max="1285" width="22.375" style="803" customWidth="1"/>
    <col min="1286" max="1286" width="14.125" style="803" customWidth="1"/>
    <col min="1287" max="1287" width="12.5" style="803" customWidth="1"/>
    <col min="1288" max="1288" width="3.5" style="803" customWidth="1"/>
    <col min="1289" max="1289" width="4.125" style="803" customWidth="1"/>
    <col min="1290" max="1290" width="2.75" style="803" customWidth="1"/>
    <col min="1291" max="1536" width="8.875" style="803"/>
    <col min="1537" max="1537" width="1.375" style="803" customWidth="1"/>
    <col min="1538" max="1538" width="26.875" style="803" customWidth="1"/>
    <col min="1539" max="1539" width="4.5" style="803" customWidth="1"/>
    <col min="1540" max="1541" width="22.375" style="803" customWidth="1"/>
    <col min="1542" max="1542" width="14.125" style="803" customWidth="1"/>
    <col min="1543" max="1543" width="12.5" style="803" customWidth="1"/>
    <col min="1544" max="1544" width="3.5" style="803" customWidth="1"/>
    <col min="1545" max="1545" width="4.125" style="803" customWidth="1"/>
    <col min="1546" max="1546" width="2.75" style="803" customWidth="1"/>
    <col min="1547" max="1792" width="8.875" style="803"/>
    <col min="1793" max="1793" width="1.375" style="803" customWidth="1"/>
    <col min="1794" max="1794" width="26.875" style="803" customWidth="1"/>
    <col min="1795" max="1795" width="4.5" style="803" customWidth="1"/>
    <col min="1796" max="1797" width="22.375" style="803" customWidth="1"/>
    <col min="1798" max="1798" width="14.125" style="803" customWidth="1"/>
    <col min="1799" max="1799" width="12.5" style="803" customWidth="1"/>
    <col min="1800" max="1800" width="3.5" style="803" customWidth="1"/>
    <col min="1801" max="1801" width="4.125" style="803" customWidth="1"/>
    <col min="1802" max="1802" width="2.75" style="803" customWidth="1"/>
    <col min="1803" max="2048" width="8.875" style="803"/>
    <col min="2049" max="2049" width="1.375" style="803" customWidth="1"/>
    <col min="2050" max="2050" width="26.875" style="803" customWidth="1"/>
    <col min="2051" max="2051" width="4.5" style="803" customWidth="1"/>
    <col min="2052" max="2053" width="22.375" style="803" customWidth="1"/>
    <col min="2054" max="2054" width="14.125" style="803" customWidth="1"/>
    <col min="2055" max="2055" width="12.5" style="803" customWidth="1"/>
    <col min="2056" max="2056" width="3.5" style="803" customWidth="1"/>
    <col min="2057" max="2057" width="4.125" style="803" customWidth="1"/>
    <col min="2058" max="2058" width="2.75" style="803" customWidth="1"/>
    <col min="2059" max="2304" width="8.875" style="803"/>
    <col min="2305" max="2305" width="1.375" style="803" customWidth="1"/>
    <col min="2306" max="2306" width="26.875" style="803" customWidth="1"/>
    <col min="2307" max="2307" width="4.5" style="803" customWidth="1"/>
    <col min="2308" max="2309" width="22.375" style="803" customWidth="1"/>
    <col min="2310" max="2310" width="14.125" style="803" customWidth="1"/>
    <col min="2311" max="2311" width="12.5" style="803" customWidth="1"/>
    <col min="2312" max="2312" width="3.5" style="803" customWidth="1"/>
    <col min="2313" max="2313" width="4.125" style="803" customWidth="1"/>
    <col min="2314" max="2314" width="2.75" style="803" customWidth="1"/>
    <col min="2315" max="2560" width="8.875" style="803"/>
    <col min="2561" max="2561" width="1.375" style="803" customWidth="1"/>
    <col min="2562" max="2562" width="26.875" style="803" customWidth="1"/>
    <col min="2563" max="2563" width="4.5" style="803" customWidth="1"/>
    <col min="2564" max="2565" width="22.375" style="803" customWidth="1"/>
    <col min="2566" max="2566" width="14.125" style="803" customWidth="1"/>
    <col min="2567" max="2567" width="12.5" style="803" customWidth="1"/>
    <col min="2568" max="2568" width="3.5" style="803" customWidth="1"/>
    <col min="2569" max="2569" width="4.125" style="803" customWidth="1"/>
    <col min="2570" max="2570" width="2.75" style="803" customWidth="1"/>
    <col min="2571" max="2816" width="8.875" style="803"/>
    <col min="2817" max="2817" width="1.375" style="803" customWidth="1"/>
    <col min="2818" max="2818" width="26.875" style="803" customWidth="1"/>
    <col min="2819" max="2819" width="4.5" style="803" customWidth="1"/>
    <col min="2820" max="2821" width="22.375" style="803" customWidth="1"/>
    <col min="2822" max="2822" width="14.125" style="803" customWidth="1"/>
    <col min="2823" max="2823" width="12.5" style="803" customWidth="1"/>
    <col min="2824" max="2824" width="3.5" style="803" customWidth="1"/>
    <col min="2825" max="2825" width="4.125" style="803" customWidth="1"/>
    <col min="2826" max="2826" width="2.75" style="803" customWidth="1"/>
    <col min="2827" max="3072" width="8.875" style="803"/>
    <col min="3073" max="3073" width="1.375" style="803" customWidth="1"/>
    <col min="3074" max="3074" width="26.875" style="803" customWidth="1"/>
    <col min="3075" max="3075" width="4.5" style="803" customWidth="1"/>
    <col min="3076" max="3077" width="22.375" style="803" customWidth="1"/>
    <col min="3078" max="3078" width="14.125" style="803" customWidth="1"/>
    <col min="3079" max="3079" width="12.5" style="803" customWidth="1"/>
    <col min="3080" max="3080" width="3.5" style="803" customWidth="1"/>
    <col min="3081" max="3081" width="4.125" style="803" customWidth="1"/>
    <col min="3082" max="3082" width="2.75" style="803" customWidth="1"/>
    <col min="3083" max="3328" width="8.875" style="803"/>
    <col min="3329" max="3329" width="1.375" style="803" customWidth="1"/>
    <col min="3330" max="3330" width="26.875" style="803" customWidth="1"/>
    <col min="3331" max="3331" width="4.5" style="803" customWidth="1"/>
    <col min="3332" max="3333" width="22.375" style="803" customWidth="1"/>
    <col min="3334" max="3334" width="14.125" style="803" customWidth="1"/>
    <col min="3335" max="3335" width="12.5" style="803" customWidth="1"/>
    <col min="3336" max="3336" width="3.5" style="803" customWidth="1"/>
    <col min="3337" max="3337" width="4.125" style="803" customWidth="1"/>
    <col min="3338" max="3338" width="2.75" style="803" customWidth="1"/>
    <col min="3339" max="3584" width="8.875" style="803"/>
    <col min="3585" max="3585" width="1.375" style="803" customWidth="1"/>
    <col min="3586" max="3586" width="26.875" style="803" customWidth="1"/>
    <col min="3587" max="3587" width="4.5" style="803" customWidth="1"/>
    <col min="3588" max="3589" width="22.375" style="803" customWidth="1"/>
    <col min="3590" max="3590" width="14.125" style="803" customWidth="1"/>
    <col min="3591" max="3591" width="12.5" style="803" customWidth="1"/>
    <col min="3592" max="3592" width="3.5" style="803" customWidth="1"/>
    <col min="3593" max="3593" width="4.125" style="803" customWidth="1"/>
    <col min="3594" max="3594" width="2.75" style="803" customWidth="1"/>
    <col min="3595" max="3840" width="8.875" style="803"/>
    <col min="3841" max="3841" width="1.375" style="803" customWidth="1"/>
    <col min="3842" max="3842" width="26.875" style="803" customWidth="1"/>
    <col min="3843" max="3843" width="4.5" style="803" customWidth="1"/>
    <col min="3844" max="3845" width="22.375" style="803" customWidth="1"/>
    <col min="3846" max="3846" width="14.125" style="803" customWidth="1"/>
    <col min="3847" max="3847" width="12.5" style="803" customWidth="1"/>
    <col min="3848" max="3848" width="3.5" style="803" customWidth="1"/>
    <col min="3849" max="3849" width="4.125" style="803" customWidth="1"/>
    <col min="3850" max="3850" width="2.75" style="803" customWidth="1"/>
    <col min="3851" max="4096" width="8.875" style="803"/>
    <col min="4097" max="4097" width="1.375" style="803" customWidth="1"/>
    <col min="4098" max="4098" width="26.875" style="803" customWidth="1"/>
    <col min="4099" max="4099" width="4.5" style="803" customWidth="1"/>
    <col min="4100" max="4101" width="22.375" style="803" customWidth="1"/>
    <col min="4102" max="4102" width="14.125" style="803" customWidth="1"/>
    <col min="4103" max="4103" width="12.5" style="803" customWidth="1"/>
    <col min="4104" max="4104" width="3.5" style="803" customWidth="1"/>
    <col min="4105" max="4105" width="4.125" style="803" customWidth="1"/>
    <col min="4106" max="4106" width="2.75" style="803" customWidth="1"/>
    <col min="4107" max="4352" width="8.875" style="803"/>
    <col min="4353" max="4353" width="1.375" style="803" customWidth="1"/>
    <col min="4354" max="4354" width="26.875" style="803" customWidth="1"/>
    <col min="4355" max="4355" width="4.5" style="803" customWidth="1"/>
    <col min="4356" max="4357" width="22.375" style="803" customWidth="1"/>
    <col min="4358" max="4358" width="14.125" style="803" customWidth="1"/>
    <col min="4359" max="4359" width="12.5" style="803" customWidth="1"/>
    <col min="4360" max="4360" width="3.5" style="803" customWidth="1"/>
    <col min="4361" max="4361" width="4.125" style="803" customWidth="1"/>
    <col min="4362" max="4362" width="2.75" style="803" customWidth="1"/>
    <col min="4363" max="4608" width="8.875" style="803"/>
    <col min="4609" max="4609" width="1.375" style="803" customWidth="1"/>
    <col min="4610" max="4610" width="26.875" style="803" customWidth="1"/>
    <col min="4611" max="4611" width="4.5" style="803" customWidth="1"/>
    <col min="4612" max="4613" width="22.375" style="803" customWidth="1"/>
    <col min="4614" max="4614" width="14.125" style="803" customWidth="1"/>
    <col min="4615" max="4615" width="12.5" style="803" customWidth="1"/>
    <col min="4616" max="4616" width="3.5" style="803" customWidth="1"/>
    <col min="4617" max="4617" width="4.125" style="803" customWidth="1"/>
    <col min="4618" max="4618" width="2.75" style="803" customWidth="1"/>
    <col min="4619" max="4864" width="8.875" style="803"/>
    <col min="4865" max="4865" width="1.375" style="803" customWidth="1"/>
    <col min="4866" max="4866" width="26.875" style="803" customWidth="1"/>
    <col min="4867" max="4867" width="4.5" style="803" customWidth="1"/>
    <col min="4868" max="4869" width="22.375" style="803" customWidth="1"/>
    <col min="4870" max="4870" width="14.125" style="803" customWidth="1"/>
    <col min="4871" max="4871" width="12.5" style="803" customWidth="1"/>
    <col min="4872" max="4872" width="3.5" style="803" customWidth="1"/>
    <col min="4873" max="4873" width="4.125" style="803" customWidth="1"/>
    <col min="4874" max="4874" width="2.75" style="803" customWidth="1"/>
    <col min="4875" max="5120" width="8.875" style="803"/>
    <col min="5121" max="5121" width="1.375" style="803" customWidth="1"/>
    <col min="5122" max="5122" width="26.875" style="803" customWidth="1"/>
    <col min="5123" max="5123" width="4.5" style="803" customWidth="1"/>
    <col min="5124" max="5125" width="22.375" style="803" customWidth="1"/>
    <col min="5126" max="5126" width="14.125" style="803" customWidth="1"/>
    <col min="5127" max="5127" width="12.5" style="803" customWidth="1"/>
    <col min="5128" max="5128" width="3.5" style="803" customWidth="1"/>
    <col min="5129" max="5129" width="4.125" style="803" customWidth="1"/>
    <col min="5130" max="5130" width="2.75" style="803" customWidth="1"/>
    <col min="5131" max="5376" width="8.875" style="803"/>
    <col min="5377" max="5377" width="1.375" style="803" customWidth="1"/>
    <col min="5378" max="5378" width="26.875" style="803" customWidth="1"/>
    <col min="5379" max="5379" width="4.5" style="803" customWidth="1"/>
    <col min="5380" max="5381" width="22.375" style="803" customWidth="1"/>
    <col min="5382" max="5382" width="14.125" style="803" customWidth="1"/>
    <col min="5383" max="5383" width="12.5" style="803" customWidth="1"/>
    <col min="5384" max="5384" width="3.5" style="803" customWidth="1"/>
    <col min="5385" max="5385" width="4.125" style="803" customWidth="1"/>
    <col min="5386" max="5386" width="2.75" style="803" customWidth="1"/>
    <col min="5387" max="5632" width="8.875" style="803"/>
    <col min="5633" max="5633" width="1.375" style="803" customWidth="1"/>
    <col min="5634" max="5634" width="26.875" style="803" customWidth="1"/>
    <col min="5635" max="5635" width="4.5" style="803" customWidth="1"/>
    <col min="5636" max="5637" width="22.375" style="803" customWidth="1"/>
    <col min="5638" max="5638" width="14.125" style="803" customWidth="1"/>
    <col min="5639" max="5639" width="12.5" style="803" customWidth="1"/>
    <col min="5640" max="5640" width="3.5" style="803" customWidth="1"/>
    <col min="5641" max="5641" width="4.125" style="803" customWidth="1"/>
    <col min="5642" max="5642" width="2.75" style="803" customWidth="1"/>
    <col min="5643" max="5888" width="8.875" style="803"/>
    <col min="5889" max="5889" width="1.375" style="803" customWidth="1"/>
    <col min="5890" max="5890" width="26.875" style="803" customWidth="1"/>
    <col min="5891" max="5891" width="4.5" style="803" customWidth="1"/>
    <col min="5892" max="5893" width="22.375" style="803" customWidth="1"/>
    <col min="5894" max="5894" width="14.125" style="803" customWidth="1"/>
    <col min="5895" max="5895" width="12.5" style="803" customWidth="1"/>
    <col min="5896" max="5896" width="3.5" style="803" customWidth="1"/>
    <col min="5897" max="5897" width="4.125" style="803" customWidth="1"/>
    <col min="5898" max="5898" width="2.75" style="803" customWidth="1"/>
    <col min="5899" max="6144" width="8.875" style="803"/>
    <col min="6145" max="6145" width="1.375" style="803" customWidth="1"/>
    <col min="6146" max="6146" width="26.875" style="803" customWidth="1"/>
    <col min="6147" max="6147" width="4.5" style="803" customWidth="1"/>
    <col min="6148" max="6149" width="22.375" style="803" customWidth="1"/>
    <col min="6150" max="6150" width="14.125" style="803" customWidth="1"/>
    <col min="6151" max="6151" width="12.5" style="803" customWidth="1"/>
    <col min="6152" max="6152" width="3.5" style="803" customWidth="1"/>
    <col min="6153" max="6153" width="4.125" style="803" customWidth="1"/>
    <col min="6154" max="6154" width="2.75" style="803" customWidth="1"/>
    <col min="6155" max="6400" width="8.875" style="803"/>
    <col min="6401" max="6401" width="1.375" style="803" customWidth="1"/>
    <col min="6402" max="6402" width="26.875" style="803" customWidth="1"/>
    <col min="6403" max="6403" width="4.5" style="803" customWidth="1"/>
    <col min="6404" max="6405" width="22.375" style="803" customWidth="1"/>
    <col min="6406" max="6406" width="14.125" style="803" customWidth="1"/>
    <col min="6407" max="6407" width="12.5" style="803" customWidth="1"/>
    <col min="6408" max="6408" width="3.5" style="803" customWidth="1"/>
    <col min="6409" max="6409" width="4.125" style="803" customWidth="1"/>
    <col min="6410" max="6410" width="2.75" style="803" customWidth="1"/>
    <col min="6411" max="6656" width="8.875" style="803"/>
    <col min="6657" max="6657" width="1.375" style="803" customWidth="1"/>
    <col min="6658" max="6658" width="26.875" style="803" customWidth="1"/>
    <col min="6659" max="6659" width="4.5" style="803" customWidth="1"/>
    <col min="6660" max="6661" width="22.375" style="803" customWidth="1"/>
    <col min="6662" max="6662" width="14.125" style="803" customWidth="1"/>
    <col min="6663" max="6663" width="12.5" style="803" customWidth="1"/>
    <col min="6664" max="6664" width="3.5" style="803" customWidth="1"/>
    <col min="6665" max="6665" width="4.125" style="803" customWidth="1"/>
    <col min="6666" max="6666" width="2.75" style="803" customWidth="1"/>
    <col min="6667" max="6912" width="8.875" style="803"/>
    <col min="6913" max="6913" width="1.375" style="803" customWidth="1"/>
    <col min="6914" max="6914" width="26.875" style="803" customWidth="1"/>
    <col min="6915" max="6915" width="4.5" style="803" customWidth="1"/>
    <col min="6916" max="6917" width="22.375" style="803" customWidth="1"/>
    <col min="6918" max="6918" width="14.125" style="803" customWidth="1"/>
    <col min="6919" max="6919" width="12.5" style="803" customWidth="1"/>
    <col min="6920" max="6920" width="3.5" style="803" customWidth="1"/>
    <col min="6921" max="6921" width="4.125" style="803" customWidth="1"/>
    <col min="6922" max="6922" width="2.75" style="803" customWidth="1"/>
    <col min="6923" max="7168" width="8.875" style="803"/>
    <col min="7169" max="7169" width="1.375" style="803" customWidth="1"/>
    <col min="7170" max="7170" width="26.875" style="803" customWidth="1"/>
    <col min="7171" max="7171" width="4.5" style="803" customWidth="1"/>
    <col min="7172" max="7173" width="22.375" style="803" customWidth="1"/>
    <col min="7174" max="7174" width="14.125" style="803" customWidth="1"/>
    <col min="7175" max="7175" width="12.5" style="803" customWidth="1"/>
    <col min="7176" max="7176" width="3.5" style="803" customWidth="1"/>
    <col min="7177" max="7177" width="4.125" style="803" customWidth="1"/>
    <col min="7178" max="7178" width="2.75" style="803" customWidth="1"/>
    <col min="7179" max="7424" width="8.875" style="803"/>
    <col min="7425" max="7425" width="1.375" style="803" customWidth="1"/>
    <col min="7426" max="7426" width="26.875" style="803" customWidth="1"/>
    <col min="7427" max="7427" width="4.5" style="803" customWidth="1"/>
    <col min="7428" max="7429" width="22.375" style="803" customWidth="1"/>
    <col min="7430" max="7430" width="14.125" style="803" customWidth="1"/>
    <col min="7431" max="7431" width="12.5" style="803" customWidth="1"/>
    <col min="7432" max="7432" width="3.5" style="803" customWidth="1"/>
    <col min="7433" max="7433" width="4.125" style="803" customWidth="1"/>
    <col min="7434" max="7434" width="2.75" style="803" customWidth="1"/>
    <col min="7435" max="7680" width="8.875" style="803"/>
    <col min="7681" max="7681" width="1.375" style="803" customWidth="1"/>
    <col min="7682" max="7682" width="26.875" style="803" customWidth="1"/>
    <col min="7683" max="7683" width="4.5" style="803" customWidth="1"/>
    <col min="7684" max="7685" width="22.375" style="803" customWidth="1"/>
    <col min="7686" max="7686" width="14.125" style="803" customWidth="1"/>
    <col min="7687" max="7687" width="12.5" style="803" customWidth="1"/>
    <col min="7688" max="7688" width="3.5" style="803" customWidth="1"/>
    <col min="7689" max="7689" width="4.125" style="803" customWidth="1"/>
    <col min="7690" max="7690" width="2.75" style="803" customWidth="1"/>
    <col min="7691" max="7936" width="8.875" style="803"/>
    <col min="7937" max="7937" width="1.375" style="803" customWidth="1"/>
    <col min="7938" max="7938" width="26.875" style="803" customWidth="1"/>
    <col min="7939" max="7939" width="4.5" style="803" customWidth="1"/>
    <col min="7940" max="7941" width="22.375" style="803" customWidth="1"/>
    <col min="7942" max="7942" width="14.125" style="803" customWidth="1"/>
    <col min="7943" max="7943" width="12.5" style="803" customWidth="1"/>
    <col min="7944" max="7944" width="3.5" style="803" customWidth="1"/>
    <col min="7945" max="7945" width="4.125" style="803" customWidth="1"/>
    <col min="7946" max="7946" width="2.75" style="803" customWidth="1"/>
    <col min="7947" max="8192" width="8.875" style="803"/>
    <col min="8193" max="8193" width="1.375" style="803" customWidth="1"/>
    <col min="8194" max="8194" width="26.875" style="803" customWidth="1"/>
    <col min="8195" max="8195" width="4.5" style="803" customWidth="1"/>
    <col min="8196" max="8197" width="22.375" style="803" customWidth="1"/>
    <col min="8198" max="8198" width="14.125" style="803" customWidth="1"/>
    <col min="8199" max="8199" width="12.5" style="803" customWidth="1"/>
    <col min="8200" max="8200" width="3.5" style="803" customWidth="1"/>
    <col min="8201" max="8201" width="4.125" style="803" customWidth="1"/>
    <col min="8202" max="8202" width="2.75" style="803" customWidth="1"/>
    <col min="8203" max="8448" width="8.875" style="803"/>
    <col min="8449" max="8449" width="1.375" style="803" customWidth="1"/>
    <col min="8450" max="8450" width="26.875" style="803" customWidth="1"/>
    <col min="8451" max="8451" width="4.5" style="803" customWidth="1"/>
    <col min="8452" max="8453" width="22.375" style="803" customWidth="1"/>
    <col min="8454" max="8454" width="14.125" style="803" customWidth="1"/>
    <col min="8455" max="8455" width="12.5" style="803" customWidth="1"/>
    <col min="8456" max="8456" width="3.5" style="803" customWidth="1"/>
    <col min="8457" max="8457" width="4.125" style="803" customWidth="1"/>
    <col min="8458" max="8458" width="2.75" style="803" customWidth="1"/>
    <col min="8459" max="8704" width="8.875" style="803"/>
    <col min="8705" max="8705" width="1.375" style="803" customWidth="1"/>
    <col min="8706" max="8706" width="26.875" style="803" customWidth="1"/>
    <col min="8707" max="8707" width="4.5" style="803" customWidth="1"/>
    <col min="8708" max="8709" width="22.375" style="803" customWidth="1"/>
    <col min="8710" max="8710" width="14.125" style="803" customWidth="1"/>
    <col min="8711" max="8711" width="12.5" style="803" customWidth="1"/>
    <col min="8712" max="8712" width="3.5" style="803" customWidth="1"/>
    <col min="8713" max="8713" width="4.125" style="803" customWidth="1"/>
    <col min="8714" max="8714" width="2.75" style="803" customWidth="1"/>
    <col min="8715" max="8960" width="8.875" style="803"/>
    <col min="8961" max="8961" width="1.375" style="803" customWidth="1"/>
    <col min="8962" max="8962" width="26.875" style="803" customWidth="1"/>
    <col min="8963" max="8963" width="4.5" style="803" customWidth="1"/>
    <col min="8964" max="8965" width="22.375" style="803" customWidth="1"/>
    <col min="8966" max="8966" width="14.125" style="803" customWidth="1"/>
    <col min="8967" max="8967" width="12.5" style="803" customWidth="1"/>
    <col min="8968" max="8968" width="3.5" style="803" customWidth="1"/>
    <col min="8969" max="8969" width="4.125" style="803" customWidth="1"/>
    <col min="8970" max="8970" width="2.75" style="803" customWidth="1"/>
    <col min="8971" max="9216" width="8.875" style="803"/>
    <col min="9217" max="9217" width="1.375" style="803" customWidth="1"/>
    <col min="9218" max="9218" width="26.875" style="803" customWidth="1"/>
    <col min="9219" max="9219" width="4.5" style="803" customWidth="1"/>
    <col min="9220" max="9221" width="22.375" style="803" customWidth="1"/>
    <col min="9222" max="9222" width="14.125" style="803" customWidth="1"/>
    <col min="9223" max="9223" width="12.5" style="803" customWidth="1"/>
    <col min="9224" max="9224" width="3.5" style="803" customWidth="1"/>
    <col min="9225" max="9225" width="4.125" style="803" customWidth="1"/>
    <col min="9226" max="9226" width="2.75" style="803" customWidth="1"/>
    <col min="9227" max="9472" width="8.875" style="803"/>
    <col min="9473" max="9473" width="1.375" style="803" customWidth="1"/>
    <col min="9474" max="9474" width="26.875" style="803" customWidth="1"/>
    <col min="9475" max="9475" width="4.5" style="803" customWidth="1"/>
    <col min="9476" max="9477" width="22.375" style="803" customWidth="1"/>
    <col min="9478" max="9478" width="14.125" style="803" customWidth="1"/>
    <col min="9479" max="9479" width="12.5" style="803" customWidth="1"/>
    <col min="9480" max="9480" width="3.5" style="803" customWidth="1"/>
    <col min="9481" max="9481" width="4.125" style="803" customWidth="1"/>
    <col min="9482" max="9482" width="2.75" style="803" customWidth="1"/>
    <col min="9483" max="9728" width="8.875" style="803"/>
    <col min="9729" max="9729" width="1.375" style="803" customWidth="1"/>
    <col min="9730" max="9730" width="26.875" style="803" customWidth="1"/>
    <col min="9731" max="9731" width="4.5" style="803" customWidth="1"/>
    <col min="9732" max="9733" width="22.375" style="803" customWidth="1"/>
    <col min="9734" max="9734" width="14.125" style="803" customWidth="1"/>
    <col min="9735" max="9735" width="12.5" style="803" customWidth="1"/>
    <col min="9736" max="9736" width="3.5" style="803" customWidth="1"/>
    <col min="9737" max="9737" width="4.125" style="803" customWidth="1"/>
    <col min="9738" max="9738" width="2.75" style="803" customWidth="1"/>
    <col min="9739" max="9984" width="8.875" style="803"/>
    <col min="9985" max="9985" width="1.375" style="803" customWidth="1"/>
    <col min="9986" max="9986" width="26.875" style="803" customWidth="1"/>
    <col min="9987" max="9987" width="4.5" style="803" customWidth="1"/>
    <col min="9988" max="9989" width="22.375" style="803" customWidth="1"/>
    <col min="9990" max="9990" width="14.125" style="803" customWidth="1"/>
    <col min="9991" max="9991" width="12.5" style="803" customWidth="1"/>
    <col min="9992" max="9992" width="3.5" style="803" customWidth="1"/>
    <col min="9993" max="9993" width="4.125" style="803" customWidth="1"/>
    <col min="9994" max="9994" width="2.75" style="803" customWidth="1"/>
    <col min="9995" max="10240" width="8.875" style="803"/>
    <col min="10241" max="10241" width="1.375" style="803" customWidth="1"/>
    <col min="10242" max="10242" width="26.875" style="803" customWidth="1"/>
    <col min="10243" max="10243" width="4.5" style="803" customWidth="1"/>
    <col min="10244" max="10245" width="22.375" style="803" customWidth="1"/>
    <col min="10246" max="10246" width="14.125" style="803" customWidth="1"/>
    <col min="10247" max="10247" width="12.5" style="803" customWidth="1"/>
    <col min="10248" max="10248" width="3.5" style="803" customWidth="1"/>
    <col min="10249" max="10249" width="4.125" style="803" customWidth="1"/>
    <col min="10250" max="10250" width="2.75" style="803" customWidth="1"/>
    <col min="10251" max="10496" width="8.875" style="803"/>
    <col min="10497" max="10497" width="1.375" style="803" customWidth="1"/>
    <col min="10498" max="10498" width="26.875" style="803" customWidth="1"/>
    <col min="10499" max="10499" width="4.5" style="803" customWidth="1"/>
    <col min="10500" max="10501" width="22.375" style="803" customWidth="1"/>
    <col min="10502" max="10502" width="14.125" style="803" customWidth="1"/>
    <col min="10503" max="10503" width="12.5" style="803" customWidth="1"/>
    <col min="10504" max="10504" width="3.5" style="803" customWidth="1"/>
    <col min="10505" max="10505" width="4.125" style="803" customWidth="1"/>
    <col min="10506" max="10506" width="2.75" style="803" customWidth="1"/>
    <col min="10507" max="10752" width="8.875" style="803"/>
    <col min="10753" max="10753" width="1.375" style="803" customWidth="1"/>
    <col min="10754" max="10754" width="26.875" style="803" customWidth="1"/>
    <col min="10755" max="10755" width="4.5" style="803" customWidth="1"/>
    <col min="10756" max="10757" width="22.375" style="803" customWidth="1"/>
    <col min="10758" max="10758" width="14.125" style="803" customWidth="1"/>
    <col min="10759" max="10759" width="12.5" style="803" customWidth="1"/>
    <col min="10760" max="10760" width="3.5" style="803" customWidth="1"/>
    <col min="10761" max="10761" width="4.125" style="803" customWidth="1"/>
    <col min="10762" max="10762" width="2.75" style="803" customWidth="1"/>
    <col min="10763" max="11008" width="8.875" style="803"/>
    <col min="11009" max="11009" width="1.375" style="803" customWidth="1"/>
    <col min="11010" max="11010" width="26.875" style="803" customWidth="1"/>
    <col min="11011" max="11011" width="4.5" style="803" customWidth="1"/>
    <col min="11012" max="11013" width="22.375" style="803" customWidth="1"/>
    <col min="11014" max="11014" width="14.125" style="803" customWidth="1"/>
    <col min="11015" max="11015" width="12.5" style="803" customWidth="1"/>
    <col min="11016" max="11016" width="3.5" style="803" customWidth="1"/>
    <col min="11017" max="11017" width="4.125" style="803" customWidth="1"/>
    <col min="11018" max="11018" width="2.75" style="803" customWidth="1"/>
    <col min="11019" max="11264" width="8.875" style="803"/>
    <col min="11265" max="11265" width="1.375" style="803" customWidth="1"/>
    <col min="11266" max="11266" width="26.875" style="803" customWidth="1"/>
    <col min="11267" max="11267" width="4.5" style="803" customWidth="1"/>
    <col min="11268" max="11269" width="22.375" style="803" customWidth="1"/>
    <col min="11270" max="11270" width="14.125" style="803" customWidth="1"/>
    <col min="11271" max="11271" width="12.5" style="803" customWidth="1"/>
    <col min="11272" max="11272" width="3.5" style="803" customWidth="1"/>
    <col min="11273" max="11273" width="4.125" style="803" customWidth="1"/>
    <col min="11274" max="11274" width="2.75" style="803" customWidth="1"/>
    <col min="11275" max="11520" width="8.875" style="803"/>
    <col min="11521" max="11521" width="1.375" style="803" customWidth="1"/>
    <col min="11522" max="11522" width="26.875" style="803" customWidth="1"/>
    <col min="11523" max="11523" width="4.5" style="803" customWidth="1"/>
    <col min="11524" max="11525" width="22.375" style="803" customWidth="1"/>
    <col min="11526" max="11526" width="14.125" style="803" customWidth="1"/>
    <col min="11527" max="11527" width="12.5" style="803" customWidth="1"/>
    <col min="11528" max="11528" width="3.5" style="803" customWidth="1"/>
    <col min="11529" max="11529" width="4.125" style="803" customWidth="1"/>
    <col min="11530" max="11530" width="2.75" style="803" customWidth="1"/>
    <col min="11531" max="11776" width="8.875" style="803"/>
    <col min="11777" max="11777" width="1.375" style="803" customWidth="1"/>
    <col min="11778" max="11778" width="26.875" style="803" customWidth="1"/>
    <col min="11779" max="11779" width="4.5" style="803" customWidth="1"/>
    <col min="11780" max="11781" width="22.375" style="803" customWidth="1"/>
    <col min="11782" max="11782" width="14.125" style="803" customWidth="1"/>
    <col min="11783" max="11783" width="12.5" style="803" customWidth="1"/>
    <col min="11784" max="11784" width="3.5" style="803" customWidth="1"/>
    <col min="11785" max="11785" width="4.125" style="803" customWidth="1"/>
    <col min="11786" max="11786" width="2.75" style="803" customWidth="1"/>
    <col min="11787" max="12032" width="8.875" style="803"/>
    <col min="12033" max="12033" width="1.375" style="803" customWidth="1"/>
    <col min="12034" max="12034" width="26.875" style="803" customWidth="1"/>
    <col min="12035" max="12035" width="4.5" style="803" customWidth="1"/>
    <col min="12036" max="12037" width="22.375" style="803" customWidth="1"/>
    <col min="12038" max="12038" width="14.125" style="803" customWidth="1"/>
    <col min="12039" max="12039" width="12.5" style="803" customWidth="1"/>
    <col min="12040" max="12040" width="3.5" style="803" customWidth="1"/>
    <col min="12041" max="12041" width="4.125" style="803" customWidth="1"/>
    <col min="12042" max="12042" width="2.75" style="803" customWidth="1"/>
    <col min="12043" max="12288" width="8.875" style="803"/>
    <col min="12289" max="12289" width="1.375" style="803" customWidth="1"/>
    <col min="12290" max="12290" width="26.875" style="803" customWidth="1"/>
    <col min="12291" max="12291" width="4.5" style="803" customWidth="1"/>
    <col min="12292" max="12293" width="22.375" style="803" customWidth="1"/>
    <col min="12294" max="12294" width="14.125" style="803" customWidth="1"/>
    <col min="12295" max="12295" width="12.5" style="803" customWidth="1"/>
    <col min="12296" max="12296" width="3.5" style="803" customWidth="1"/>
    <col min="12297" max="12297" width="4.125" style="803" customWidth="1"/>
    <col min="12298" max="12298" width="2.75" style="803" customWidth="1"/>
    <col min="12299" max="12544" width="8.875" style="803"/>
    <col min="12545" max="12545" width="1.375" style="803" customWidth="1"/>
    <col min="12546" max="12546" width="26.875" style="803" customWidth="1"/>
    <col min="12547" max="12547" width="4.5" style="803" customWidth="1"/>
    <col min="12548" max="12549" width="22.375" style="803" customWidth="1"/>
    <col min="12550" max="12550" width="14.125" style="803" customWidth="1"/>
    <col min="12551" max="12551" width="12.5" style="803" customWidth="1"/>
    <col min="12552" max="12552" width="3.5" style="803" customWidth="1"/>
    <col min="12553" max="12553" width="4.125" style="803" customWidth="1"/>
    <col min="12554" max="12554" width="2.75" style="803" customWidth="1"/>
    <col min="12555" max="12800" width="8.875" style="803"/>
    <col min="12801" max="12801" width="1.375" style="803" customWidth="1"/>
    <col min="12802" max="12802" width="26.875" style="803" customWidth="1"/>
    <col min="12803" max="12803" width="4.5" style="803" customWidth="1"/>
    <col min="12804" max="12805" width="22.375" style="803" customWidth="1"/>
    <col min="12806" max="12806" width="14.125" style="803" customWidth="1"/>
    <col min="12807" max="12807" width="12.5" style="803" customWidth="1"/>
    <col min="12808" max="12808" width="3.5" style="803" customWidth="1"/>
    <col min="12809" max="12809" width="4.125" style="803" customWidth="1"/>
    <col min="12810" max="12810" width="2.75" style="803" customWidth="1"/>
    <col min="12811" max="13056" width="8.875" style="803"/>
    <col min="13057" max="13057" width="1.375" style="803" customWidth="1"/>
    <col min="13058" max="13058" width="26.875" style="803" customWidth="1"/>
    <col min="13059" max="13059" width="4.5" style="803" customWidth="1"/>
    <col min="13060" max="13061" width="22.375" style="803" customWidth="1"/>
    <col min="13062" max="13062" width="14.125" style="803" customWidth="1"/>
    <col min="13063" max="13063" width="12.5" style="803" customWidth="1"/>
    <col min="13064" max="13064" width="3.5" style="803" customWidth="1"/>
    <col min="13065" max="13065" width="4.125" style="803" customWidth="1"/>
    <col min="13066" max="13066" width="2.75" style="803" customWidth="1"/>
    <col min="13067" max="13312" width="8.875" style="803"/>
    <col min="13313" max="13313" width="1.375" style="803" customWidth="1"/>
    <col min="13314" max="13314" width="26.875" style="803" customWidth="1"/>
    <col min="13315" max="13315" width="4.5" style="803" customWidth="1"/>
    <col min="13316" max="13317" width="22.375" style="803" customWidth="1"/>
    <col min="13318" max="13318" width="14.125" style="803" customWidth="1"/>
    <col min="13319" max="13319" width="12.5" style="803" customWidth="1"/>
    <col min="13320" max="13320" width="3.5" style="803" customWidth="1"/>
    <col min="13321" max="13321" width="4.125" style="803" customWidth="1"/>
    <col min="13322" max="13322" width="2.75" style="803" customWidth="1"/>
    <col min="13323" max="13568" width="8.875" style="803"/>
    <col min="13569" max="13569" width="1.375" style="803" customWidth="1"/>
    <col min="13570" max="13570" width="26.875" style="803" customWidth="1"/>
    <col min="13571" max="13571" width="4.5" style="803" customWidth="1"/>
    <col min="13572" max="13573" width="22.375" style="803" customWidth="1"/>
    <col min="13574" max="13574" width="14.125" style="803" customWidth="1"/>
    <col min="13575" max="13575" width="12.5" style="803" customWidth="1"/>
    <col min="13576" max="13576" width="3.5" style="803" customWidth="1"/>
    <col min="13577" max="13577" width="4.125" style="803" customWidth="1"/>
    <col min="13578" max="13578" width="2.75" style="803" customWidth="1"/>
    <col min="13579" max="13824" width="8.875" style="803"/>
    <col min="13825" max="13825" width="1.375" style="803" customWidth="1"/>
    <col min="13826" max="13826" width="26.875" style="803" customWidth="1"/>
    <col min="13827" max="13827" width="4.5" style="803" customWidth="1"/>
    <col min="13828" max="13829" width="22.375" style="803" customWidth="1"/>
    <col min="13830" max="13830" width="14.125" style="803" customWidth="1"/>
    <col min="13831" max="13831" width="12.5" style="803" customWidth="1"/>
    <col min="13832" max="13832" width="3.5" style="803" customWidth="1"/>
    <col min="13833" max="13833" width="4.125" style="803" customWidth="1"/>
    <col min="13834" max="13834" width="2.75" style="803" customWidth="1"/>
    <col min="13835" max="14080" width="8.875" style="803"/>
    <col min="14081" max="14081" width="1.375" style="803" customWidth="1"/>
    <col min="14082" max="14082" width="26.875" style="803" customWidth="1"/>
    <col min="14083" max="14083" width="4.5" style="803" customWidth="1"/>
    <col min="14084" max="14085" width="22.375" style="803" customWidth="1"/>
    <col min="14086" max="14086" width="14.125" style="803" customWidth="1"/>
    <col min="14087" max="14087" width="12.5" style="803" customWidth="1"/>
    <col min="14088" max="14088" width="3.5" style="803" customWidth="1"/>
    <col min="14089" max="14089" width="4.125" style="803" customWidth="1"/>
    <col min="14090" max="14090" width="2.75" style="803" customWidth="1"/>
    <col min="14091" max="14336" width="8.875" style="803"/>
    <col min="14337" max="14337" width="1.375" style="803" customWidth="1"/>
    <col min="14338" max="14338" width="26.875" style="803" customWidth="1"/>
    <col min="14339" max="14339" width="4.5" style="803" customWidth="1"/>
    <col min="14340" max="14341" width="22.375" style="803" customWidth="1"/>
    <col min="14342" max="14342" width="14.125" style="803" customWidth="1"/>
    <col min="14343" max="14343" width="12.5" style="803" customWidth="1"/>
    <col min="14344" max="14344" width="3.5" style="803" customWidth="1"/>
    <col min="14345" max="14345" width="4.125" style="803" customWidth="1"/>
    <col min="14346" max="14346" width="2.75" style="803" customWidth="1"/>
    <col min="14347" max="14592" width="8.875" style="803"/>
    <col min="14593" max="14593" width="1.375" style="803" customWidth="1"/>
    <col min="14594" max="14594" width="26.875" style="803" customWidth="1"/>
    <col min="14595" max="14595" width="4.5" style="803" customWidth="1"/>
    <col min="14596" max="14597" width="22.375" style="803" customWidth="1"/>
    <col min="14598" max="14598" width="14.125" style="803" customWidth="1"/>
    <col min="14599" max="14599" width="12.5" style="803" customWidth="1"/>
    <col min="14600" max="14600" width="3.5" style="803" customWidth="1"/>
    <col min="14601" max="14601" width="4.125" style="803" customWidth="1"/>
    <col min="14602" max="14602" width="2.75" style="803" customWidth="1"/>
    <col min="14603" max="14848" width="8.875" style="803"/>
    <col min="14849" max="14849" width="1.375" style="803" customWidth="1"/>
    <col min="14850" max="14850" width="26.875" style="803" customWidth="1"/>
    <col min="14851" max="14851" width="4.5" style="803" customWidth="1"/>
    <col min="14852" max="14853" width="22.375" style="803" customWidth="1"/>
    <col min="14854" max="14854" width="14.125" style="803" customWidth="1"/>
    <col min="14855" max="14855" width="12.5" style="803" customWidth="1"/>
    <col min="14856" max="14856" width="3.5" style="803" customWidth="1"/>
    <col min="14857" max="14857" width="4.125" style="803" customWidth="1"/>
    <col min="14858" max="14858" width="2.75" style="803" customWidth="1"/>
    <col min="14859" max="15104" width="8.875" style="803"/>
    <col min="15105" max="15105" width="1.375" style="803" customWidth="1"/>
    <col min="15106" max="15106" width="26.875" style="803" customWidth="1"/>
    <col min="15107" max="15107" width="4.5" style="803" customWidth="1"/>
    <col min="15108" max="15109" width="22.375" style="803" customWidth="1"/>
    <col min="15110" max="15110" width="14.125" style="803" customWidth="1"/>
    <col min="15111" max="15111" width="12.5" style="803" customWidth="1"/>
    <col min="15112" max="15112" width="3.5" style="803" customWidth="1"/>
    <col min="15113" max="15113" width="4.125" style="803" customWidth="1"/>
    <col min="15114" max="15114" width="2.75" style="803" customWidth="1"/>
    <col min="15115" max="15360" width="8.875" style="803"/>
    <col min="15361" max="15361" width="1.375" style="803" customWidth="1"/>
    <col min="15362" max="15362" width="26.875" style="803" customWidth="1"/>
    <col min="15363" max="15363" width="4.5" style="803" customWidth="1"/>
    <col min="15364" max="15365" width="22.375" style="803" customWidth="1"/>
    <col min="15366" max="15366" width="14.125" style="803" customWidth="1"/>
    <col min="15367" max="15367" width="12.5" style="803" customWidth="1"/>
    <col min="15368" max="15368" width="3.5" style="803" customWidth="1"/>
    <col min="15369" max="15369" width="4.125" style="803" customWidth="1"/>
    <col min="15370" max="15370" width="2.75" style="803" customWidth="1"/>
    <col min="15371" max="15616" width="8.875" style="803"/>
    <col min="15617" max="15617" width="1.375" style="803" customWidth="1"/>
    <col min="15618" max="15618" width="26.875" style="803" customWidth="1"/>
    <col min="15619" max="15619" width="4.5" style="803" customWidth="1"/>
    <col min="15620" max="15621" width="22.375" style="803" customWidth="1"/>
    <col min="15622" max="15622" width="14.125" style="803" customWidth="1"/>
    <col min="15623" max="15623" width="12.5" style="803" customWidth="1"/>
    <col min="15624" max="15624" width="3.5" style="803" customWidth="1"/>
    <col min="15625" max="15625" width="4.125" style="803" customWidth="1"/>
    <col min="15626" max="15626" width="2.75" style="803" customWidth="1"/>
    <col min="15627" max="15872" width="8.875" style="803"/>
    <col min="15873" max="15873" width="1.375" style="803" customWidth="1"/>
    <col min="15874" max="15874" width="26.875" style="803" customWidth="1"/>
    <col min="15875" max="15875" width="4.5" style="803" customWidth="1"/>
    <col min="15876" max="15877" width="22.375" style="803" customWidth="1"/>
    <col min="15878" max="15878" width="14.125" style="803" customWidth="1"/>
    <col min="15879" max="15879" width="12.5" style="803" customWidth="1"/>
    <col min="15880" max="15880" width="3.5" style="803" customWidth="1"/>
    <col min="15881" max="15881" width="4.125" style="803" customWidth="1"/>
    <col min="15882" max="15882" width="2.75" style="803" customWidth="1"/>
    <col min="15883" max="16128" width="8.875" style="803"/>
    <col min="16129" max="16129" width="1.375" style="803" customWidth="1"/>
    <col min="16130" max="16130" width="26.875" style="803" customWidth="1"/>
    <col min="16131" max="16131" width="4.5" style="803" customWidth="1"/>
    <col min="16132" max="16133" width="22.375" style="803" customWidth="1"/>
    <col min="16134" max="16134" width="14.125" style="803" customWidth="1"/>
    <col min="16135" max="16135" width="12.5" style="803" customWidth="1"/>
    <col min="16136" max="16136" width="3.5" style="803" customWidth="1"/>
    <col min="16137" max="16137" width="4.125" style="803" customWidth="1"/>
    <col min="16138" max="16138" width="2.75" style="803" customWidth="1"/>
    <col min="16139" max="16384" width="8.875" style="803"/>
  </cols>
  <sheetData>
    <row r="1" spans="1:10" ht="20.100000000000001" customHeight="1" x14ac:dyDescent="0.15">
      <c r="B1" s="1039" t="s">
        <v>1943</v>
      </c>
    </row>
    <row r="2" spans="1:10" ht="20.100000000000001" customHeight="1" x14ac:dyDescent="0.15">
      <c r="A2" s="705"/>
      <c r="F2" s="1800" t="s">
        <v>546</v>
      </c>
      <c r="G2" s="1799"/>
      <c r="H2" s="1799"/>
    </row>
    <row r="3" spans="1:10" ht="20.100000000000001" customHeight="1" x14ac:dyDescent="0.15">
      <c r="A3" s="705"/>
      <c r="F3" s="704"/>
    </row>
    <row r="4" spans="1:10" ht="20.100000000000001" customHeight="1" x14ac:dyDescent="0.15">
      <c r="B4" s="1801" t="s">
        <v>1942</v>
      </c>
      <c r="C4" s="1802"/>
      <c r="D4" s="1802"/>
      <c r="E4" s="1802"/>
      <c r="F4" s="1802"/>
      <c r="G4" s="1802"/>
      <c r="H4" s="1802"/>
    </row>
    <row r="5" spans="1:10" ht="20.100000000000001" customHeight="1" x14ac:dyDescent="0.15">
      <c r="A5" s="703"/>
      <c r="B5" s="1044"/>
      <c r="C5" s="703"/>
      <c r="D5" s="703"/>
      <c r="E5" s="703"/>
      <c r="F5" s="703"/>
      <c r="G5" s="703"/>
      <c r="H5" s="703"/>
    </row>
    <row r="6" spans="1:10" ht="36" customHeight="1" x14ac:dyDescent="0.15">
      <c r="A6" s="703"/>
      <c r="B6" s="846" t="s">
        <v>1060</v>
      </c>
      <c r="C6" s="1960"/>
      <c r="D6" s="1961"/>
      <c r="E6" s="1961"/>
      <c r="F6" s="1961"/>
      <c r="G6" s="1961"/>
      <c r="H6" s="1962"/>
    </row>
    <row r="7" spans="1:10" ht="36" customHeight="1" x14ac:dyDescent="0.15">
      <c r="A7" s="703"/>
      <c r="B7" s="846" t="s">
        <v>471</v>
      </c>
      <c r="C7" s="1963"/>
      <c r="D7" s="1963"/>
      <c r="E7" s="1963"/>
      <c r="F7" s="1963"/>
      <c r="G7" s="1963"/>
      <c r="H7" s="1963"/>
    </row>
    <row r="8" spans="1:10" ht="36.75" customHeight="1" x14ac:dyDescent="0.15">
      <c r="B8" s="1043" t="s">
        <v>1504</v>
      </c>
      <c r="C8" s="1806" t="s">
        <v>1542</v>
      </c>
      <c r="D8" s="1806"/>
      <c r="E8" s="1806"/>
      <c r="F8" s="1806"/>
      <c r="G8" s="1806"/>
      <c r="H8" s="1807"/>
    </row>
    <row r="9" spans="1:10" ht="81" customHeight="1" x14ac:dyDescent="0.15">
      <c r="B9" s="1042" t="s">
        <v>1941</v>
      </c>
      <c r="C9" s="1811" t="s">
        <v>486</v>
      </c>
      <c r="D9" s="1812"/>
      <c r="E9" s="1812"/>
      <c r="F9" s="1813"/>
      <c r="G9" s="1809" t="s">
        <v>487</v>
      </c>
      <c r="H9" s="1810"/>
    </row>
    <row r="10" spans="1:10" ht="238.5" customHeight="1" x14ac:dyDescent="0.15">
      <c r="B10" s="1041" t="s">
        <v>1940</v>
      </c>
      <c r="C10" s="1811" t="s">
        <v>1939</v>
      </c>
      <c r="D10" s="1812"/>
      <c r="E10" s="1812"/>
      <c r="F10" s="1813"/>
      <c r="G10" s="1809" t="s">
        <v>487</v>
      </c>
      <c r="H10" s="1810"/>
    </row>
    <row r="11" spans="1:10" ht="75" customHeight="1" x14ac:dyDescent="0.15">
      <c r="B11" s="1042" t="s">
        <v>1938</v>
      </c>
      <c r="C11" s="1811" t="s">
        <v>488</v>
      </c>
      <c r="D11" s="1812"/>
      <c r="E11" s="1812"/>
      <c r="F11" s="1813"/>
      <c r="G11" s="1809" t="s">
        <v>487</v>
      </c>
      <c r="H11" s="1810"/>
    </row>
    <row r="12" spans="1:10" ht="120.75" customHeight="1" x14ac:dyDescent="0.15">
      <c r="B12" s="1041" t="s">
        <v>1937</v>
      </c>
      <c r="C12" s="1811" t="s">
        <v>1936</v>
      </c>
      <c r="D12" s="1812"/>
      <c r="E12" s="1812"/>
      <c r="F12" s="1813"/>
      <c r="G12" s="1809" t="s">
        <v>487</v>
      </c>
      <c r="H12" s="1810"/>
    </row>
    <row r="13" spans="1:10" ht="15" customHeight="1" x14ac:dyDescent="0.15"/>
    <row r="14" spans="1:10" ht="42" customHeight="1" x14ac:dyDescent="0.15">
      <c r="B14" s="1797" t="s">
        <v>1935</v>
      </c>
      <c r="C14" s="1797"/>
      <c r="D14" s="1797"/>
      <c r="E14" s="1797"/>
      <c r="F14" s="1797"/>
      <c r="G14" s="1797"/>
      <c r="H14" s="1797"/>
      <c r="I14" s="791"/>
      <c r="J14" s="791"/>
    </row>
    <row r="15" spans="1:10" ht="20.100000000000001" customHeight="1" x14ac:dyDescent="0.15">
      <c r="B15" s="685" t="s">
        <v>1934</v>
      </c>
      <c r="C15" s="686"/>
      <c r="D15" s="686"/>
      <c r="E15" s="686"/>
      <c r="F15" s="686"/>
      <c r="G15" s="686"/>
      <c r="H15" s="686"/>
      <c r="I15" s="791"/>
      <c r="J15" s="791"/>
    </row>
    <row r="16" spans="1:10" ht="20.100000000000001" customHeight="1" x14ac:dyDescent="0.15">
      <c r="B16" s="685" t="s">
        <v>1933</v>
      </c>
      <c r="C16" s="686"/>
      <c r="D16" s="686"/>
      <c r="E16" s="686"/>
      <c r="F16" s="686"/>
      <c r="G16" s="686"/>
      <c r="H16" s="686"/>
      <c r="I16" s="791"/>
      <c r="J16" s="791"/>
    </row>
    <row r="17" spans="2:2" x14ac:dyDescent="0.15">
      <c r="B17" s="1040"/>
    </row>
  </sheetData>
  <mergeCells count="14">
    <mergeCell ref="F2:H2"/>
    <mergeCell ref="B4:H4"/>
    <mergeCell ref="C6:H6"/>
    <mergeCell ref="C8:H8"/>
    <mergeCell ref="C9:F9"/>
    <mergeCell ref="G9:H9"/>
    <mergeCell ref="C7:H7"/>
    <mergeCell ref="B14:H14"/>
    <mergeCell ref="C10:F10"/>
    <mergeCell ref="G10:H10"/>
    <mergeCell ref="C11:F11"/>
    <mergeCell ref="G11:H11"/>
    <mergeCell ref="C12:F12"/>
    <mergeCell ref="G12:H12"/>
  </mergeCells>
  <phoneticPr fontId="15"/>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AF15-C3F4-458A-B6D9-D1D0E5795540}">
  <dimension ref="B1:I38"/>
  <sheetViews>
    <sheetView view="pageBreakPreview" topLeftCell="A6" zoomScaleNormal="100" zoomScaleSheetLayoutView="100" workbookViewId="0">
      <selection activeCell="H17" sqref="H17"/>
    </sheetView>
  </sheetViews>
  <sheetFormatPr defaultRowHeight="13.5" x14ac:dyDescent="0.15"/>
  <cols>
    <col min="1" max="1" width="1.5" style="19" customWidth="1"/>
    <col min="2" max="2" width="28.625" style="19" customWidth="1"/>
    <col min="3" max="4" width="3.125" style="19" customWidth="1"/>
    <col min="5" max="5" width="23.625" style="19" customWidth="1"/>
    <col min="6" max="6" width="10.375" style="19" customWidth="1"/>
    <col min="7" max="7" width="7.5" style="19" customWidth="1"/>
    <col min="8" max="8" width="23.875" style="19" customWidth="1"/>
    <col min="9" max="9" width="24" style="19" customWidth="1"/>
    <col min="10" max="10" width="1.125" style="19" customWidth="1"/>
    <col min="11" max="257" width="9" style="19"/>
    <col min="258" max="258" width="28.625" style="19" customWidth="1"/>
    <col min="259" max="260" width="3.125" style="19" customWidth="1"/>
    <col min="261" max="261" width="23.625" style="19" customWidth="1"/>
    <col min="262" max="262" width="10.375" style="19" customWidth="1"/>
    <col min="263" max="263" width="7.5" style="19" customWidth="1"/>
    <col min="264" max="264" width="23.875" style="19" customWidth="1"/>
    <col min="265" max="265" width="13.75" style="19" customWidth="1"/>
    <col min="266" max="513" width="9" style="19"/>
    <col min="514" max="514" width="28.625" style="19" customWidth="1"/>
    <col min="515" max="516" width="3.125" style="19" customWidth="1"/>
    <col min="517" max="517" width="23.625" style="19" customWidth="1"/>
    <col min="518" max="518" width="10.375" style="19" customWidth="1"/>
    <col min="519" max="519" width="7.5" style="19" customWidth="1"/>
    <col min="520" max="520" width="23.875" style="19" customWidth="1"/>
    <col min="521" max="521" width="13.75" style="19" customWidth="1"/>
    <col min="522" max="769" width="9" style="19"/>
    <col min="770" max="770" width="28.625" style="19" customWidth="1"/>
    <col min="771" max="772" width="3.125" style="19" customWidth="1"/>
    <col min="773" max="773" width="23.625" style="19" customWidth="1"/>
    <col min="774" max="774" width="10.375" style="19" customWidth="1"/>
    <col min="775" max="775" width="7.5" style="19" customWidth="1"/>
    <col min="776" max="776" width="23.875" style="19" customWidth="1"/>
    <col min="777" max="777" width="13.75" style="19" customWidth="1"/>
    <col min="778" max="1025" width="9" style="19"/>
    <col min="1026" max="1026" width="28.625" style="19" customWidth="1"/>
    <col min="1027" max="1028" width="3.125" style="19" customWidth="1"/>
    <col min="1029" max="1029" width="23.625" style="19" customWidth="1"/>
    <col min="1030" max="1030" width="10.375" style="19" customWidth="1"/>
    <col min="1031" max="1031" width="7.5" style="19" customWidth="1"/>
    <col min="1032" max="1032" width="23.875" style="19" customWidth="1"/>
    <col min="1033" max="1033" width="13.75" style="19" customWidth="1"/>
    <col min="1034" max="1281" width="9" style="19"/>
    <col min="1282" max="1282" width="28.625" style="19" customWidth="1"/>
    <col min="1283" max="1284" width="3.125" style="19" customWidth="1"/>
    <col min="1285" max="1285" width="23.625" style="19" customWidth="1"/>
    <col min="1286" max="1286" width="10.375" style="19" customWidth="1"/>
    <col min="1287" max="1287" width="7.5" style="19" customWidth="1"/>
    <col min="1288" max="1288" width="23.875" style="19" customWidth="1"/>
    <col min="1289" max="1289" width="13.75" style="19" customWidth="1"/>
    <col min="1290" max="1537" width="9" style="19"/>
    <col min="1538" max="1538" width="28.625" style="19" customWidth="1"/>
    <col min="1539" max="1540" width="3.125" style="19" customWidth="1"/>
    <col min="1541" max="1541" width="23.625" style="19" customWidth="1"/>
    <col min="1542" max="1542" width="10.375" style="19" customWidth="1"/>
    <col min="1543" max="1543" width="7.5" style="19" customWidth="1"/>
    <col min="1544" max="1544" width="23.875" style="19" customWidth="1"/>
    <col min="1545" max="1545" width="13.75" style="19" customWidth="1"/>
    <col min="1546" max="1793" width="9" style="19"/>
    <col min="1794" max="1794" width="28.625" style="19" customWidth="1"/>
    <col min="1795" max="1796" width="3.125" style="19" customWidth="1"/>
    <col min="1797" max="1797" width="23.625" style="19" customWidth="1"/>
    <col min="1798" max="1798" width="10.375" style="19" customWidth="1"/>
    <col min="1799" max="1799" width="7.5" style="19" customWidth="1"/>
    <col min="1800" max="1800" width="23.875" style="19" customWidth="1"/>
    <col min="1801" max="1801" width="13.75" style="19" customWidth="1"/>
    <col min="1802" max="2049" width="9" style="19"/>
    <col min="2050" max="2050" width="28.625" style="19" customWidth="1"/>
    <col min="2051" max="2052" width="3.125" style="19" customWidth="1"/>
    <col min="2053" max="2053" width="23.625" style="19" customWidth="1"/>
    <col min="2054" max="2054" width="10.375" style="19" customWidth="1"/>
    <col min="2055" max="2055" width="7.5" style="19" customWidth="1"/>
    <col min="2056" max="2056" width="23.875" style="19" customWidth="1"/>
    <col min="2057" max="2057" width="13.75" style="19" customWidth="1"/>
    <col min="2058" max="2305" width="9" style="19"/>
    <col min="2306" max="2306" width="28.625" style="19" customWidth="1"/>
    <col min="2307" max="2308" width="3.125" style="19" customWidth="1"/>
    <col min="2309" max="2309" width="23.625" style="19" customWidth="1"/>
    <col min="2310" max="2310" width="10.375" style="19" customWidth="1"/>
    <col min="2311" max="2311" width="7.5" style="19" customWidth="1"/>
    <col min="2312" max="2312" width="23.875" style="19" customWidth="1"/>
    <col min="2313" max="2313" width="13.75" style="19" customWidth="1"/>
    <col min="2314" max="2561" width="9" style="19"/>
    <col min="2562" max="2562" width="28.625" style="19" customWidth="1"/>
    <col min="2563" max="2564" width="3.125" style="19" customWidth="1"/>
    <col min="2565" max="2565" width="23.625" style="19" customWidth="1"/>
    <col min="2566" max="2566" width="10.375" style="19" customWidth="1"/>
    <col min="2567" max="2567" width="7.5" style="19" customWidth="1"/>
    <col min="2568" max="2568" width="23.875" style="19" customWidth="1"/>
    <col min="2569" max="2569" width="13.75" style="19" customWidth="1"/>
    <col min="2570" max="2817" width="9" style="19"/>
    <col min="2818" max="2818" width="28.625" style="19" customWidth="1"/>
    <col min="2819" max="2820" width="3.125" style="19" customWidth="1"/>
    <col min="2821" max="2821" width="23.625" style="19" customWidth="1"/>
    <col min="2822" max="2822" width="10.375" style="19" customWidth="1"/>
    <col min="2823" max="2823" width="7.5" style="19" customWidth="1"/>
    <col min="2824" max="2824" width="23.875" style="19" customWidth="1"/>
    <col min="2825" max="2825" width="13.75" style="19" customWidth="1"/>
    <col min="2826" max="3073" width="9" style="19"/>
    <col min="3074" max="3074" width="28.625" style="19" customWidth="1"/>
    <col min="3075" max="3076" width="3.125" style="19" customWidth="1"/>
    <col min="3077" max="3077" width="23.625" style="19" customWidth="1"/>
    <col min="3078" max="3078" width="10.375" style="19" customWidth="1"/>
    <col min="3079" max="3079" width="7.5" style="19" customWidth="1"/>
    <col min="3080" max="3080" width="23.875" style="19" customWidth="1"/>
    <col min="3081" max="3081" width="13.75" style="19" customWidth="1"/>
    <col min="3082" max="3329" width="9" style="19"/>
    <col min="3330" max="3330" width="28.625" style="19" customWidth="1"/>
    <col min="3331" max="3332" width="3.125" style="19" customWidth="1"/>
    <col min="3333" max="3333" width="23.625" style="19" customWidth="1"/>
    <col min="3334" max="3334" width="10.375" style="19" customWidth="1"/>
    <col min="3335" max="3335" width="7.5" style="19" customWidth="1"/>
    <col min="3336" max="3336" width="23.875" style="19" customWidth="1"/>
    <col min="3337" max="3337" width="13.75" style="19" customWidth="1"/>
    <col min="3338" max="3585" width="9" style="19"/>
    <col min="3586" max="3586" width="28.625" style="19" customWidth="1"/>
    <col min="3587" max="3588" width="3.125" style="19" customWidth="1"/>
    <col min="3589" max="3589" width="23.625" style="19" customWidth="1"/>
    <col min="3590" max="3590" width="10.375" style="19" customWidth="1"/>
    <col min="3591" max="3591" width="7.5" style="19" customWidth="1"/>
    <col min="3592" max="3592" width="23.875" style="19" customWidth="1"/>
    <col min="3593" max="3593" width="13.75" style="19" customWidth="1"/>
    <col min="3594" max="3841" width="9" style="19"/>
    <col min="3842" max="3842" width="28.625" style="19" customWidth="1"/>
    <col min="3843" max="3844" width="3.125" style="19" customWidth="1"/>
    <col min="3845" max="3845" width="23.625" style="19" customWidth="1"/>
    <col min="3846" max="3846" width="10.375" style="19" customWidth="1"/>
    <col min="3847" max="3847" width="7.5" style="19" customWidth="1"/>
    <col min="3848" max="3848" width="23.875" style="19" customWidth="1"/>
    <col min="3849" max="3849" width="13.75" style="19" customWidth="1"/>
    <col min="3850" max="4097" width="9" style="19"/>
    <col min="4098" max="4098" width="28.625" style="19" customWidth="1"/>
    <col min="4099" max="4100" width="3.125" style="19" customWidth="1"/>
    <col min="4101" max="4101" width="23.625" style="19" customWidth="1"/>
    <col min="4102" max="4102" width="10.375" style="19" customWidth="1"/>
    <col min="4103" max="4103" width="7.5" style="19" customWidth="1"/>
    <col min="4104" max="4104" width="23.875" style="19" customWidth="1"/>
    <col min="4105" max="4105" width="13.75" style="19" customWidth="1"/>
    <col min="4106" max="4353" width="9" style="19"/>
    <col min="4354" max="4354" width="28.625" style="19" customWidth="1"/>
    <col min="4355" max="4356" width="3.125" style="19" customWidth="1"/>
    <col min="4357" max="4357" width="23.625" style="19" customWidth="1"/>
    <col min="4358" max="4358" width="10.375" style="19" customWidth="1"/>
    <col min="4359" max="4359" width="7.5" style="19" customWidth="1"/>
    <col min="4360" max="4360" width="23.875" style="19" customWidth="1"/>
    <col min="4361" max="4361" width="13.75" style="19" customWidth="1"/>
    <col min="4362" max="4609" width="9" style="19"/>
    <col min="4610" max="4610" width="28.625" style="19" customWidth="1"/>
    <col min="4611" max="4612" width="3.125" style="19" customWidth="1"/>
    <col min="4613" max="4613" width="23.625" style="19" customWidth="1"/>
    <col min="4614" max="4614" width="10.375" style="19" customWidth="1"/>
    <col min="4615" max="4615" width="7.5" style="19" customWidth="1"/>
    <col min="4616" max="4616" width="23.875" style="19" customWidth="1"/>
    <col min="4617" max="4617" width="13.75" style="19" customWidth="1"/>
    <col min="4618" max="4865" width="9" style="19"/>
    <col min="4866" max="4866" width="28.625" style="19" customWidth="1"/>
    <col min="4867" max="4868" width="3.125" style="19" customWidth="1"/>
    <col min="4869" max="4869" width="23.625" style="19" customWidth="1"/>
    <col min="4870" max="4870" width="10.375" style="19" customWidth="1"/>
    <col min="4871" max="4871" width="7.5" style="19" customWidth="1"/>
    <col min="4872" max="4872" width="23.875" style="19" customWidth="1"/>
    <col min="4873" max="4873" width="13.75" style="19" customWidth="1"/>
    <col min="4874" max="5121" width="9" style="19"/>
    <col min="5122" max="5122" width="28.625" style="19" customWidth="1"/>
    <col min="5123" max="5124" width="3.125" style="19" customWidth="1"/>
    <col min="5125" max="5125" width="23.625" style="19" customWidth="1"/>
    <col min="5126" max="5126" width="10.375" style="19" customWidth="1"/>
    <col min="5127" max="5127" width="7.5" style="19" customWidth="1"/>
    <col min="5128" max="5128" width="23.875" style="19" customWidth="1"/>
    <col min="5129" max="5129" width="13.75" style="19" customWidth="1"/>
    <col min="5130" max="5377" width="9" style="19"/>
    <col min="5378" max="5378" width="28.625" style="19" customWidth="1"/>
    <col min="5379" max="5380" width="3.125" style="19" customWidth="1"/>
    <col min="5381" max="5381" width="23.625" style="19" customWidth="1"/>
    <col min="5382" max="5382" width="10.375" style="19" customWidth="1"/>
    <col min="5383" max="5383" width="7.5" style="19" customWidth="1"/>
    <col min="5384" max="5384" width="23.875" style="19" customWidth="1"/>
    <col min="5385" max="5385" width="13.75" style="19" customWidth="1"/>
    <col min="5386" max="5633" width="9" style="19"/>
    <col min="5634" max="5634" width="28.625" style="19" customWidth="1"/>
    <col min="5635" max="5636" width="3.125" style="19" customWidth="1"/>
    <col min="5637" max="5637" width="23.625" style="19" customWidth="1"/>
    <col min="5638" max="5638" width="10.375" style="19" customWidth="1"/>
    <col min="5639" max="5639" width="7.5" style="19" customWidth="1"/>
    <col min="5640" max="5640" width="23.875" style="19" customWidth="1"/>
    <col min="5641" max="5641" width="13.75" style="19" customWidth="1"/>
    <col min="5642" max="5889" width="9" style="19"/>
    <col min="5890" max="5890" width="28.625" style="19" customWidth="1"/>
    <col min="5891" max="5892" width="3.125" style="19" customWidth="1"/>
    <col min="5893" max="5893" width="23.625" style="19" customWidth="1"/>
    <col min="5894" max="5894" width="10.375" style="19" customWidth="1"/>
    <col min="5895" max="5895" width="7.5" style="19" customWidth="1"/>
    <col min="5896" max="5896" width="23.875" style="19" customWidth="1"/>
    <col min="5897" max="5897" width="13.75" style="19" customWidth="1"/>
    <col min="5898" max="6145" width="9" style="19"/>
    <col min="6146" max="6146" width="28.625" style="19" customWidth="1"/>
    <col min="6147" max="6148" width="3.125" style="19" customWidth="1"/>
    <col min="6149" max="6149" width="23.625" style="19" customWidth="1"/>
    <col min="6150" max="6150" width="10.375" style="19" customWidth="1"/>
    <col min="6151" max="6151" width="7.5" style="19" customWidth="1"/>
    <col min="6152" max="6152" width="23.875" style="19" customWidth="1"/>
    <col min="6153" max="6153" width="13.75" style="19" customWidth="1"/>
    <col min="6154" max="6401" width="9" style="19"/>
    <col min="6402" max="6402" width="28.625" style="19" customWidth="1"/>
    <col min="6403" max="6404" width="3.125" style="19" customWidth="1"/>
    <col min="6405" max="6405" width="23.625" style="19" customWidth="1"/>
    <col min="6406" max="6406" width="10.375" style="19" customWidth="1"/>
    <col min="6407" max="6407" width="7.5" style="19" customWidth="1"/>
    <col min="6408" max="6408" width="23.875" style="19" customWidth="1"/>
    <col min="6409" max="6409" width="13.75" style="19" customWidth="1"/>
    <col min="6410" max="6657" width="9" style="19"/>
    <col min="6658" max="6658" width="28.625" style="19" customWidth="1"/>
    <col min="6659" max="6660" width="3.125" style="19" customWidth="1"/>
    <col min="6661" max="6661" width="23.625" style="19" customWidth="1"/>
    <col min="6662" max="6662" width="10.375" style="19" customWidth="1"/>
    <col min="6663" max="6663" width="7.5" style="19" customWidth="1"/>
    <col min="6664" max="6664" width="23.875" style="19" customWidth="1"/>
    <col min="6665" max="6665" width="13.75" style="19" customWidth="1"/>
    <col min="6666" max="6913" width="9" style="19"/>
    <col min="6914" max="6914" width="28.625" style="19" customWidth="1"/>
    <col min="6915" max="6916" width="3.125" style="19" customWidth="1"/>
    <col min="6917" max="6917" width="23.625" style="19" customWidth="1"/>
    <col min="6918" max="6918" width="10.375" style="19" customWidth="1"/>
    <col min="6919" max="6919" width="7.5" style="19" customWidth="1"/>
    <col min="6920" max="6920" width="23.875" style="19" customWidth="1"/>
    <col min="6921" max="6921" width="13.75" style="19" customWidth="1"/>
    <col min="6922" max="7169" width="9" style="19"/>
    <col min="7170" max="7170" width="28.625" style="19" customWidth="1"/>
    <col min="7171" max="7172" width="3.125" style="19" customWidth="1"/>
    <col min="7173" max="7173" width="23.625" style="19" customWidth="1"/>
    <col min="7174" max="7174" width="10.375" style="19" customWidth="1"/>
    <col min="7175" max="7175" width="7.5" style="19" customWidth="1"/>
    <col min="7176" max="7176" width="23.875" style="19" customWidth="1"/>
    <col min="7177" max="7177" width="13.75" style="19" customWidth="1"/>
    <col min="7178" max="7425" width="9" style="19"/>
    <col min="7426" max="7426" width="28.625" style="19" customWidth="1"/>
    <col min="7427" max="7428" width="3.125" style="19" customWidth="1"/>
    <col min="7429" max="7429" width="23.625" style="19" customWidth="1"/>
    <col min="7430" max="7430" width="10.375" style="19" customWidth="1"/>
    <col min="7431" max="7431" width="7.5" style="19" customWidth="1"/>
    <col min="7432" max="7432" width="23.875" style="19" customWidth="1"/>
    <col min="7433" max="7433" width="13.75" style="19" customWidth="1"/>
    <col min="7434" max="7681" width="9" style="19"/>
    <col min="7682" max="7682" width="28.625" style="19" customWidth="1"/>
    <col min="7683" max="7684" width="3.125" style="19" customWidth="1"/>
    <col min="7685" max="7685" width="23.625" style="19" customWidth="1"/>
    <col min="7686" max="7686" width="10.375" style="19" customWidth="1"/>
    <col min="7687" max="7687" width="7.5" style="19" customWidth="1"/>
    <col min="7688" max="7688" width="23.875" style="19" customWidth="1"/>
    <col min="7689" max="7689" width="13.75" style="19" customWidth="1"/>
    <col min="7690" max="7937" width="9" style="19"/>
    <col min="7938" max="7938" width="28.625" style="19" customWidth="1"/>
    <col min="7939" max="7940" width="3.125" style="19" customWidth="1"/>
    <col min="7941" max="7941" width="23.625" style="19" customWidth="1"/>
    <col min="7942" max="7942" width="10.375" style="19" customWidth="1"/>
    <col min="7943" max="7943" width="7.5" style="19" customWidth="1"/>
    <col min="7944" max="7944" width="23.875" style="19" customWidth="1"/>
    <col min="7945" max="7945" width="13.75" style="19" customWidth="1"/>
    <col min="7946" max="8193" width="9" style="19"/>
    <col min="8194" max="8194" width="28.625" style="19" customWidth="1"/>
    <col min="8195" max="8196" width="3.125" style="19" customWidth="1"/>
    <col min="8197" max="8197" width="23.625" style="19" customWidth="1"/>
    <col min="8198" max="8198" width="10.375" style="19" customWidth="1"/>
    <col min="8199" max="8199" width="7.5" style="19" customWidth="1"/>
    <col min="8200" max="8200" width="23.875" style="19" customWidth="1"/>
    <col min="8201" max="8201" width="13.75" style="19" customWidth="1"/>
    <col min="8202" max="8449" width="9" style="19"/>
    <col min="8450" max="8450" width="28.625" style="19" customWidth="1"/>
    <col min="8451" max="8452" width="3.125" style="19" customWidth="1"/>
    <col min="8453" max="8453" width="23.625" style="19" customWidth="1"/>
    <col min="8454" max="8454" width="10.375" style="19" customWidth="1"/>
    <col min="8455" max="8455" width="7.5" style="19" customWidth="1"/>
    <col min="8456" max="8456" width="23.875" style="19" customWidth="1"/>
    <col min="8457" max="8457" width="13.75" style="19" customWidth="1"/>
    <col min="8458" max="8705" width="9" style="19"/>
    <col min="8706" max="8706" width="28.625" style="19" customWidth="1"/>
    <col min="8707" max="8708" width="3.125" style="19" customWidth="1"/>
    <col min="8709" max="8709" width="23.625" style="19" customWidth="1"/>
    <col min="8710" max="8710" width="10.375" style="19" customWidth="1"/>
    <col min="8711" max="8711" width="7.5" style="19" customWidth="1"/>
    <col min="8712" max="8712" width="23.875" style="19" customWidth="1"/>
    <col min="8713" max="8713" width="13.75" style="19" customWidth="1"/>
    <col min="8714" max="8961" width="9" style="19"/>
    <col min="8962" max="8962" width="28.625" style="19" customWidth="1"/>
    <col min="8963" max="8964" width="3.125" style="19" customWidth="1"/>
    <col min="8965" max="8965" width="23.625" style="19" customWidth="1"/>
    <col min="8966" max="8966" width="10.375" style="19" customWidth="1"/>
    <col min="8967" max="8967" width="7.5" style="19" customWidth="1"/>
    <col min="8968" max="8968" width="23.875" style="19" customWidth="1"/>
    <col min="8969" max="8969" width="13.75" style="19" customWidth="1"/>
    <col min="8970" max="9217" width="9" style="19"/>
    <col min="9218" max="9218" width="28.625" style="19" customWidth="1"/>
    <col min="9219" max="9220" width="3.125" style="19" customWidth="1"/>
    <col min="9221" max="9221" width="23.625" style="19" customWidth="1"/>
    <col min="9222" max="9222" width="10.375" style="19" customWidth="1"/>
    <col min="9223" max="9223" width="7.5" style="19" customWidth="1"/>
    <col min="9224" max="9224" width="23.875" style="19" customWidth="1"/>
    <col min="9225" max="9225" width="13.75" style="19" customWidth="1"/>
    <col min="9226" max="9473" width="9" style="19"/>
    <col min="9474" max="9474" width="28.625" style="19" customWidth="1"/>
    <col min="9475" max="9476" width="3.125" style="19" customWidth="1"/>
    <col min="9477" max="9477" width="23.625" style="19" customWidth="1"/>
    <col min="9478" max="9478" width="10.375" style="19" customWidth="1"/>
    <col min="9479" max="9479" width="7.5" style="19" customWidth="1"/>
    <col min="9480" max="9480" width="23.875" style="19" customWidth="1"/>
    <col min="9481" max="9481" width="13.75" style="19" customWidth="1"/>
    <col min="9482" max="9729" width="9" style="19"/>
    <col min="9730" max="9730" width="28.625" style="19" customWidth="1"/>
    <col min="9731" max="9732" width="3.125" style="19" customWidth="1"/>
    <col min="9733" max="9733" width="23.625" style="19" customWidth="1"/>
    <col min="9734" max="9734" width="10.375" style="19" customWidth="1"/>
    <col min="9735" max="9735" width="7.5" style="19" customWidth="1"/>
    <col min="9736" max="9736" width="23.875" style="19" customWidth="1"/>
    <col min="9737" max="9737" width="13.75" style="19" customWidth="1"/>
    <col min="9738" max="9985" width="9" style="19"/>
    <col min="9986" max="9986" width="28.625" style="19" customWidth="1"/>
    <col min="9987" max="9988" width="3.125" style="19" customWidth="1"/>
    <col min="9989" max="9989" width="23.625" style="19" customWidth="1"/>
    <col min="9990" max="9990" width="10.375" style="19" customWidth="1"/>
    <col min="9991" max="9991" width="7.5" style="19" customWidth="1"/>
    <col min="9992" max="9992" width="23.875" style="19" customWidth="1"/>
    <col min="9993" max="9993" width="13.75" style="19" customWidth="1"/>
    <col min="9994" max="10241" width="9" style="19"/>
    <col min="10242" max="10242" width="28.625" style="19" customWidth="1"/>
    <col min="10243" max="10244" width="3.125" style="19" customWidth="1"/>
    <col min="10245" max="10245" width="23.625" style="19" customWidth="1"/>
    <col min="10246" max="10246" width="10.375" style="19" customWidth="1"/>
    <col min="10247" max="10247" width="7.5" style="19" customWidth="1"/>
    <col min="10248" max="10248" width="23.875" style="19" customWidth="1"/>
    <col min="10249" max="10249" width="13.75" style="19" customWidth="1"/>
    <col min="10250" max="10497" width="9" style="19"/>
    <col min="10498" max="10498" width="28.625" style="19" customWidth="1"/>
    <col min="10499" max="10500" width="3.125" style="19" customWidth="1"/>
    <col min="10501" max="10501" width="23.625" style="19" customWidth="1"/>
    <col min="10502" max="10502" width="10.375" style="19" customWidth="1"/>
    <col min="10503" max="10503" width="7.5" style="19" customWidth="1"/>
    <col min="10504" max="10504" width="23.875" style="19" customWidth="1"/>
    <col min="10505" max="10505" width="13.75" style="19" customWidth="1"/>
    <col min="10506" max="10753" width="9" style="19"/>
    <col min="10754" max="10754" width="28.625" style="19" customWidth="1"/>
    <col min="10755" max="10756" width="3.125" style="19" customWidth="1"/>
    <col min="10757" max="10757" width="23.625" style="19" customWidth="1"/>
    <col min="10758" max="10758" width="10.375" style="19" customWidth="1"/>
    <col min="10759" max="10759" width="7.5" style="19" customWidth="1"/>
    <col min="10760" max="10760" width="23.875" style="19" customWidth="1"/>
    <col min="10761" max="10761" width="13.75" style="19" customWidth="1"/>
    <col min="10762" max="11009" width="9" style="19"/>
    <col min="11010" max="11010" width="28.625" style="19" customWidth="1"/>
    <col min="11011" max="11012" width="3.125" style="19" customWidth="1"/>
    <col min="11013" max="11013" width="23.625" style="19" customWidth="1"/>
    <col min="11014" max="11014" width="10.375" style="19" customWidth="1"/>
    <col min="11015" max="11015" width="7.5" style="19" customWidth="1"/>
    <col min="11016" max="11016" width="23.875" style="19" customWidth="1"/>
    <col min="11017" max="11017" width="13.75" style="19" customWidth="1"/>
    <col min="11018" max="11265" width="9" style="19"/>
    <col min="11266" max="11266" width="28.625" style="19" customWidth="1"/>
    <col min="11267" max="11268" width="3.125" style="19" customWidth="1"/>
    <col min="11269" max="11269" width="23.625" style="19" customWidth="1"/>
    <col min="11270" max="11270" width="10.375" style="19" customWidth="1"/>
    <col min="11271" max="11271" width="7.5" style="19" customWidth="1"/>
    <col min="11272" max="11272" width="23.875" style="19" customWidth="1"/>
    <col min="11273" max="11273" width="13.75" style="19" customWidth="1"/>
    <col min="11274" max="11521" width="9" style="19"/>
    <col min="11522" max="11522" width="28.625" style="19" customWidth="1"/>
    <col min="11523" max="11524" width="3.125" style="19" customWidth="1"/>
    <col min="11525" max="11525" width="23.625" style="19" customWidth="1"/>
    <col min="11526" max="11526" width="10.375" style="19" customWidth="1"/>
    <col min="11527" max="11527" width="7.5" style="19" customWidth="1"/>
    <col min="11528" max="11528" width="23.875" style="19" customWidth="1"/>
    <col min="11529" max="11529" width="13.75" style="19" customWidth="1"/>
    <col min="11530" max="11777" width="9" style="19"/>
    <col min="11778" max="11778" width="28.625" style="19" customWidth="1"/>
    <col min="11779" max="11780" width="3.125" style="19" customWidth="1"/>
    <col min="11781" max="11781" width="23.625" style="19" customWidth="1"/>
    <col min="11782" max="11782" width="10.375" style="19" customWidth="1"/>
    <col min="11783" max="11783" width="7.5" style="19" customWidth="1"/>
    <col min="11784" max="11784" width="23.875" style="19" customWidth="1"/>
    <col min="11785" max="11785" width="13.75" style="19" customWidth="1"/>
    <col min="11786" max="12033" width="9" style="19"/>
    <col min="12034" max="12034" width="28.625" style="19" customWidth="1"/>
    <col min="12035" max="12036" width="3.125" style="19" customWidth="1"/>
    <col min="12037" max="12037" width="23.625" style="19" customWidth="1"/>
    <col min="12038" max="12038" width="10.375" style="19" customWidth="1"/>
    <col min="12039" max="12039" width="7.5" style="19" customWidth="1"/>
    <col min="12040" max="12040" width="23.875" style="19" customWidth="1"/>
    <col min="12041" max="12041" width="13.75" style="19" customWidth="1"/>
    <col min="12042" max="12289" width="9" style="19"/>
    <col min="12290" max="12290" width="28.625" style="19" customWidth="1"/>
    <col min="12291" max="12292" width="3.125" style="19" customWidth="1"/>
    <col min="12293" max="12293" width="23.625" style="19" customWidth="1"/>
    <col min="12294" max="12294" width="10.375" style="19" customWidth="1"/>
    <col min="12295" max="12295" width="7.5" style="19" customWidth="1"/>
    <col min="12296" max="12296" width="23.875" style="19" customWidth="1"/>
    <col min="12297" max="12297" width="13.75" style="19" customWidth="1"/>
    <col min="12298" max="12545" width="9" style="19"/>
    <col min="12546" max="12546" width="28.625" style="19" customWidth="1"/>
    <col min="12547" max="12548" width="3.125" style="19" customWidth="1"/>
    <col min="12549" max="12549" width="23.625" style="19" customWidth="1"/>
    <col min="12550" max="12550" width="10.375" style="19" customWidth="1"/>
    <col min="12551" max="12551" width="7.5" style="19" customWidth="1"/>
    <col min="12552" max="12552" width="23.875" style="19" customWidth="1"/>
    <col min="12553" max="12553" width="13.75" style="19" customWidth="1"/>
    <col min="12554" max="12801" width="9" style="19"/>
    <col min="12802" max="12802" width="28.625" style="19" customWidth="1"/>
    <col min="12803" max="12804" width="3.125" style="19" customWidth="1"/>
    <col min="12805" max="12805" width="23.625" style="19" customWidth="1"/>
    <col min="12806" max="12806" width="10.375" style="19" customWidth="1"/>
    <col min="12807" max="12807" width="7.5" style="19" customWidth="1"/>
    <col min="12808" max="12808" width="23.875" style="19" customWidth="1"/>
    <col min="12809" max="12809" width="13.75" style="19" customWidth="1"/>
    <col min="12810" max="13057" width="9" style="19"/>
    <col min="13058" max="13058" width="28.625" style="19" customWidth="1"/>
    <col min="13059" max="13060" width="3.125" style="19" customWidth="1"/>
    <col min="13061" max="13061" width="23.625" style="19" customWidth="1"/>
    <col min="13062" max="13062" width="10.375" style="19" customWidth="1"/>
    <col min="13063" max="13063" width="7.5" style="19" customWidth="1"/>
    <col min="13064" max="13064" width="23.875" style="19" customWidth="1"/>
    <col min="13065" max="13065" width="13.75" style="19" customWidth="1"/>
    <col min="13066" max="13313" width="9" style="19"/>
    <col min="13314" max="13314" width="28.625" style="19" customWidth="1"/>
    <col min="13315" max="13316" width="3.125" style="19" customWidth="1"/>
    <col min="13317" max="13317" width="23.625" style="19" customWidth="1"/>
    <col min="13318" max="13318" width="10.375" style="19" customWidth="1"/>
    <col min="13319" max="13319" width="7.5" style="19" customWidth="1"/>
    <col min="13320" max="13320" width="23.875" style="19" customWidth="1"/>
    <col min="13321" max="13321" width="13.75" style="19" customWidth="1"/>
    <col min="13322" max="13569" width="9" style="19"/>
    <col min="13570" max="13570" width="28.625" style="19" customWidth="1"/>
    <col min="13571" max="13572" width="3.125" style="19" customWidth="1"/>
    <col min="13573" max="13573" width="23.625" style="19" customWidth="1"/>
    <col min="13574" max="13574" width="10.375" style="19" customWidth="1"/>
    <col min="13575" max="13575" width="7.5" style="19" customWidth="1"/>
    <col min="13576" max="13576" width="23.875" style="19" customWidth="1"/>
    <col min="13577" max="13577" width="13.75" style="19" customWidth="1"/>
    <col min="13578" max="13825" width="9" style="19"/>
    <col min="13826" max="13826" width="28.625" style="19" customWidth="1"/>
    <col min="13827" max="13828" width="3.125" style="19" customWidth="1"/>
    <col min="13829" max="13829" width="23.625" style="19" customWidth="1"/>
    <col min="13830" max="13830" width="10.375" style="19" customWidth="1"/>
    <col min="13831" max="13831" width="7.5" style="19" customWidth="1"/>
    <col min="13832" max="13832" width="23.875" style="19" customWidth="1"/>
    <col min="13833" max="13833" width="13.75" style="19" customWidth="1"/>
    <col min="13834" max="14081" width="9" style="19"/>
    <col min="14082" max="14082" width="28.625" style="19" customWidth="1"/>
    <col min="14083" max="14084" width="3.125" style="19" customWidth="1"/>
    <col min="14085" max="14085" width="23.625" style="19" customWidth="1"/>
    <col min="14086" max="14086" width="10.375" style="19" customWidth="1"/>
    <col min="14087" max="14087" width="7.5" style="19" customWidth="1"/>
    <col min="14088" max="14088" width="23.875" style="19" customWidth="1"/>
    <col min="14089" max="14089" width="13.75" style="19" customWidth="1"/>
    <col min="14090" max="14337" width="9" style="19"/>
    <col min="14338" max="14338" width="28.625" style="19" customWidth="1"/>
    <col min="14339" max="14340" width="3.125" style="19" customWidth="1"/>
    <col min="14341" max="14341" width="23.625" style="19" customWidth="1"/>
    <col min="14342" max="14342" width="10.375" style="19" customWidth="1"/>
    <col min="14343" max="14343" width="7.5" style="19" customWidth="1"/>
    <col min="14344" max="14344" width="23.875" style="19" customWidth="1"/>
    <col min="14345" max="14345" width="13.75" style="19" customWidth="1"/>
    <col min="14346" max="14593" width="9" style="19"/>
    <col min="14594" max="14594" width="28.625" style="19" customWidth="1"/>
    <col min="14595" max="14596" width="3.125" style="19" customWidth="1"/>
    <col min="14597" max="14597" width="23.625" style="19" customWidth="1"/>
    <col min="14598" max="14598" width="10.375" style="19" customWidth="1"/>
    <col min="14599" max="14599" width="7.5" style="19" customWidth="1"/>
    <col min="14600" max="14600" width="23.875" style="19" customWidth="1"/>
    <col min="14601" max="14601" width="13.75" style="19" customWidth="1"/>
    <col min="14602" max="14849" width="9" style="19"/>
    <col min="14850" max="14850" width="28.625" style="19" customWidth="1"/>
    <col min="14851" max="14852" width="3.125" style="19" customWidth="1"/>
    <col min="14853" max="14853" width="23.625" style="19" customWidth="1"/>
    <col min="14854" max="14854" width="10.375" style="19" customWidth="1"/>
    <col min="14855" max="14855" width="7.5" style="19" customWidth="1"/>
    <col min="14856" max="14856" width="23.875" style="19" customWidth="1"/>
    <col min="14857" max="14857" width="13.75" style="19" customWidth="1"/>
    <col min="14858" max="15105" width="9" style="19"/>
    <col min="15106" max="15106" width="28.625" style="19" customWidth="1"/>
    <col min="15107" max="15108" width="3.125" style="19" customWidth="1"/>
    <col min="15109" max="15109" width="23.625" style="19" customWidth="1"/>
    <col min="15110" max="15110" width="10.375" style="19" customWidth="1"/>
    <col min="15111" max="15111" width="7.5" style="19" customWidth="1"/>
    <col min="15112" max="15112" width="23.875" style="19" customWidth="1"/>
    <col min="15113" max="15113" width="13.75" style="19" customWidth="1"/>
    <col min="15114" max="15361" width="9" style="19"/>
    <col min="15362" max="15362" width="28.625" style="19" customWidth="1"/>
    <col min="15363" max="15364" width="3.125" style="19" customWidth="1"/>
    <col min="15365" max="15365" width="23.625" style="19" customWidth="1"/>
    <col min="15366" max="15366" width="10.375" style="19" customWidth="1"/>
    <col min="15367" max="15367" width="7.5" style="19" customWidth="1"/>
    <col min="15368" max="15368" width="23.875" style="19" customWidth="1"/>
    <col min="15369" max="15369" width="13.75" style="19" customWidth="1"/>
    <col min="15370" max="15617" width="9" style="19"/>
    <col min="15618" max="15618" width="28.625" style="19" customWidth="1"/>
    <col min="15619" max="15620" width="3.125" style="19" customWidth="1"/>
    <col min="15621" max="15621" width="23.625" style="19" customWidth="1"/>
    <col min="15622" max="15622" width="10.375" style="19" customWidth="1"/>
    <col min="15623" max="15623" width="7.5" style="19" customWidth="1"/>
    <col min="15624" max="15624" width="23.875" style="19" customWidth="1"/>
    <col min="15625" max="15625" width="13.75" style="19" customWidth="1"/>
    <col min="15626" max="15873" width="9" style="19"/>
    <col min="15874" max="15874" width="28.625" style="19" customWidth="1"/>
    <col min="15875" max="15876" width="3.125" style="19" customWidth="1"/>
    <col min="15877" max="15877" width="23.625" style="19" customWidth="1"/>
    <col min="15878" max="15878" width="10.375" style="19" customWidth="1"/>
    <col min="15879" max="15879" width="7.5" style="19" customWidth="1"/>
    <col min="15880" max="15880" width="23.875" style="19" customWidth="1"/>
    <col min="15881" max="15881" width="13.75" style="19" customWidth="1"/>
    <col min="15882" max="16129" width="9" style="19"/>
    <col min="16130" max="16130" width="28.625" style="19" customWidth="1"/>
    <col min="16131" max="16132" width="3.125" style="19" customWidth="1"/>
    <col min="16133" max="16133" width="23.625" style="19" customWidth="1"/>
    <col min="16134" max="16134" width="10.375" style="19" customWidth="1"/>
    <col min="16135" max="16135" width="7.5" style="19" customWidth="1"/>
    <col min="16136" max="16136" width="23.875" style="19" customWidth="1"/>
    <col min="16137" max="16137" width="13.75" style="19" customWidth="1"/>
    <col min="16138" max="16384" width="9" style="19"/>
  </cols>
  <sheetData>
    <row r="1" spans="2:9" ht="20.100000000000001" customHeight="1" x14ac:dyDescent="0.15">
      <c r="B1" s="705"/>
      <c r="C1" s="686"/>
      <c r="D1" s="686"/>
      <c r="E1" s="686"/>
      <c r="F1" s="686"/>
      <c r="G1" s="686"/>
      <c r="H1" s="686"/>
      <c r="I1" s="686"/>
    </row>
    <row r="2" spans="2:9" ht="20.100000000000001" customHeight="1" x14ac:dyDescent="0.15">
      <c r="B2" s="686" t="s">
        <v>1803</v>
      </c>
      <c r="C2" s="686"/>
      <c r="D2" s="686"/>
      <c r="E2" s="686"/>
      <c r="F2" s="686"/>
      <c r="G2" s="686"/>
      <c r="H2" s="1800" t="s">
        <v>546</v>
      </c>
      <c r="I2" s="1800"/>
    </row>
    <row r="3" spans="2:9" ht="20.100000000000001" customHeight="1" x14ac:dyDescent="0.15">
      <c r="B3" s="705"/>
      <c r="C3" s="686"/>
      <c r="D3" s="686"/>
      <c r="E3" s="686"/>
      <c r="F3" s="686"/>
      <c r="G3" s="686"/>
      <c r="H3" s="704"/>
      <c r="I3" s="704"/>
    </row>
    <row r="4" spans="2:9" ht="56.25" customHeight="1" x14ac:dyDescent="0.15">
      <c r="B4" s="1965" t="s">
        <v>1802</v>
      </c>
      <c r="C4" s="1966"/>
      <c r="D4" s="1966"/>
      <c r="E4" s="1966"/>
      <c r="F4" s="1966"/>
      <c r="G4" s="1966"/>
      <c r="H4" s="1966"/>
      <c r="I4" s="1966"/>
    </row>
    <row r="5" spans="2:9" ht="20.100000000000001" customHeight="1" x14ac:dyDescent="0.15">
      <c r="B5" s="703"/>
      <c r="C5" s="703"/>
      <c r="D5" s="703"/>
      <c r="E5" s="703"/>
      <c r="F5" s="703"/>
      <c r="G5" s="703"/>
      <c r="H5" s="703"/>
      <c r="I5" s="703"/>
    </row>
    <row r="6" spans="2:9" ht="39.950000000000003" customHeight="1" x14ac:dyDescent="0.15">
      <c r="B6" s="846" t="s">
        <v>1060</v>
      </c>
      <c r="C6" s="4414"/>
      <c r="D6" s="4415"/>
      <c r="E6" s="4415"/>
      <c r="F6" s="4415"/>
      <c r="G6" s="4415"/>
      <c r="H6" s="4415"/>
      <c r="I6" s="4416"/>
    </row>
    <row r="7" spans="2:9" ht="39.950000000000003" customHeight="1" x14ac:dyDescent="0.15">
      <c r="B7" s="4643" t="s">
        <v>489</v>
      </c>
      <c r="C7" s="1803" t="s">
        <v>490</v>
      </c>
      <c r="D7" s="1804"/>
      <c r="E7" s="1804"/>
      <c r="F7" s="1804"/>
      <c r="G7" s="1804"/>
      <c r="H7" s="1804"/>
      <c r="I7" s="1805"/>
    </row>
    <row r="8" spans="2:9" ht="39.950000000000003" customHeight="1" x14ac:dyDescent="0.15">
      <c r="B8" s="4643" t="s">
        <v>1141</v>
      </c>
      <c r="C8" s="1803"/>
      <c r="D8" s="1804"/>
      <c r="E8" s="1804"/>
      <c r="F8" s="1804"/>
      <c r="G8" s="1804"/>
      <c r="H8" s="1804"/>
      <c r="I8" s="1805"/>
    </row>
    <row r="9" spans="2:9" ht="84" customHeight="1" x14ac:dyDescent="0.15">
      <c r="B9" s="800" t="s">
        <v>1801</v>
      </c>
      <c r="C9" s="4083" t="s">
        <v>1800</v>
      </c>
      <c r="D9" s="4644"/>
      <c r="E9" s="4644"/>
      <c r="F9" s="4644"/>
      <c r="G9" s="4644"/>
      <c r="H9" s="4644"/>
      <c r="I9" s="4645"/>
    </row>
    <row r="10" spans="2:9" ht="23.25" customHeight="1" x14ac:dyDescent="0.15">
      <c r="B10" s="700"/>
      <c r="C10" s="699" t="s">
        <v>1799</v>
      </c>
      <c r="D10" s="687"/>
      <c r="E10" s="687"/>
      <c r="F10" s="687"/>
      <c r="G10" s="687"/>
      <c r="H10" s="687"/>
      <c r="I10" s="686"/>
    </row>
    <row r="11" spans="2:9" x14ac:dyDescent="0.15">
      <c r="B11" s="4646" t="s">
        <v>1798</v>
      </c>
      <c r="C11" s="4647"/>
      <c r="D11" s="4648"/>
      <c r="E11" s="4648"/>
      <c r="F11" s="4648"/>
      <c r="G11" s="4648"/>
      <c r="H11" s="4648"/>
      <c r="I11" s="4649" t="s">
        <v>487</v>
      </c>
    </row>
    <row r="12" spans="2:9" ht="52.5" customHeight="1" x14ac:dyDescent="0.15">
      <c r="B12" s="4650"/>
      <c r="C12" s="4651"/>
      <c r="D12" s="793" t="s">
        <v>60</v>
      </c>
      <c r="E12" s="4652" t="s">
        <v>492</v>
      </c>
      <c r="F12" s="4653" t="s">
        <v>1</v>
      </c>
      <c r="G12" s="690"/>
      <c r="H12" s="686"/>
      <c r="I12" s="4654"/>
    </row>
    <row r="13" spans="2:9" ht="52.5" customHeight="1" x14ac:dyDescent="0.15">
      <c r="B13" s="4650"/>
      <c r="C13" s="4651"/>
      <c r="D13" s="793" t="s">
        <v>61</v>
      </c>
      <c r="E13" s="4652" t="s">
        <v>493</v>
      </c>
      <c r="F13" s="4653" t="s">
        <v>1</v>
      </c>
      <c r="G13" s="690"/>
      <c r="H13" s="689" t="s">
        <v>1797</v>
      </c>
      <c r="I13" s="4654"/>
    </row>
    <row r="14" spans="2:9" ht="13.5" customHeight="1" x14ac:dyDescent="0.15">
      <c r="B14" s="4650"/>
      <c r="C14" s="4651"/>
      <c r="D14" s="686"/>
      <c r="E14" s="686"/>
      <c r="F14" s="686"/>
      <c r="G14" s="686"/>
      <c r="H14" s="686"/>
      <c r="I14" s="4654"/>
    </row>
    <row r="15" spans="2:9" x14ac:dyDescent="0.15">
      <c r="B15" s="4404" t="s">
        <v>1796</v>
      </c>
      <c r="C15" s="4647"/>
      <c r="D15" s="4648"/>
      <c r="E15" s="4648"/>
      <c r="F15" s="4648"/>
      <c r="G15" s="4648"/>
      <c r="H15" s="4655"/>
      <c r="I15" s="4413" t="s">
        <v>487</v>
      </c>
    </row>
    <row r="16" spans="2:9" ht="53.1" customHeight="1" x14ac:dyDescent="0.15">
      <c r="B16" s="4656"/>
      <c r="C16" s="4651"/>
      <c r="D16" s="793" t="s">
        <v>60</v>
      </c>
      <c r="E16" s="4652" t="s">
        <v>494</v>
      </c>
      <c r="F16" s="4653" t="s">
        <v>1</v>
      </c>
      <c r="G16" s="690"/>
      <c r="H16" s="695"/>
      <c r="I16" s="4657"/>
    </row>
    <row r="17" spans="2:9" ht="53.1" customHeight="1" x14ac:dyDescent="0.15">
      <c r="B17" s="4656"/>
      <c r="C17" s="4651"/>
      <c r="D17" s="793" t="s">
        <v>61</v>
      </c>
      <c r="E17" s="4652" t="s">
        <v>495</v>
      </c>
      <c r="F17" s="4653" t="s">
        <v>1</v>
      </c>
      <c r="G17" s="690"/>
      <c r="H17" s="696" t="s">
        <v>1795</v>
      </c>
      <c r="I17" s="4657"/>
    </row>
    <row r="18" spans="2:9" x14ac:dyDescent="0.15">
      <c r="B18" s="4656"/>
      <c r="C18" s="4651"/>
      <c r="D18" s="686"/>
      <c r="E18" s="686"/>
      <c r="F18" s="686"/>
      <c r="G18" s="686"/>
      <c r="H18" s="695"/>
      <c r="I18" s="4657"/>
    </row>
    <row r="19" spans="2:9" x14ac:dyDescent="0.15">
      <c r="B19" s="4656" t="s">
        <v>1794</v>
      </c>
      <c r="C19" s="4651"/>
      <c r="D19" s="686"/>
      <c r="E19" s="686"/>
      <c r="F19" s="686"/>
      <c r="G19" s="686"/>
      <c r="H19" s="686"/>
      <c r="I19" s="4657"/>
    </row>
    <row r="20" spans="2:9" ht="52.5" customHeight="1" x14ac:dyDescent="0.15">
      <c r="B20" s="4656"/>
      <c r="C20" s="4651"/>
      <c r="D20" s="793" t="s">
        <v>60</v>
      </c>
      <c r="E20" s="4652" t="s">
        <v>492</v>
      </c>
      <c r="F20" s="4653" t="s">
        <v>1</v>
      </c>
      <c r="G20" s="690"/>
      <c r="H20" s="686"/>
      <c r="I20" s="4657"/>
    </row>
    <row r="21" spans="2:9" ht="52.5" customHeight="1" x14ac:dyDescent="0.15">
      <c r="B21" s="4656"/>
      <c r="C21" s="4651"/>
      <c r="D21" s="793" t="s">
        <v>61</v>
      </c>
      <c r="E21" s="4652" t="s">
        <v>496</v>
      </c>
      <c r="F21" s="4653" t="s">
        <v>1</v>
      </c>
      <c r="G21" s="690"/>
      <c r="H21" s="689" t="s">
        <v>1793</v>
      </c>
      <c r="I21" s="4657"/>
    </row>
    <row r="22" spans="2:9" x14ac:dyDescent="0.15">
      <c r="B22" s="1985"/>
      <c r="C22" s="688"/>
      <c r="D22" s="687"/>
      <c r="E22" s="687"/>
      <c r="F22" s="687"/>
      <c r="G22" s="687"/>
      <c r="H22" s="687"/>
      <c r="I22" s="1984"/>
    </row>
    <row r="23" spans="2:9" x14ac:dyDescent="0.15">
      <c r="B23" s="686"/>
      <c r="C23" s="686"/>
      <c r="D23" s="686"/>
      <c r="E23" s="686"/>
      <c r="F23" s="686"/>
      <c r="G23" s="686"/>
      <c r="H23" s="686"/>
      <c r="I23" s="686"/>
    </row>
    <row r="24" spans="2:9" ht="48" customHeight="1" x14ac:dyDescent="0.15">
      <c r="B24" s="1797" t="s">
        <v>1792</v>
      </c>
      <c r="C24" s="1798"/>
      <c r="D24" s="1798"/>
      <c r="E24" s="1798"/>
      <c r="F24" s="1798"/>
      <c r="G24" s="1798"/>
      <c r="H24" s="1798"/>
      <c r="I24" s="1798"/>
    </row>
    <row r="25" spans="2:9" ht="17.25" customHeight="1" x14ac:dyDescent="0.15">
      <c r="B25" s="1798" t="s">
        <v>1791</v>
      </c>
      <c r="C25" s="1798"/>
      <c r="D25" s="1798"/>
      <c r="E25" s="1798"/>
      <c r="F25" s="1798"/>
      <c r="G25" s="1798"/>
      <c r="H25" s="1798"/>
      <c r="I25" s="1798"/>
    </row>
    <row r="26" spans="2:9" ht="17.25" customHeight="1" x14ac:dyDescent="0.15">
      <c r="B26" s="1798" t="s">
        <v>1790</v>
      </c>
      <c r="C26" s="1798"/>
      <c r="D26" s="1798"/>
      <c r="E26" s="1798"/>
      <c r="F26" s="1798"/>
      <c r="G26" s="1798"/>
      <c r="H26" s="1798"/>
      <c r="I26" s="1798"/>
    </row>
    <row r="27" spans="2:9" ht="17.25" customHeight="1" x14ac:dyDescent="0.15">
      <c r="B27" s="1798" t="s">
        <v>497</v>
      </c>
      <c r="C27" s="1798"/>
      <c r="D27" s="1798"/>
      <c r="E27" s="1798"/>
      <c r="F27" s="1798"/>
      <c r="G27" s="1798"/>
      <c r="H27" s="1798"/>
      <c r="I27" s="1798"/>
    </row>
    <row r="28" spans="2:9" ht="17.25" customHeight="1" x14ac:dyDescent="0.15">
      <c r="B28" s="1798" t="s">
        <v>498</v>
      </c>
      <c r="C28" s="1798"/>
      <c r="D28" s="1798"/>
      <c r="E28" s="1798"/>
      <c r="F28" s="1798"/>
      <c r="G28" s="1798"/>
      <c r="H28" s="1798"/>
      <c r="I28" s="1798"/>
    </row>
    <row r="29" spans="2:9" ht="17.25" customHeight="1" x14ac:dyDescent="0.15">
      <c r="B29" s="1798" t="s">
        <v>1789</v>
      </c>
      <c r="C29" s="1798"/>
      <c r="D29" s="1798"/>
      <c r="E29" s="1798"/>
      <c r="F29" s="1798"/>
      <c r="G29" s="1798"/>
      <c r="H29" s="1798"/>
      <c r="I29" s="1798"/>
    </row>
    <row r="30" spans="2:9" ht="17.25" customHeight="1" x14ac:dyDescent="0.15">
      <c r="B30" s="1964" t="s">
        <v>1788</v>
      </c>
      <c r="C30" s="1964"/>
      <c r="D30" s="1964"/>
      <c r="E30" s="1964"/>
      <c r="F30" s="1964"/>
      <c r="G30" s="1964"/>
      <c r="H30" s="1964"/>
      <c r="I30" s="1964"/>
    </row>
    <row r="31" spans="2:9" ht="17.25" customHeight="1" x14ac:dyDescent="0.15">
      <c r="B31" s="1798" t="s">
        <v>1787</v>
      </c>
      <c r="C31" s="1798"/>
      <c r="D31" s="1798"/>
      <c r="E31" s="1798"/>
      <c r="F31" s="1798"/>
      <c r="G31" s="1798"/>
      <c r="H31" s="1798"/>
      <c r="I31" s="1798"/>
    </row>
    <row r="32" spans="2:9" ht="17.25" customHeight="1" x14ac:dyDescent="0.15">
      <c r="B32" s="1798" t="s">
        <v>499</v>
      </c>
      <c r="C32" s="1798"/>
      <c r="D32" s="1798"/>
      <c r="E32" s="1798"/>
      <c r="F32" s="1798"/>
      <c r="G32" s="1798"/>
      <c r="H32" s="1798"/>
      <c r="I32" s="1798"/>
    </row>
    <row r="33" spans="2:9" ht="17.25" customHeight="1" x14ac:dyDescent="0.15">
      <c r="B33" s="685" t="s">
        <v>500</v>
      </c>
      <c r="C33" s="685"/>
      <c r="D33" s="685"/>
      <c r="E33" s="685"/>
      <c r="F33" s="685"/>
      <c r="G33" s="685"/>
      <c r="H33" s="685"/>
      <c r="I33" s="685"/>
    </row>
    <row r="34" spans="2:9" ht="17.25" customHeight="1" x14ac:dyDescent="0.15">
      <c r="B34" s="1798" t="s">
        <v>501</v>
      </c>
      <c r="C34" s="1798"/>
      <c r="D34" s="1798"/>
      <c r="E34" s="1798"/>
      <c r="F34" s="1798"/>
      <c r="G34" s="1798"/>
      <c r="H34" s="1798"/>
      <c r="I34" s="1798"/>
    </row>
    <row r="35" spans="2:9" ht="34.5" customHeight="1" x14ac:dyDescent="0.15">
      <c r="B35" s="4658" t="s">
        <v>2277</v>
      </c>
      <c r="C35" s="4659"/>
      <c r="D35" s="4659"/>
      <c r="E35" s="4659"/>
      <c r="F35" s="4659"/>
      <c r="G35" s="4659"/>
      <c r="H35" s="4659"/>
      <c r="I35" s="4659"/>
    </row>
    <row r="36" spans="2:9" ht="34.5" customHeight="1" x14ac:dyDescent="0.15">
      <c r="B36" s="4658" t="s">
        <v>2278</v>
      </c>
      <c r="C36" s="4659"/>
      <c r="D36" s="4659"/>
      <c r="E36" s="4659"/>
      <c r="F36" s="4659"/>
      <c r="G36" s="4659"/>
      <c r="H36" s="4659"/>
      <c r="I36" s="4659"/>
    </row>
    <row r="37" spans="2:9" ht="34.5" customHeight="1" x14ac:dyDescent="0.15">
      <c r="B37" s="1797" t="s">
        <v>1786</v>
      </c>
      <c r="C37" s="1797"/>
      <c r="D37" s="1797"/>
      <c r="E37" s="1797"/>
      <c r="F37" s="1797"/>
      <c r="G37" s="1797"/>
      <c r="H37" s="1797"/>
      <c r="I37" s="1797"/>
    </row>
    <row r="38" spans="2:9" ht="42.75" customHeight="1" x14ac:dyDescent="0.15">
      <c r="B38" s="1797" t="s">
        <v>1785</v>
      </c>
      <c r="C38" s="1798"/>
      <c r="D38" s="1798"/>
      <c r="E38" s="1798"/>
      <c r="F38" s="1798"/>
      <c r="G38" s="1798"/>
      <c r="H38" s="1798"/>
      <c r="I38" s="1798"/>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5"/>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9BDB-CEF5-40B7-B877-EDD753B396BC}">
  <dimension ref="B1:I29"/>
  <sheetViews>
    <sheetView view="pageBreakPreview" zoomScaleNormal="100" zoomScaleSheetLayoutView="100" workbookViewId="0">
      <selection activeCell="AA1" sqref="A1:AD35"/>
    </sheetView>
  </sheetViews>
  <sheetFormatPr defaultRowHeight="13.5" x14ac:dyDescent="0.15"/>
  <cols>
    <col min="1" max="1" width="1.875" style="686" customWidth="1"/>
    <col min="2" max="2" width="35.625" style="686" customWidth="1"/>
    <col min="3" max="4" width="3.5" style="686" customWidth="1"/>
    <col min="5" max="5" width="26.25" style="686" customWidth="1"/>
    <col min="6" max="6" width="11.5" style="686" customWidth="1"/>
    <col min="7" max="7" width="8.375" style="686" customWidth="1"/>
    <col min="8" max="8" width="25.75" style="686" customWidth="1"/>
    <col min="9" max="9" width="12.75" style="686" customWidth="1"/>
    <col min="10" max="10" width="1.375" style="686" customWidth="1"/>
    <col min="11" max="257" width="8.875" style="686"/>
    <col min="258" max="258" width="35.625" style="686" customWidth="1"/>
    <col min="259" max="260" width="3.5" style="686" customWidth="1"/>
    <col min="261" max="261" width="26.25" style="686" customWidth="1"/>
    <col min="262" max="262" width="11.5" style="686" customWidth="1"/>
    <col min="263" max="263" width="8.375" style="686" customWidth="1"/>
    <col min="264" max="264" width="25.75" style="686" customWidth="1"/>
    <col min="265" max="265" width="12.75" style="686" customWidth="1"/>
    <col min="266" max="513" width="8.875" style="686"/>
    <col min="514" max="514" width="35.625" style="686" customWidth="1"/>
    <col min="515" max="516" width="3.5" style="686" customWidth="1"/>
    <col min="517" max="517" width="26.25" style="686" customWidth="1"/>
    <col min="518" max="518" width="11.5" style="686" customWidth="1"/>
    <col min="519" max="519" width="8.375" style="686" customWidth="1"/>
    <col min="520" max="520" width="25.75" style="686" customWidth="1"/>
    <col min="521" max="521" width="12.75" style="686" customWidth="1"/>
    <col min="522" max="769" width="8.875" style="686"/>
    <col min="770" max="770" width="35.625" style="686" customWidth="1"/>
    <col min="771" max="772" width="3.5" style="686" customWidth="1"/>
    <col min="773" max="773" width="26.25" style="686" customWidth="1"/>
    <col min="774" max="774" width="11.5" style="686" customWidth="1"/>
    <col min="775" max="775" width="8.375" style="686" customWidth="1"/>
    <col min="776" max="776" width="25.75" style="686" customWidth="1"/>
    <col min="777" max="777" width="12.75" style="686" customWidth="1"/>
    <col min="778" max="1025" width="8.875" style="686"/>
    <col min="1026" max="1026" width="35.625" style="686" customWidth="1"/>
    <col min="1027" max="1028" width="3.5" style="686" customWidth="1"/>
    <col min="1029" max="1029" width="26.25" style="686" customWidth="1"/>
    <col min="1030" max="1030" width="11.5" style="686" customWidth="1"/>
    <col min="1031" max="1031" width="8.375" style="686" customWidth="1"/>
    <col min="1032" max="1032" width="25.75" style="686" customWidth="1"/>
    <col min="1033" max="1033" width="12.75" style="686" customWidth="1"/>
    <col min="1034" max="1281" width="8.875" style="686"/>
    <col min="1282" max="1282" width="35.625" style="686" customWidth="1"/>
    <col min="1283" max="1284" width="3.5" style="686" customWidth="1"/>
    <col min="1285" max="1285" width="26.25" style="686" customWidth="1"/>
    <col min="1286" max="1286" width="11.5" style="686" customWidth="1"/>
    <col min="1287" max="1287" width="8.375" style="686" customWidth="1"/>
    <col min="1288" max="1288" width="25.75" style="686" customWidth="1"/>
    <col min="1289" max="1289" width="12.75" style="686" customWidth="1"/>
    <col min="1290" max="1537" width="8.875" style="686"/>
    <col min="1538" max="1538" width="35.625" style="686" customWidth="1"/>
    <col min="1539" max="1540" width="3.5" style="686" customWidth="1"/>
    <col min="1541" max="1541" width="26.25" style="686" customWidth="1"/>
    <col min="1542" max="1542" width="11.5" style="686" customWidth="1"/>
    <col min="1543" max="1543" width="8.375" style="686" customWidth="1"/>
    <col min="1544" max="1544" width="25.75" style="686" customWidth="1"/>
    <col min="1545" max="1545" width="12.75" style="686" customWidth="1"/>
    <col min="1546" max="1793" width="8.875" style="686"/>
    <col min="1794" max="1794" width="35.625" style="686" customWidth="1"/>
    <col min="1795" max="1796" width="3.5" style="686" customWidth="1"/>
    <col min="1797" max="1797" width="26.25" style="686" customWidth="1"/>
    <col min="1798" max="1798" width="11.5" style="686" customWidth="1"/>
    <col min="1799" max="1799" width="8.375" style="686" customWidth="1"/>
    <col min="1800" max="1800" width="25.75" style="686" customWidth="1"/>
    <col min="1801" max="1801" width="12.75" style="686" customWidth="1"/>
    <col min="1802" max="2049" width="8.875" style="686"/>
    <col min="2050" max="2050" width="35.625" style="686" customWidth="1"/>
    <col min="2051" max="2052" width="3.5" style="686" customWidth="1"/>
    <col min="2053" max="2053" width="26.25" style="686" customWidth="1"/>
    <col min="2054" max="2054" width="11.5" style="686" customWidth="1"/>
    <col min="2055" max="2055" width="8.375" style="686" customWidth="1"/>
    <col min="2056" max="2056" width="25.75" style="686" customWidth="1"/>
    <col min="2057" max="2057" width="12.75" style="686" customWidth="1"/>
    <col min="2058" max="2305" width="8.875" style="686"/>
    <col min="2306" max="2306" width="35.625" style="686" customWidth="1"/>
    <col min="2307" max="2308" width="3.5" style="686" customWidth="1"/>
    <col min="2309" max="2309" width="26.25" style="686" customWidth="1"/>
    <col min="2310" max="2310" width="11.5" style="686" customWidth="1"/>
    <col min="2311" max="2311" width="8.375" style="686" customWidth="1"/>
    <col min="2312" max="2312" width="25.75" style="686" customWidth="1"/>
    <col min="2313" max="2313" width="12.75" style="686" customWidth="1"/>
    <col min="2314" max="2561" width="8.875" style="686"/>
    <col min="2562" max="2562" width="35.625" style="686" customWidth="1"/>
    <col min="2563" max="2564" width="3.5" style="686" customWidth="1"/>
    <col min="2565" max="2565" width="26.25" style="686" customWidth="1"/>
    <col min="2566" max="2566" width="11.5" style="686" customWidth="1"/>
    <col min="2567" max="2567" width="8.375" style="686" customWidth="1"/>
    <col min="2568" max="2568" width="25.75" style="686" customWidth="1"/>
    <col min="2569" max="2569" width="12.75" style="686" customWidth="1"/>
    <col min="2570" max="2817" width="8.875" style="686"/>
    <col min="2818" max="2818" width="35.625" style="686" customWidth="1"/>
    <col min="2819" max="2820" width="3.5" style="686" customWidth="1"/>
    <col min="2821" max="2821" width="26.25" style="686" customWidth="1"/>
    <col min="2822" max="2822" width="11.5" style="686" customWidth="1"/>
    <col min="2823" max="2823" width="8.375" style="686" customWidth="1"/>
    <col min="2824" max="2824" width="25.75" style="686" customWidth="1"/>
    <col min="2825" max="2825" width="12.75" style="686" customWidth="1"/>
    <col min="2826" max="3073" width="8.875" style="686"/>
    <col min="3074" max="3074" width="35.625" style="686" customWidth="1"/>
    <col min="3075" max="3076" width="3.5" style="686" customWidth="1"/>
    <col min="3077" max="3077" width="26.25" style="686" customWidth="1"/>
    <col min="3078" max="3078" width="11.5" style="686" customWidth="1"/>
    <col min="3079" max="3079" width="8.375" style="686" customWidth="1"/>
    <col min="3080" max="3080" width="25.75" style="686" customWidth="1"/>
    <col min="3081" max="3081" width="12.75" style="686" customWidth="1"/>
    <col min="3082" max="3329" width="8.875" style="686"/>
    <col min="3330" max="3330" width="35.625" style="686" customWidth="1"/>
    <col min="3331" max="3332" width="3.5" style="686" customWidth="1"/>
    <col min="3333" max="3333" width="26.25" style="686" customWidth="1"/>
    <col min="3334" max="3334" width="11.5" style="686" customWidth="1"/>
    <col min="3335" max="3335" width="8.375" style="686" customWidth="1"/>
    <col min="3336" max="3336" width="25.75" style="686" customWidth="1"/>
    <col min="3337" max="3337" width="12.75" style="686" customWidth="1"/>
    <col min="3338" max="3585" width="8.875" style="686"/>
    <col min="3586" max="3586" width="35.625" style="686" customWidth="1"/>
    <col min="3587" max="3588" width="3.5" style="686" customWidth="1"/>
    <col min="3589" max="3589" width="26.25" style="686" customWidth="1"/>
    <col min="3590" max="3590" width="11.5" style="686" customWidth="1"/>
    <col min="3591" max="3591" width="8.375" style="686" customWidth="1"/>
    <col min="3592" max="3592" width="25.75" style="686" customWidth="1"/>
    <col min="3593" max="3593" width="12.75" style="686" customWidth="1"/>
    <col min="3594" max="3841" width="8.875" style="686"/>
    <col min="3842" max="3842" width="35.625" style="686" customWidth="1"/>
    <col min="3843" max="3844" width="3.5" style="686" customWidth="1"/>
    <col min="3845" max="3845" width="26.25" style="686" customWidth="1"/>
    <col min="3846" max="3846" width="11.5" style="686" customWidth="1"/>
    <col min="3847" max="3847" width="8.375" style="686" customWidth="1"/>
    <col min="3848" max="3848" width="25.75" style="686" customWidth="1"/>
    <col min="3849" max="3849" width="12.75" style="686" customWidth="1"/>
    <col min="3850" max="4097" width="8.875" style="686"/>
    <col min="4098" max="4098" width="35.625" style="686" customWidth="1"/>
    <col min="4099" max="4100" width="3.5" style="686" customWidth="1"/>
    <col min="4101" max="4101" width="26.25" style="686" customWidth="1"/>
    <col min="4102" max="4102" width="11.5" style="686" customWidth="1"/>
    <col min="4103" max="4103" width="8.375" style="686" customWidth="1"/>
    <col min="4104" max="4104" width="25.75" style="686" customWidth="1"/>
    <col min="4105" max="4105" width="12.75" style="686" customWidth="1"/>
    <col min="4106" max="4353" width="8.875" style="686"/>
    <col min="4354" max="4354" width="35.625" style="686" customWidth="1"/>
    <col min="4355" max="4356" width="3.5" style="686" customWidth="1"/>
    <col min="4357" max="4357" width="26.25" style="686" customWidth="1"/>
    <col min="4358" max="4358" width="11.5" style="686" customWidth="1"/>
    <col min="4359" max="4359" width="8.375" style="686" customWidth="1"/>
    <col min="4360" max="4360" width="25.75" style="686" customWidth="1"/>
    <col min="4361" max="4361" width="12.75" style="686" customWidth="1"/>
    <col min="4362" max="4609" width="8.875" style="686"/>
    <col min="4610" max="4610" width="35.625" style="686" customWidth="1"/>
    <col min="4611" max="4612" width="3.5" style="686" customWidth="1"/>
    <col min="4613" max="4613" width="26.25" style="686" customWidth="1"/>
    <col min="4614" max="4614" width="11.5" style="686" customWidth="1"/>
    <col min="4615" max="4615" width="8.375" style="686" customWidth="1"/>
    <col min="4616" max="4616" width="25.75" style="686" customWidth="1"/>
    <col min="4617" max="4617" width="12.75" style="686" customWidth="1"/>
    <col min="4618" max="4865" width="8.875" style="686"/>
    <col min="4866" max="4866" width="35.625" style="686" customWidth="1"/>
    <col min="4867" max="4868" width="3.5" style="686" customWidth="1"/>
    <col min="4869" max="4869" width="26.25" style="686" customWidth="1"/>
    <col min="4870" max="4870" width="11.5" style="686" customWidth="1"/>
    <col min="4871" max="4871" width="8.375" style="686" customWidth="1"/>
    <col min="4872" max="4872" width="25.75" style="686" customWidth="1"/>
    <col min="4873" max="4873" width="12.75" style="686" customWidth="1"/>
    <col min="4874" max="5121" width="8.875" style="686"/>
    <col min="5122" max="5122" width="35.625" style="686" customWidth="1"/>
    <col min="5123" max="5124" width="3.5" style="686" customWidth="1"/>
    <col min="5125" max="5125" width="26.25" style="686" customWidth="1"/>
    <col min="5126" max="5126" width="11.5" style="686" customWidth="1"/>
    <col min="5127" max="5127" width="8.375" style="686" customWidth="1"/>
    <col min="5128" max="5128" width="25.75" style="686" customWidth="1"/>
    <col min="5129" max="5129" width="12.75" style="686" customWidth="1"/>
    <col min="5130" max="5377" width="8.875" style="686"/>
    <col min="5378" max="5378" width="35.625" style="686" customWidth="1"/>
    <col min="5379" max="5380" width="3.5" style="686" customWidth="1"/>
    <col min="5381" max="5381" width="26.25" style="686" customWidth="1"/>
    <col min="5382" max="5382" width="11.5" style="686" customWidth="1"/>
    <col min="5383" max="5383" width="8.375" style="686" customWidth="1"/>
    <col min="5384" max="5384" width="25.75" style="686" customWidth="1"/>
    <col min="5385" max="5385" width="12.75" style="686" customWidth="1"/>
    <col min="5386" max="5633" width="8.875" style="686"/>
    <col min="5634" max="5634" width="35.625" style="686" customWidth="1"/>
    <col min="5635" max="5636" width="3.5" style="686" customWidth="1"/>
    <col min="5637" max="5637" width="26.25" style="686" customWidth="1"/>
    <col min="5638" max="5638" width="11.5" style="686" customWidth="1"/>
    <col min="5639" max="5639" width="8.375" style="686" customWidth="1"/>
    <col min="5640" max="5640" width="25.75" style="686" customWidth="1"/>
    <col min="5641" max="5641" width="12.75" style="686" customWidth="1"/>
    <col min="5642" max="5889" width="8.875" style="686"/>
    <col min="5890" max="5890" width="35.625" style="686" customWidth="1"/>
    <col min="5891" max="5892" width="3.5" style="686" customWidth="1"/>
    <col min="5893" max="5893" width="26.25" style="686" customWidth="1"/>
    <col min="5894" max="5894" width="11.5" style="686" customWidth="1"/>
    <col min="5895" max="5895" width="8.375" style="686" customWidth="1"/>
    <col min="5896" max="5896" width="25.75" style="686" customWidth="1"/>
    <col min="5897" max="5897" width="12.75" style="686" customWidth="1"/>
    <col min="5898" max="6145" width="8.875" style="686"/>
    <col min="6146" max="6146" width="35.625" style="686" customWidth="1"/>
    <col min="6147" max="6148" width="3.5" style="686" customWidth="1"/>
    <col min="6149" max="6149" width="26.25" style="686" customWidth="1"/>
    <col min="6150" max="6150" width="11.5" style="686" customWidth="1"/>
    <col min="6151" max="6151" width="8.375" style="686" customWidth="1"/>
    <col min="6152" max="6152" width="25.75" style="686" customWidth="1"/>
    <col min="6153" max="6153" width="12.75" style="686" customWidth="1"/>
    <col min="6154" max="6401" width="8.875" style="686"/>
    <col min="6402" max="6402" width="35.625" style="686" customWidth="1"/>
    <col min="6403" max="6404" width="3.5" style="686" customWidth="1"/>
    <col min="6405" max="6405" width="26.25" style="686" customWidth="1"/>
    <col min="6406" max="6406" width="11.5" style="686" customWidth="1"/>
    <col min="6407" max="6407" width="8.375" style="686" customWidth="1"/>
    <col min="6408" max="6408" width="25.75" style="686" customWidth="1"/>
    <col min="6409" max="6409" width="12.75" style="686" customWidth="1"/>
    <col min="6410" max="6657" width="8.875" style="686"/>
    <col min="6658" max="6658" width="35.625" style="686" customWidth="1"/>
    <col min="6659" max="6660" width="3.5" style="686" customWidth="1"/>
    <col min="6661" max="6661" width="26.25" style="686" customWidth="1"/>
    <col min="6662" max="6662" width="11.5" style="686" customWidth="1"/>
    <col min="6663" max="6663" width="8.375" style="686" customWidth="1"/>
    <col min="6664" max="6664" width="25.75" style="686" customWidth="1"/>
    <col min="6665" max="6665" width="12.75" style="686" customWidth="1"/>
    <col min="6666" max="6913" width="8.875" style="686"/>
    <col min="6914" max="6914" width="35.625" style="686" customWidth="1"/>
    <col min="6915" max="6916" width="3.5" style="686" customWidth="1"/>
    <col min="6917" max="6917" width="26.25" style="686" customWidth="1"/>
    <col min="6918" max="6918" width="11.5" style="686" customWidth="1"/>
    <col min="6919" max="6919" width="8.375" style="686" customWidth="1"/>
    <col min="6920" max="6920" width="25.75" style="686" customWidth="1"/>
    <col min="6921" max="6921" width="12.75" style="686" customWidth="1"/>
    <col min="6922" max="7169" width="8.875" style="686"/>
    <col min="7170" max="7170" width="35.625" style="686" customWidth="1"/>
    <col min="7171" max="7172" width="3.5" style="686" customWidth="1"/>
    <col min="7173" max="7173" width="26.25" style="686" customWidth="1"/>
    <col min="7174" max="7174" width="11.5" style="686" customWidth="1"/>
    <col min="7175" max="7175" width="8.375" style="686" customWidth="1"/>
    <col min="7176" max="7176" width="25.75" style="686" customWidth="1"/>
    <col min="7177" max="7177" width="12.75" style="686" customWidth="1"/>
    <col min="7178" max="7425" width="8.875" style="686"/>
    <col min="7426" max="7426" width="35.625" style="686" customWidth="1"/>
    <col min="7427" max="7428" width="3.5" style="686" customWidth="1"/>
    <col min="7429" max="7429" width="26.25" style="686" customWidth="1"/>
    <col min="7430" max="7430" width="11.5" style="686" customWidth="1"/>
    <col min="7431" max="7431" width="8.375" style="686" customWidth="1"/>
    <col min="7432" max="7432" width="25.75" style="686" customWidth="1"/>
    <col min="7433" max="7433" width="12.75" style="686" customWidth="1"/>
    <col min="7434" max="7681" width="8.875" style="686"/>
    <col min="7682" max="7682" width="35.625" style="686" customWidth="1"/>
    <col min="7683" max="7684" width="3.5" style="686" customWidth="1"/>
    <col min="7685" max="7685" width="26.25" style="686" customWidth="1"/>
    <col min="7686" max="7686" width="11.5" style="686" customWidth="1"/>
    <col min="7687" max="7687" width="8.375" style="686" customWidth="1"/>
    <col min="7688" max="7688" width="25.75" style="686" customWidth="1"/>
    <col min="7689" max="7689" width="12.75" style="686" customWidth="1"/>
    <col min="7690" max="7937" width="8.875" style="686"/>
    <col min="7938" max="7938" width="35.625" style="686" customWidth="1"/>
    <col min="7939" max="7940" width="3.5" style="686" customWidth="1"/>
    <col min="7941" max="7941" width="26.25" style="686" customWidth="1"/>
    <col min="7942" max="7942" width="11.5" style="686" customWidth="1"/>
    <col min="7943" max="7943" width="8.375" style="686" customWidth="1"/>
    <col min="7944" max="7944" width="25.75" style="686" customWidth="1"/>
    <col min="7945" max="7945" width="12.75" style="686" customWidth="1"/>
    <col min="7946" max="8193" width="8.875" style="686"/>
    <col min="8194" max="8194" width="35.625" style="686" customWidth="1"/>
    <col min="8195" max="8196" width="3.5" style="686" customWidth="1"/>
    <col min="8197" max="8197" width="26.25" style="686" customWidth="1"/>
    <col min="8198" max="8198" width="11.5" style="686" customWidth="1"/>
    <col min="8199" max="8199" width="8.375" style="686" customWidth="1"/>
    <col min="8200" max="8200" width="25.75" style="686" customWidth="1"/>
    <col min="8201" max="8201" width="12.75" style="686" customWidth="1"/>
    <col min="8202" max="8449" width="8.875" style="686"/>
    <col min="8450" max="8450" width="35.625" style="686" customWidth="1"/>
    <col min="8451" max="8452" width="3.5" style="686" customWidth="1"/>
    <col min="8453" max="8453" width="26.25" style="686" customWidth="1"/>
    <col min="8454" max="8454" width="11.5" style="686" customWidth="1"/>
    <col min="8455" max="8455" width="8.375" style="686" customWidth="1"/>
    <col min="8456" max="8456" width="25.75" style="686" customWidth="1"/>
    <col min="8457" max="8457" width="12.75" style="686" customWidth="1"/>
    <col min="8458" max="8705" width="8.875" style="686"/>
    <col min="8706" max="8706" width="35.625" style="686" customWidth="1"/>
    <col min="8707" max="8708" width="3.5" style="686" customWidth="1"/>
    <col min="8709" max="8709" width="26.25" style="686" customWidth="1"/>
    <col min="8710" max="8710" width="11.5" style="686" customWidth="1"/>
    <col min="8711" max="8711" width="8.375" style="686" customWidth="1"/>
    <col min="8712" max="8712" width="25.75" style="686" customWidth="1"/>
    <col min="8713" max="8713" width="12.75" style="686" customWidth="1"/>
    <col min="8714" max="8961" width="8.875" style="686"/>
    <col min="8962" max="8962" width="35.625" style="686" customWidth="1"/>
    <col min="8963" max="8964" width="3.5" style="686" customWidth="1"/>
    <col min="8965" max="8965" width="26.25" style="686" customWidth="1"/>
    <col min="8966" max="8966" width="11.5" style="686" customWidth="1"/>
    <col min="8967" max="8967" width="8.375" style="686" customWidth="1"/>
    <col min="8968" max="8968" width="25.75" style="686" customWidth="1"/>
    <col min="8969" max="8969" width="12.75" style="686" customWidth="1"/>
    <col min="8970" max="9217" width="8.875" style="686"/>
    <col min="9218" max="9218" width="35.625" style="686" customWidth="1"/>
    <col min="9219" max="9220" width="3.5" style="686" customWidth="1"/>
    <col min="9221" max="9221" width="26.25" style="686" customWidth="1"/>
    <col min="9222" max="9222" width="11.5" style="686" customWidth="1"/>
    <col min="9223" max="9223" width="8.375" style="686" customWidth="1"/>
    <col min="9224" max="9224" width="25.75" style="686" customWidth="1"/>
    <col min="9225" max="9225" width="12.75" style="686" customWidth="1"/>
    <col min="9226" max="9473" width="8.875" style="686"/>
    <col min="9474" max="9474" width="35.625" style="686" customWidth="1"/>
    <col min="9475" max="9476" width="3.5" style="686" customWidth="1"/>
    <col min="9477" max="9477" width="26.25" style="686" customWidth="1"/>
    <col min="9478" max="9478" width="11.5" style="686" customWidth="1"/>
    <col min="9479" max="9479" width="8.375" style="686" customWidth="1"/>
    <col min="9480" max="9480" width="25.75" style="686" customWidth="1"/>
    <col min="9481" max="9481" width="12.75" style="686" customWidth="1"/>
    <col min="9482" max="9729" width="8.875" style="686"/>
    <col min="9730" max="9730" width="35.625" style="686" customWidth="1"/>
    <col min="9731" max="9732" width="3.5" style="686" customWidth="1"/>
    <col min="9733" max="9733" width="26.25" style="686" customWidth="1"/>
    <col min="9734" max="9734" width="11.5" style="686" customWidth="1"/>
    <col min="9735" max="9735" width="8.375" style="686" customWidth="1"/>
    <col min="9736" max="9736" width="25.75" style="686" customWidth="1"/>
    <col min="9737" max="9737" width="12.75" style="686" customWidth="1"/>
    <col min="9738" max="9985" width="8.875" style="686"/>
    <col min="9986" max="9986" width="35.625" style="686" customWidth="1"/>
    <col min="9987" max="9988" width="3.5" style="686" customWidth="1"/>
    <col min="9989" max="9989" width="26.25" style="686" customWidth="1"/>
    <col min="9990" max="9990" width="11.5" style="686" customWidth="1"/>
    <col min="9991" max="9991" width="8.375" style="686" customWidth="1"/>
    <col min="9992" max="9992" width="25.75" style="686" customWidth="1"/>
    <col min="9993" max="9993" width="12.75" style="686" customWidth="1"/>
    <col min="9994" max="10241" width="8.875" style="686"/>
    <col min="10242" max="10242" width="35.625" style="686" customWidth="1"/>
    <col min="10243" max="10244" width="3.5" style="686" customWidth="1"/>
    <col min="10245" max="10245" width="26.25" style="686" customWidth="1"/>
    <col min="10246" max="10246" width="11.5" style="686" customWidth="1"/>
    <col min="10247" max="10247" width="8.375" style="686" customWidth="1"/>
    <col min="10248" max="10248" width="25.75" style="686" customWidth="1"/>
    <col min="10249" max="10249" width="12.75" style="686" customWidth="1"/>
    <col min="10250" max="10497" width="8.875" style="686"/>
    <col min="10498" max="10498" width="35.625" style="686" customWidth="1"/>
    <col min="10499" max="10500" width="3.5" style="686" customWidth="1"/>
    <col min="10501" max="10501" width="26.25" style="686" customWidth="1"/>
    <col min="10502" max="10502" width="11.5" style="686" customWidth="1"/>
    <col min="10503" max="10503" width="8.375" style="686" customWidth="1"/>
    <col min="10504" max="10504" width="25.75" style="686" customWidth="1"/>
    <col min="10505" max="10505" width="12.75" style="686" customWidth="1"/>
    <col min="10506" max="10753" width="8.875" style="686"/>
    <col min="10754" max="10754" width="35.625" style="686" customWidth="1"/>
    <col min="10755" max="10756" width="3.5" style="686" customWidth="1"/>
    <col min="10757" max="10757" width="26.25" style="686" customWidth="1"/>
    <col min="10758" max="10758" width="11.5" style="686" customWidth="1"/>
    <col min="10759" max="10759" width="8.375" style="686" customWidth="1"/>
    <col min="10760" max="10760" width="25.75" style="686" customWidth="1"/>
    <col min="10761" max="10761" width="12.75" style="686" customWidth="1"/>
    <col min="10762" max="11009" width="8.875" style="686"/>
    <col min="11010" max="11010" width="35.625" style="686" customWidth="1"/>
    <col min="11011" max="11012" width="3.5" style="686" customWidth="1"/>
    <col min="11013" max="11013" width="26.25" style="686" customWidth="1"/>
    <col min="11014" max="11014" width="11.5" style="686" customWidth="1"/>
    <col min="11015" max="11015" width="8.375" style="686" customWidth="1"/>
    <col min="11016" max="11016" width="25.75" style="686" customWidth="1"/>
    <col min="11017" max="11017" width="12.75" style="686" customWidth="1"/>
    <col min="11018" max="11265" width="8.875" style="686"/>
    <col min="11266" max="11266" width="35.625" style="686" customWidth="1"/>
    <col min="11267" max="11268" width="3.5" style="686" customWidth="1"/>
    <col min="11269" max="11269" width="26.25" style="686" customWidth="1"/>
    <col min="11270" max="11270" width="11.5" style="686" customWidth="1"/>
    <col min="11271" max="11271" width="8.375" style="686" customWidth="1"/>
    <col min="11272" max="11272" width="25.75" style="686" customWidth="1"/>
    <col min="11273" max="11273" width="12.75" style="686" customWidth="1"/>
    <col min="11274" max="11521" width="8.875" style="686"/>
    <col min="11522" max="11522" width="35.625" style="686" customWidth="1"/>
    <col min="11523" max="11524" width="3.5" style="686" customWidth="1"/>
    <col min="11525" max="11525" width="26.25" style="686" customWidth="1"/>
    <col min="11526" max="11526" width="11.5" style="686" customWidth="1"/>
    <col min="11527" max="11527" width="8.375" style="686" customWidth="1"/>
    <col min="11528" max="11528" width="25.75" style="686" customWidth="1"/>
    <col min="11529" max="11529" width="12.75" style="686" customWidth="1"/>
    <col min="11530" max="11777" width="8.875" style="686"/>
    <col min="11778" max="11778" width="35.625" style="686" customWidth="1"/>
    <col min="11779" max="11780" width="3.5" style="686" customWidth="1"/>
    <col min="11781" max="11781" width="26.25" style="686" customWidth="1"/>
    <col min="11782" max="11782" width="11.5" style="686" customWidth="1"/>
    <col min="11783" max="11783" width="8.375" style="686" customWidth="1"/>
    <col min="11784" max="11784" width="25.75" style="686" customWidth="1"/>
    <col min="11785" max="11785" width="12.75" style="686" customWidth="1"/>
    <col min="11786" max="12033" width="8.875" style="686"/>
    <col min="12034" max="12034" width="35.625" style="686" customWidth="1"/>
    <col min="12035" max="12036" width="3.5" style="686" customWidth="1"/>
    <col min="12037" max="12037" width="26.25" style="686" customWidth="1"/>
    <col min="12038" max="12038" width="11.5" style="686" customWidth="1"/>
    <col min="12039" max="12039" width="8.375" style="686" customWidth="1"/>
    <col min="12040" max="12040" width="25.75" style="686" customWidth="1"/>
    <col min="12041" max="12041" width="12.75" style="686" customWidth="1"/>
    <col min="12042" max="12289" width="8.875" style="686"/>
    <col min="12290" max="12290" width="35.625" style="686" customWidth="1"/>
    <col min="12291" max="12292" width="3.5" style="686" customWidth="1"/>
    <col min="12293" max="12293" width="26.25" style="686" customWidth="1"/>
    <col min="12294" max="12294" width="11.5" style="686" customWidth="1"/>
    <col min="12295" max="12295" width="8.375" style="686" customWidth="1"/>
    <col min="12296" max="12296" width="25.75" style="686" customWidth="1"/>
    <col min="12297" max="12297" width="12.75" style="686" customWidth="1"/>
    <col min="12298" max="12545" width="8.875" style="686"/>
    <col min="12546" max="12546" width="35.625" style="686" customWidth="1"/>
    <col min="12547" max="12548" width="3.5" style="686" customWidth="1"/>
    <col min="12549" max="12549" width="26.25" style="686" customWidth="1"/>
    <col min="12550" max="12550" width="11.5" style="686" customWidth="1"/>
    <col min="12551" max="12551" width="8.375" style="686" customWidth="1"/>
    <col min="12552" max="12552" width="25.75" style="686" customWidth="1"/>
    <col min="12553" max="12553" width="12.75" style="686" customWidth="1"/>
    <col min="12554" max="12801" width="8.875" style="686"/>
    <col min="12802" max="12802" width="35.625" style="686" customWidth="1"/>
    <col min="12803" max="12804" width="3.5" style="686" customWidth="1"/>
    <col min="12805" max="12805" width="26.25" style="686" customWidth="1"/>
    <col min="12806" max="12806" width="11.5" style="686" customWidth="1"/>
    <col min="12807" max="12807" width="8.375" style="686" customWidth="1"/>
    <col min="12808" max="12808" width="25.75" style="686" customWidth="1"/>
    <col min="12809" max="12809" width="12.75" style="686" customWidth="1"/>
    <col min="12810" max="13057" width="8.875" style="686"/>
    <col min="13058" max="13058" width="35.625" style="686" customWidth="1"/>
    <col min="13059" max="13060" width="3.5" style="686" customWidth="1"/>
    <col min="13061" max="13061" width="26.25" style="686" customWidth="1"/>
    <col min="13062" max="13062" width="11.5" style="686" customWidth="1"/>
    <col min="13063" max="13063" width="8.375" style="686" customWidth="1"/>
    <col min="13064" max="13064" width="25.75" style="686" customWidth="1"/>
    <col min="13065" max="13065" width="12.75" style="686" customWidth="1"/>
    <col min="13066" max="13313" width="8.875" style="686"/>
    <col min="13314" max="13314" width="35.625" style="686" customWidth="1"/>
    <col min="13315" max="13316" width="3.5" style="686" customWidth="1"/>
    <col min="13317" max="13317" width="26.25" style="686" customWidth="1"/>
    <col min="13318" max="13318" width="11.5" style="686" customWidth="1"/>
    <col min="13319" max="13319" width="8.375" style="686" customWidth="1"/>
    <col min="13320" max="13320" width="25.75" style="686" customWidth="1"/>
    <col min="13321" max="13321" width="12.75" style="686" customWidth="1"/>
    <col min="13322" max="13569" width="8.875" style="686"/>
    <col min="13570" max="13570" width="35.625" style="686" customWidth="1"/>
    <col min="13571" max="13572" width="3.5" style="686" customWidth="1"/>
    <col min="13573" max="13573" width="26.25" style="686" customWidth="1"/>
    <col min="13574" max="13574" width="11.5" style="686" customWidth="1"/>
    <col min="13575" max="13575" width="8.375" style="686" customWidth="1"/>
    <col min="13576" max="13576" width="25.75" style="686" customWidth="1"/>
    <col min="13577" max="13577" width="12.75" style="686" customWidth="1"/>
    <col min="13578" max="13825" width="8.875" style="686"/>
    <col min="13826" max="13826" width="35.625" style="686" customWidth="1"/>
    <col min="13827" max="13828" width="3.5" style="686" customWidth="1"/>
    <col min="13829" max="13829" width="26.25" style="686" customWidth="1"/>
    <col min="13830" max="13830" width="11.5" style="686" customWidth="1"/>
    <col min="13831" max="13831" width="8.375" style="686" customWidth="1"/>
    <col min="13832" max="13832" width="25.75" style="686" customWidth="1"/>
    <col min="13833" max="13833" width="12.75" style="686" customWidth="1"/>
    <col min="13834" max="14081" width="8.875" style="686"/>
    <col min="14082" max="14082" width="35.625" style="686" customWidth="1"/>
    <col min="14083" max="14084" width="3.5" style="686" customWidth="1"/>
    <col min="14085" max="14085" width="26.25" style="686" customWidth="1"/>
    <col min="14086" max="14086" width="11.5" style="686" customWidth="1"/>
    <col min="14087" max="14087" width="8.375" style="686" customWidth="1"/>
    <col min="14088" max="14088" width="25.75" style="686" customWidth="1"/>
    <col min="14089" max="14089" width="12.75" style="686" customWidth="1"/>
    <col min="14090" max="14337" width="8.875" style="686"/>
    <col min="14338" max="14338" width="35.625" style="686" customWidth="1"/>
    <col min="14339" max="14340" width="3.5" style="686" customWidth="1"/>
    <col min="14341" max="14341" width="26.25" style="686" customWidth="1"/>
    <col min="14342" max="14342" width="11.5" style="686" customWidth="1"/>
    <col min="14343" max="14343" width="8.375" style="686" customWidth="1"/>
    <col min="14344" max="14344" width="25.75" style="686" customWidth="1"/>
    <col min="14345" max="14345" width="12.75" style="686" customWidth="1"/>
    <col min="14346" max="14593" width="8.875" style="686"/>
    <col min="14594" max="14594" width="35.625" style="686" customWidth="1"/>
    <col min="14595" max="14596" width="3.5" style="686" customWidth="1"/>
    <col min="14597" max="14597" width="26.25" style="686" customWidth="1"/>
    <col min="14598" max="14598" width="11.5" style="686" customWidth="1"/>
    <col min="14599" max="14599" width="8.375" style="686" customWidth="1"/>
    <col min="14600" max="14600" width="25.75" style="686" customWidth="1"/>
    <col min="14601" max="14601" width="12.75" style="686" customWidth="1"/>
    <col min="14602" max="14849" width="8.875" style="686"/>
    <col min="14850" max="14850" width="35.625" style="686" customWidth="1"/>
    <col min="14851" max="14852" width="3.5" style="686" customWidth="1"/>
    <col min="14853" max="14853" width="26.25" style="686" customWidth="1"/>
    <col min="14854" max="14854" width="11.5" style="686" customWidth="1"/>
    <col min="14855" max="14855" width="8.375" style="686" customWidth="1"/>
    <col min="14856" max="14856" width="25.75" style="686" customWidth="1"/>
    <col min="14857" max="14857" width="12.75" style="686" customWidth="1"/>
    <col min="14858" max="15105" width="8.875" style="686"/>
    <col min="15106" max="15106" width="35.625" style="686" customWidth="1"/>
    <col min="15107" max="15108" width="3.5" style="686" customWidth="1"/>
    <col min="15109" max="15109" width="26.25" style="686" customWidth="1"/>
    <col min="15110" max="15110" width="11.5" style="686" customWidth="1"/>
    <col min="15111" max="15111" width="8.375" style="686" customWidth="1"/>
    <col min="15112" max="15112" width="25.75" style="686" customWidth="1"/>
    <col min="15113" max="15113" width="12.75" style="686" customWidth="1"/>
    <col min="15114" max="15361" width="8.875" style="686"/>
    <col min="15362" max="15362" width="35.625" style="686" customWidth="1"/>
    <col min="15363" max="15364" width="3.5" style="686" customWidth="1"/>
    <col min="15365" max="15365" width="26.25" style="686" customWidth="1"/>
    <col min="15366" max="15366" width="11.5" style="686" customWidth="1"/>
    <col min="15367" max="15367" width="8.375" style="686" customWidth="1"/>
    <col min="15368" max="15368" width="25.75" style="686" customWidth="1"/>
    <col min="15369" max="15369" width="12.75" style="686" customWidth="1"/>
    <col min="15370" max="15617" width="8.875" style="686"/>
    <col min="15618" max="15618" width="35.625" style="686" customWidth="1"/>
    <col min="15619" max="15620" width="3.5" style="686" customWidth="1"/>
    <col min="15621" max="15621" width="26.25" style="686" customWidth="1"/>
    <col min="15622" max="15622" width="11.5" style="686" customWidth="1"/>
    <col min="15623" max="15623" width="8.375" style="686" customWidth="1"/>
    <col min="15624" max="15624" width="25.75" style="686" customWidth="1"/>
    <col min="15625" max="15625" width="12.75" style="686" customWidth="1"/>
    <col min="15626" max="15873" width="8.875" style="686"/>
    <col min="15874" max="15874" width="35.625" style="686" customWidth="1"/>
    <col min="15875" max="15876" width="3.5" style="686" customWidth="1"/>
    <col min="15877" max="15877" width="26.25" style="686" customWidth="1"/>
    <col min="15878" max="15878" width="11.5" style="686" customWidth="1"/>
    <col min="15879" max="15879" width="8.375" style="686" customWidth="1"/>
    <col min="15880" max="15880" width="25.75" style="686" customWidth="1"/>
    <col min="15881" max="15881" width="12.75" style="686" customWidth="1"/>
    <col min="15882" max="16129" width="8.875" style="686"/>
    <col min="16130" max="16130" width="35.625" style="686" customWidth="1"/>
    <col min="16131" max="16132" width="3.5" style="686" customWidth="1"/>
    <col min="16133" max="16133" width="26.25" style="686" customWidth="1"/>
    <col min="16134" max="16134" width="11.5" style="686" customWidth="1"/>
    <col min="16135" max="16135" width="8.375" style="686" customWidth="1"/>
    <col min="16136" max="16136" width="25.75" style="686" customWidth="1"/>
    <col min="16137" max="16137" width="12.75" style="686" customWidth="1"/>
    <col min="16138" max="16384" width="8.875" style="686"/>
  </cols>
  <sheetData>
    <row r="1" spans="2:9" ht="20.100000000000001" customHeight="1" x14ac:dyDescent="0.15">
      <c r="B1" s="705"/>
    </row>
    <row r="2" spans="2:9" ht="20.100000000000001" customHeight="1" x14ac:dyDescent="0.15">
      <c r="B2" s="686" t="s">
        <v>1810</v>
      </c>
      <c r="H2" s="1988" t="s">
        <v>546</v>
      </c>
      <c r="I2" s="1988"/>
    </row>
    <row r="3" spans="2:9" ht="20.100000000000001" customHeight="1" x14ac:dyDescent="0.15">
      <c r="B3" s="705"/>
      <c r="H3" s="690"/>
      <c r="I3" s="690"/>
    </row>
    <row r="4" spans="2:9" ht="20.100000000000001" customHeight="1" x14ac:dyDescent="0.15">
      <c r="B4" s="1989" t="s">
        <v>1809</v>
      </c>
      <c r="C4" s="1801"/>
      <c r="D4" s="1801"/>
      <c r="E4" s="1801"/>
      <c r="F4" s="1801"/>
      <c r="G4" s="1801"/>
      <c r="H4" s="1801"/>
      <c r="I4" s="1801"/>
    </row>
    <row r="5" spans="2:9" ht="20.100000000000001" customHeight="1" x14ac:dyDescent="0.15">
      <c r="B5" s="703"/>
      <c r="C5" s="703"/>
      <c r="D5" s="703"/>
      <c r="E5" s="703"/>
      <c r="F5" s="703"/>
      <c r="G5" s="703"/>
      <c r="H5" s="703"/>
      <c r="I5" s="703"/>
    </row>
    <row r="6" spans="2:9" ht="39.950000000000003" customHeight="1" x14ac:dyDescent="0.15">
      <c r="B6" s="702" t="s">
        <v>1060</v>
      </c>
      <c r="C6" s="1967"/>
      <c r="D6" s="1968"/>
      <c r="E6" s="1968"/>
      <c r="F6" s="1968"/>
      <c r="G6" s="1968"/>
      <c r="H6" s="1968"/>
      <c r="I6" s="1969"/>
    </row>
    <row r="7" spans="2:9" ht="39.950000000000003" customHeight="1" x14ac:dyDescent="0.15">
      <c r="B7" s="701" t="s">
        <v>489</v>
      </c>
      <c r="C7" s="1970" t="s">
        <v>490</v>
      </c>
      <c r="D7" s="1971"/>
      <c r="E7" s="1971"/>
      <c r="F7" s="1971"/>
      <c r="G7" s="1971"/>
      <c r="H7" s="1971"/>
      <c r="I7" s="1972"/>
    </row>
    <row r="8" spans="2:9" ht="84" customHeight="1" x14ac:dyDescent="0.15">
      <c r="B8" s="707" t="s">
        <v>491</v>
      </c>
      <c r="C8" s="1973" t="s">
        <v>1808</v>
      </c>
      <c r="D8" s="1974"/>
      <c r="E8" s="1974"/>
      <c r="F8" s="1974"/>
      <c r="G8" s="1974"/>
      <c r="H8" s="1974"/>
      <c r="I8" s="1975"/>
    </row>
    <row r="9" spans="2:9" ht="23.25" customHeight="1" x14ac:dyDescent="0.15">
      <c r="B9" s="700"/>
      <c r="C9" s="687"/>
      <c r="D9" s="687"/>
      <c r="E9" s="687"/>
      <c r="F9" s="687"/>
      <c r="G9" s="687"/>
      <c r="H9" s="687"/>
    </row>
    <row r="10" spans="2:9" x14ac:dyDescent="0.15">
      <c r="B10" s="1976" t="s">
        <v>1807</v>
      </c>
      <c r="C10" s="698"/>
      <c r="D10" s="697"/>
      <c r="E10" s="697"/>
      <c r="F10" s="697"/>
      <c r="G10" s="697"/>
      <c r="H10" s="697"/>
      <c r="I10" s="1978" t="s">
        <v>487</v>
      </c>
    </row>
    <row r="11" spans="2:9" ht="52.5" customHeight="1" x14ac:dyDescent="0.15">
      <c r="B11" s="1977"/>
      <c r="C11" s="694"/>
      <c r="D11" s="693" t="s">
        <v>60</v>
      </c>
      <c r="E11" s="692" t="s">
        <v>502</v>
      </c>
      <c r="F11" s="691" t="s">
        <v>1</v>
      </c>
      <c r="G11" s="690"/>
      <c r="I11" s="1979"/>
    </row>
    <row r="12" spans="2:9" ht="52.5" customHeight="1" x14ac:dyDescent="0.15">
      <c r="B12" s="1977"/>
      <c r="C12" s="694"/>
      <c r="D12" s="693" t="s">
        <v>61</v>
      </c>
      <c r="E12" s="692" t="s">
        <v>503</v>
      </c>
      <c r="F12" s="691" t="s">
        <v>1</v>
      </c>
      <c r="G12" s="690"/>
      <c r="H12" s="689" t="s">
        <v>1797</v>
      </c>
      <c r="I12" s="1979"/>
    </row>
    <row r="13" spans="2:9" ht="13.5" customHeight="1" x14ac:dyDescent="0.15">
      <c r="B13" s="1986"/>
      <c r="C13" s="688"/>
      <c r="D13" s="687"/>
      <c r="E13" s="687"/>
      <c r="F13" s="687"/>
      <c r="G13" s="687"/>
      <c r="H13" s="687"/>
      <c r="I13" s="1987"/>
    </row>
    <row r="14" spans="2:9" x14ac:dyDescent="0.15">
      <c r="B14" s="1980" t="s">
        <v>1806</v>
      </c>
      <c r="C14" s="1990"/>
      <c r="D14" s="1991"/>
      <c r="E14" s="1991"/>
      <c r="F14" s="1991"/>
      <c r="G14" s="1991"/>
      <c r="H14" s="1992"/>
      <c r="I14" s="1982" t="s">
        <v>487</v>
      </c>
    </row>
    <row r="15" spans="2:9" ht="53.1" customHeight="1" x14ac:dyDescent="0.15">
      <c r="B15" s="1981"/>
      <c r="C15" s="1993"/>
      <c r="D15" s="1994"/>
      <c r="E15" s="1994"/>
      <c r="F15" s="1994"/>
      <c r="G15" s="1994"/>
      <c r="H15" s="1995"/>
      <c r="I15" s="1983"/>
    </row>
    <row r="16" spans="2:9" ht="53.1" customHeight="1" x14ac:dyDescent="0.15">
      <c r="B16" s="1981"/>
      <c r="C16" s="1993"/>
      <c r="D16" s="1994"/>
      <c r="E16" s="1994"/>
      <c r="F16" s="1994"/>
      <c r="G16" s="1994"/>
      <c r="H16" s="1995"/>
      <c r="I16" s="1983"/>
    </row>
    <row r="17" spans="2:9" x14ac:dyDescent="0.15">
      <c r="B17" s="1985"/>
      <c r="C17" s="1996"/>
      <c r="D17" s="1997"/>
      <c r="E17" s="1997"/>
      <c r="F17" s="1997"/>
      <c r="G17" s="1997"/>
      <c r="H17" s="1998"/>
      <c r="I17" s="1984"/>
    </row>
    <row r="19" spans="2:9" ht="34.5" customHeight="1" x14ac:dyDescent="0.15">
      <c r="B19" s="1797" t="s">
        <v>1805</v>
      </c>
      <c r="C19" s="1798"/>
      <c r="D19" s="1798"/>
      <c r="E19" s="1798"/>
      <c r="F19" s="1798"/>
      <c r="G19" s="1798"/>
      <c r="H19" s="1798"/>
      <c r="I19" s="1798"/>
    </row>
    <row r="20" spans="2:9" ht="56.25" customHeight="1" x14ac:dyDescent="0.15">
      <c r="B20" s="1797" t="s">
        <v>1804</v>
      </c>
      <c r="C20" s="1798"/>
      <c r="D20" s="1798"/>
      <c r="E20" s="1798"/>
      <c r="F20" s="1798"/>
      <c r="G20" s="1798"/>
      <c r="H20" s="1798"/>
      <c r="I20" s="1798"/>
    </row>
    <row r="21" spans="2:9" ht="17.25" customHeight="1" x14ac:dyDescent="0.15">
      <c r="B21" s="1798"/>
      <c r="C21" s="1798"/>
      <c r="D21" s="1798"/>
      <c r="E21" s="1798"/>
      <c r="F21" s="1798"/>
      <c r="G21" s="1798"/>
      <c r="H21" s="1798"/>
      <c r="I21" s="1798"/>
    </row>
    <row r="22" spans="2:9" ht="17.25" customHeight="1" x14ac:dyDescent="0.15">
      <c r="B22" s="685"/>
      <c r="C22" s="685"/>
      <c r="D22" s="685"/>
      <c r="E22" s="685"/>
      <c r="F22" s="685"/>
      <c r="G22" s="685"/>
      <c r="H22" s="685"/>
      <c r="I22" s="685"/>
    </row>
    <row r="23" spans="2:9" ht="17.25" customHeight="1" x14ac:dyDescent="0.15">
      <c r="B23" s="685"/>
      <c r="C23" s="685"/>
      <c r="D23" s="685"/>
      <c r="E23" s="685"/>
      <c r="F23" s="685"/>
      <c r="G23" s="685"/>
      <c r="H23" s="685"/>
      <c r="I23" s="685"/>
    </row>
    <row r="24" spans="2:9" ht="17.25" customHeight="1" x14ac:dyDescent="0.15">
      <c r="B24" s="685"/>
      <c r="C24" s="685"/>
      <c r="D24" s="685"/>
      <c r="E24" s="685"/>
      <c r="F24" s="685"/>
      <c r="G24" s="685"/>
      <c r="H24" s="685"/>
      <c r="I24" s="685"/>
    </row>
    <row r="25" spans="2:9" ht="17.25" customHeight="1" x14ac:dyDescent="0.15">
      <c r="B25" s="685"/>
      <c r="C25" s="685"/>
      <c r="D25" s="685"/>
      <c r="E25" s="685"/>
      <c r="F25" s="685"/>
      <c r="G25" s="685"/>
      <c r="H25" s="685"/>
      <c r="I25" s="685"/>
    </row>
    <row r="26" spans="2:9" ht="17.25" customHeight="1" x14ac:dyDescent="0.15">
      <c r="B26" s="1798"/>
      <c r="C26" s="1798"/>
      <c r="D26" s="1798"/>
      <c r="E26" s="1798"/>
      <c r="F26" s="1798"/>
      <c r="G26" s="1798"/>
      <c r="H26" s="1798"/>
      <c r="I26" s="1798"/>
    </row>
    <row r="27" spans="2:9" x14ac:dyDescent="0.15">
      <c r="B27" s="1798"/>
      <c r="C27" s="1798"/>
      <c r="D27" s="1798"/>
      <c r="E27" s="1798"/>
      <c r="F27" s="1798"/>
      <c r="G27" s="1798"/>
      <c r="H27" s="1798"/>
      <c r="I27" s="1798"/>
    </row>
    <row r="28" spans="2:9" x14ac:dyDescent="0.15">
      <c r="B28" s="1798"/>
      <c r="C28" s="1798"/>
      <c r="D28" s="1798"/>
      <c r="E28" s="1798"/>
      <c r="F28" s="1798"/>
      <c r="G28" s="1798"/>
      <c r="H28" s="1798"/>
      <c r="I28" s="1798"/>
    </row>
    <row r="29" spans="2:9" x14ac:dyDescent="0.15">
      <c r="B29" s="1798"/>
      <c r="C29" s="1798"/>
      <c r="D29" s="1798"/>
      <c r="E29" s="1798"/>
      <c r="F29" s="1798"/>
      <c r="G29" s="1798"/>
      <c r="H29" s="1798"/>
      <c r="I29" s="1798"/>
    </row>
  </sheetData>
  <mergeCells count="17">
    <mergeCell ref="B28:I28"/>
    <mergeCell ref="B29:I29"/>
    <mergeCell ref="C14:H17"/>
    <mergeCell ref="B21:I21"/>
    <mergeCell ref="B26:I26"/>
    <mergeCell ref="B27:I27"/>
    <mergeCell ref="B14:B17"/>
    <mergeCell ref="I14:I17"/>
    <mergeCell ref="B19:I19"/>
    <mergeCell ref="B20:I20"/>
    <mergeCell ref="B10:B13"/>
    <mergeCell ref="I10:I13"/>
    <mergeCell ref="H2:I2"/>
    <mergeCell ref="B4:I4"/>
    <mergeCell ref="C6:I6"/>
    <mergeCell ref="C7:I7"/>
    <mergeCell ref="C8:I8"/>
  </mergeCells>
  <phoneticPr fontId="15"/>
  <pageMargins left="0.7" right="0.6"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M59"/>
  <sheetViews>
    <sheetView showGridLines="0" view="pageBreakPreview" zoomScaleNormal="100" zoomScaleSheetLayoutView="100" workbookViewId="0">
      <selection activeCell="AA1" sqref="A1:AM55"/>
    </sheetView>
  </sheetViews>
  <sheetFormatPr defaultColWidth="2.25" defaultRowHeight="13.5" x14ac:dyDescent="0.15"/>
  <cols>
    <col min="1" max="1" width="2.375" style="21" customWidth="1"/>
    <col min="2" max="2" width="2.375" style="22" customWidth="1"/>
    <col min="3" max="38" width="2.375" style="21" customWidth="1"/>
    <col min="39" max="256" width="2.25" style="21"/>
    <col min="257" max="294" width="2.375" style="21" customWidth="1"/>
    <col min="295" max="512" width="2.25" style="21"/>
    <col min="513" max="550" width="2.375" style="21" customWidth="1"/>
    <col min="551" max="768" width="2.25" style="21"/>
    <col min="769" max="806" width="2.375" style="21" customWidth="1"/>
    <col min="807" max="1024" width="2.25" style="21"/>
    <col min="1025" max="1062" width="2.375" style="21" customWidth="1"/>
    <col min="1063" max="1280" width="2.25" style="21"/>
    <col min="1281" max="1318" width="2.375" style="21" customWidth="1"/>
    <col min="1319" max="1536" width="2.25" style="21"/>
    <col min="1537" max="1574" width="2.375" style="21" customWidth="1"/>
    <col min="1575" max="1792" width="2.25" style="21"/>
    <col min="1793" max="1830" width="2.375" style="21" customWidth="1"/>
    <col min="1831" max="2048" width="2.25" style="21"/>
    <col min="2049" max="2086" width="2.375" style="21" customWidth="1"/>
    <col min="2087" max="2304" width="2.25" style="21"/>
    <col min="2305" max="2342" width="2.375" style="21" customWidth="1"/>
    <col min="2343" max="2560" width="2.25" style="21"/>
    <col min="2561" max="2598" width="2.375" style="21" customWidth="1"/>
    <col min="2599" max="2816" width="2.25" style="21"/>
    <col min="2817" max="2854" width="2.375" style="21" customWidth="1"/>
    <col min="2855" max="3072" width="2.25" style="21"/>
    <col min="3073" max="3110" width="2.375" style="21" customWidth="1"/>
    <col min="3111" max="3328" width="2.25" style="21"/>
    <col min="3329" max="3366" width="2.375" style="21" customWidth="1"/>
    <col min="3367" max="3584" width="2.25" style="21"/>
    <col min="3585" max="3622" width="2.375" style="21" customWidth="1"/>
    <col min="3623" max="3840" width="2.25" style="21"/>
    <col min="3841" max="3878" width="2.375" style="21" customWidth="1"/>
    <col min="3879" max="4096" width="2.25" style="21"/>
    <col min="4097" max="4134" width="2.375" style="21" customWidth="1"/>
    <col min="4135" max="4352" width="2.25" style="21"/>
    <col min="4353" max="4390" width="2.375" style="21" customWidth="1"/>
    <col min="4391" max="4608" width="2.25" style="21"/>
    <col min="4609" max="4646" width="2.375" style="21" customWidth="1"/>
    <col min="4647" max="4864" width="2.25" style="21"/>
    <col min="4865" max="4902" width="2.375" style="21" customWidth="1"/>
    <col min="4903" max="5120" width="2.25" style="21"/>
    <col min="5121" max="5158" width="2.375" style="21" customWidth="1"/>
    <col min="5159" max="5376" width="2.25" style="21"/>
    <col min="5377" max="5414" width="2.375" style="21" customWidth="1"/>
    <col min="5415" max="5632" width="2.25" style="21"/>
    <col min="5633" max="5670" width="2.375" style="21" customWidth="1"/>
    <col min="5671" max="5888" width="2.25" style="21"/>
    <col min="5889" max="5926" width="2.375" style="21" customWidth="1"/>
    <col min="5927" max="6144" width="2.25" style="21"/>
    <col min="6145" max="6182" width="2.375" style="21" customWidth="1"/>
    <col min="6183" max="6400" width="2.25" style="21"/>
    <col min="6401" max="6438" width="2.375" style="21" customWidth="1"/>
    <col min="6439" max="6656" width="2.25" style="21"/>
    <col min="6657" max="6694" width="2.375" style="21" customWidth="1"/>
    <col min="6695" max="6912" width="2.25" style="21"/>
    <col min="6913" max="6950" width="2.375" style="21" customWidth="1"/>
    <col min="6951" max="7168" width="2.25" style="21"/>
    <col min="7169" max="7206" width="2.375" style="21" customWidth="1"/>
    <col min="7207" max="7424" width="2.25" style="21"/>
    <col min="7425" max="7462" width="2.375" style="21" customWidth="1"/>
    <col min="7463" max="7680" width="2.25" style="21"/>
    <col min="7681" max="7718" width="2.375" style="21" customWidth="1"/>
    <col min="7719" max="7936" width="2.25" style="21"/>
    <col min="7937" max="7974" width="2.375" style="21" customWidth="1"/>
    <col min="7975" max="8192" width="2.25" style="21"/>
    <col min="8193" max="8230" width="2.375" style="21" customWidth="1"/>
    <col min="8231" max="8448" width="2.25" style="21"/>
    <col min="8449" max="8486" width="2.375" style="21" customWidth="1"/>
    <col min="8487" max="8704" width="2.25" style="21"/>
    <col min="8705" max="8742" width="2.375" style="21" customWidth="1"/>
    <col min="8743" max="8960" width="2.25" style="21"/>
    <col min="8961" max="8998" width="2.375" style="21" customWidth="1"/>
    <col min="8999" max="9216" width="2.25" style="21"/>
    <col min="9217" max="9254" width="2.375" style="21" customWidth="1"/>
    <col min="9255" max="9472" width="2.25" style="21"/>
    <col min="9473" max="9510" width="2.375" style="21" customWidth="1"/>
    <col min="9511" max="9728" width="2.25" style="21"/>
    <col min="9729" max="9766" width="2.375" style="21" customWidth="1"/>
    <col min="9767" max="9984" width="2.25" style="21"/>
    <col min="9985" max="10022" width="2.375" style="21" customWidth="1"/>
    <col min="10023" max="10240" width="2.25" style="21"/>
    <col min="10241" max="10278" width="2.375" style="21" customWidth="1"/>
    <col min="10279" max="10496" width="2.25" style="21"/>
    <col min="10497" max="10534" width="2.375" style="21" customWidth="1"/>
    <col min="10535" max="10752" width="2.25" style="21"/>
    <col min="10753" max="10790" width="2.375" style="21" customWidth="1"/>
    <col min="10791" max="11008" width="2.25" style="21"/>
    <col min="11009" max="11046" width="2.375" style="21" customWidth="1"/>
    <col min="11047" max="11264" width="2.25" style="21"/>
    <col min="11265" max="11302" width="2.375" style="21" customWidth="1"/>
    <col min="11303" max="11520" width="2.25" style="21"/>
    <col min="11521" max="11558" width="2.375" style="21" customWidth="1"/>
    <col min="11559" max="11776" width="2.25" style="21"/>
    <col min="11777" max="11814" width="2.375" style="21" customWidth="1"/>
    <col min="11815" max="12032" width="2.25" style="21"/>
    <col min="12033" max="12070" width="2.375" style="21" customWidth="1"/>
    <col min="12071" max="12288" width="2.25" style="21"/>
    <col min="12289" max="12326" width="2.375" style="21" customWidth="1"/>
    <col min="12327" max="12544" width="2.25" style="21"/>
    <col min="12545" max="12582" width="2.375" style="21" customWidth="1"/>
    <col min="12583" max="12800" width="2.25" style="21"/>
    <col min="12801" max="12838" width="2.375" style="21" customWidth="1"/>
    <col min="12839" max="13056" width="2.25" style="21"/>
    <col min="13057" max="13094" width="2.375" style="21" customWidth="1"/>
    <col min="13095" max="13312" width="2.25" style="21"/>
    <col min="13313" max="13350" width="2.375" style="21" customWidth="1"/>
    <col min="13351" max="13568" width="2.25" style="21"/>
    <col min="13569" max="13606" width="2.375" style="21" customWidth="1"/>
    <col min="13607" max="13824" width="2.25" style="21"/>
    <col min="13825" max="13862" width="2.375" style="21" customWidth="1"/>
    <col min="13863" max="14080" width="2.25" style="21"/>
    <col min="14081" max="14118" width="2.375" style="21" customWidth="1"/>
    <col min="14119" max="14336" width="2.25" style="21"/>
    <col min="14337" max="14374" width="2.375" style="21" customWidth="1"/>
    <col min="14375" max="14592" width="2.25" style="21"/>
    <col min="14593" max="14630" width="2.375" style="21" customWidth="1"/>
    <col min="14631" max="14848" width="2.25" style="21"/>
    <col min="14849" max="14886" width="2.375" style="21" customWidth="1"/>
    <col min="14887" max="15104" width="2.25" style="21"/>
    <col min="15105" max="15142" width="2.375" style="21" customWidth="1"/>
    <col min="15143" max="15360" width="2.25" style="21"/>
    <col min="15361" max="15398" width="2.375" style="21" customWidth="1"/>
    <col min="15399" max="15616" width="2.25" style="21"/>
    <col min="15617" max="15654" width="2.375" style="21" customWidth="1"/>
    <col min="15655" max="15872" width="2.25" style="21"/>
    <col min="15873" max="15910" width="2.375" style="21" customWidth="1"/>
    <col min="15911" max="16128" width="2.25" style="21"/>
    <col min="16129" max="16166" width="2.375" style="21" customWidth="1"/>
    <col min="16167" max="16384" width="2.25" style="21"/>
  </cols>
  <sheetData>
    <row r="1" spans="1:39" ht="21" customHeight="1" x14ac:dyDescent="0.15">
      <c r="AB1" s="2054" t="s">
        <v>546</v>
      </c>
      <c r="AC1" s="2054"/>
      <c r="AD1" s="2054"/>
      <c r="AE1" s="2054"/>
      <c r="AF1" s="2054"/>
      <c r="AG1" s="2054"/>
      <c r="AH1" s="2054"/>
      <c r="AI1" s="2054"/>
      <c r="AK1" s="2053" t="s">
        <v>547</v>
      </c>
      <c r="AL1" s="2053"/>
    </row>
    <row r="2" spans="1:39" ht="20.25" customHeight="1" x14ac:dyDescent="0.15"/>
    <row r="3" spans="1:39" ht="20.25" customHeight="1" x14ac:dyDescent="0.15">
      <c r="A3" s="2055" t="s">
        <v>548</v>
      </c>
      <c r="B3" s="2056"/>
      <c r="C3" s="2056"/>
      <c r="D3" s="2056"/>
      <c r="E3" s="2056"/>
      <c r="F3" s="2056"/>
      <c r="G3" s="2056"/>
      <c r="H3" s="2056"/>
      <c r="I3" s="2056"/>
      <c r="J3" s="2056"/>
      <c r="K3" s="2056"/>
      <c r="L3" s="2056"/>
      <c r="M3" s="2056"/>
      <c r="N3" s="2056"/>
      <c r="O3" s="2056"/>
      <c r="P3" s="2056"/>
      <c r="Q3" s="2056"/>
      <c r="R3" s="2056"/>
      <c r="S3" s="2056"/>
      <c r="T3" s="2056"/>
      <c r="U3" s="2056"/>
      <c r="V3" s="2056"/>
      <c r="W3" s="2056"/>
      <c r="X3" s="2056"/>
      <c r="Y3" s="2056"/>
      <c r="Z3" s="2056"/>
      <c r="AA3" s="2056"/>
      <c r="AB3" s="2056"/>
      <c r="AC3" s="2056"/>
      <c r="AD3" s="2056"/>
      <c r="AE3" s="2056"/>
      <c r="AF3" s="2056"/>
      <c r="AG3" s="2056"/>
      <c r="AH3" s="2056"/>
      <c r="AI3" s="2056"/>
      <c r="AJ3" s="2056"/>
      <c r="AK3" s="2056"/>
      <c r="AL3" s="2056"/>
      <c r="AM3" s="2056"/>
    </row>
    <row r="4" spans="1:39" ht="20.25" customHeight="1" x14ac:dyDescent="0.15">
      <c r="A4" s="2056"/>
      <c r="B4" s="2056"/>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2056"/>
      <c r="AL4" s="2056"/>
      <c r="AM4" s="2056"/>
    </row>
    <row r="5" spans="1:39" ht="20.25" customHeight="1" x14ac:dyDescent="0.15"/>
    <row r="6" spans="1:39" ht="25.5" customHeight="1" x14ac:dyDescent="0.15">
      <c r="B6" s="2057" t="s">
        <v>549</v>
      </c>
      <c r="C6" s="2058"/>
      <c r="D6" s="2058"/>
      <c r="E6" s="2058"/>
      <c r="F6" s="2058"/>
      <c r="G6" s="2058"/>
      <c r="H6" s="2058"/>
      <c r="I6" s="2058"/>
      <c r="J6" s="2058"/>
      <c r="K6" s="2059"/>
      <c r="L6" s="2057"/>
      <c r="M6" s="2058"/>
      <c r="N6" s="2058"/>
      <c r="O6" s="2058"/>
      <c r="P6" s="2058"/>
      <c r="Q6" s="2058"/>
      <c r="R6" s="2058"/>
      <c r="S6" s="2058"/>
      <c r="T6" s="2058"/>
      <c r="U6" s="2058"/>
      <c r="V6" s="2058"/>
      <c r="W6" s="2058"/>
      <c r="X6" s="2058"/>
      <c r="Y6" s="2058"/>
      <c r="Z6" s="2058"/>
      <c r="AA6" s="2058"/>
      <c r="AB6" s="2058"/>
      <c r="AC6" s="2058"/>
      <c r="AD6" s="2058"/>
      <c r="AE6" s="2058"/>
      <c r="AF6" s="2058"/>
      <c r="AG6" s="2058"/>
      <c r="AH6" s="2058"/>
      <c r="AI6" s="2058"/>
      <c r="AJ6" s="2058"/>
      <c r="AK6" s="2058"/>
      <c r="AL6" s="2059"/>
    </row>
    <row r="7" spans="1:39" ht="10.5" customHeight="1" x14ac:dyDescent="0.15">
      <c r="B7" s="2060" t="s">
        <v>550</v>
      </c>
      <c r="C7" s="2061"/>
      <c r="D7" s="23"/>
      <c r="E7" s="23"/>
      <c r="F7" s="23"/>
      <c r="G7" s="23"/>
      <c r="H7" s="23"/>
      <c r="I7" s="23"/>
      <c r="J7" s="23"/>
      <c r="K7" s="23"/>
      <c r="L7" s="23"/>
      <c r="M7" s="23"/>
      <c r="N7" s="23"/>
      <c r="O7" s="23"/>
      <c r="P7" s="23"/>
      <c r="Q7" s="23"/>
      <c r="R7" s="2060" t="s">
        <v>551</v>
      </c>
      <c r="S7" s="2061"/>
      <c r="T7" s="24"/>
      <c r="U7" s="23"/>
      <c r="V7" s="23"/>
      <c r="W7" s="23"/>
      <c r="X7" s="23"/>
      <c r="Y7" s="23"/>
      <c r="Z7" s="23"/>
      <c r="AA7" s="23"/>
      <c r="AB7" s="23"/>
      <c r="AC7" s="23"/>
      <c r="AD7" s="23"/>
      <c r="AE7" s="23"/>
      <c r="AF7" s="23"/>
      <c r="AG7" s="23"/>
      <c r="AH7" s="23"/>
      <c r="AI7" s="23"/>
      <c r="AJ7" s="23"/>
      <c r="AK7" s="23"/>
      <c r="AL7" s="25"/>
    </row>
    <row r="8" spans="1:39" ht="10.5" customHeight="1" x14ac:dyDescent="0.15">
      <c r="B8" s="2062"/>
      <c r="C8" s="2063"/>
      <c r="R8" s="2062"/>
      <c r="S8" s="2063"/>
      <c r="T8" s="26"/>
      <c r="U8" s="2053">
        <v>1</v>
      </c>
      <c r="W8" s="2052" t="s">
        <v>552</v>
      </c>
      <c r="X8" s="2052"/>
      <c r="Y8" s="2052"/>
      <c r="Z8" s="2052"/>
      <c r="AA8" s="2052"/>
      <c r="AB8" s="2052"/>
      <c r="AC8" s="2052"/>
      <c r="AD8" s="2052"/>
      <c r="AE8" s="2052"/>
      <c r="AF8" s="2052"/>
      <c r="AG8" s="2052"/>
      <c r="AH8" s="2052"/>
      <c r="AI8" s="2052"/>
      <c r="AJ8" s="2052"/>
      <c r="AK8" s="2052"/>
      <c r="AL8" s="27"/>
    </row>
    <row r="9" spans="1:39" ht="10.5" customHeight="1" x14ac:dyDescent="0.15">
      <c r="B9" s="2062"/>
      <c r="C9" s="2063"/>
      <c r="R9" s="2062"/>
      <c r="S9" s="2063"/>
      <c r="T9" s="26"/>
      <c r="U9" s="2053"/>
      <c r="W9" s="2052"/>
      <c r="X9" s="2052"/>
      <c r="Y9" s="2052"/>
      <c r="Z9" s="2052"/>
      <c r="AA9" s="2052"/>
      <c r="AB9" s="2052"/>
      <c r="AC9" s="2052"/>
      <c r="AD9" s="2052"/>
      <c r="AE9" s="2052"/>
      <c r="AF9" s="2052"/>
      <c r="AG9" s="2052"/>
      <c r="AH9" s="2052"/>
      <c r="AI9" s="2052"/>
      <c r="AJ9" s="2052"/>
      <c r="AK9" s="2052"/>
      <c r="AL9" s="27"/>
    </row>
    <row r="10" spans="1:39" ht="10.5" customHeight="1" x14ac:dyDescent="0.15">
      <c r="B10" s="2062"/>
      <c r="C10" s="2063"/>
      <c r="F10" s="2053">
        <v>1</v>
      </c>
      <c r="G10" s="28"/>
      <c r="H10" s="2052" t="s">
        <v>553</v>
      </c>
      <c r="I10" s="2052"/>
      <c r="J10" s="2052"/>
      <c r="K10" s="2052"/>
      <c r="L10" s="2052"/>
      <c r="M10" s="2052"/>
      <c r="N10" s="2052"/>
      <c r="O10" s="2052"/>
      <c r="R10" s="2062"/>
      <c r="S10" s="2063"/>
      <c r="T10" s="26"/>
      <c r="U10" s="2053">
        <v>2</v>
      </c>
      <c r="W10" s="2052" t="s">
        <v>554</v>
      </c>
      <c r="X10" s="2052"/>
      <c r="Y10" s="2052"/>
      <c r="Z10" s="2052"/>
      <c r="AA10" s="2052"/>
      <c r="AB10" s="2052"/>
      <c r="AC10" s="2052"/>
      <c r="AD10" s="2052"/>
      <c r="AE10" s="2052"/>
      <c r="AF10" s="2052"/>
      <c r="AG10" s="2052"/>
      <c r="AH10" s="2052"/>
      <c r="AI10" s="2052"/>
      <c r="AJ10" s="2052"/>
      <c r="AK10" s="2052"/>
      <c r="AL10" s="29"/>
    </row>
    <row r="11" spans="1:39" ht="10.5" customHeight="1" x14ac:dyDescent="0.15">
      <c r="B11" s="2062"/>
      <c r="C11" s="2063"/>
      <c r="F11" s="2053"/>
      <c r="G11" s="28"/>
      <c r="H11" s="2052"/>
      <c r="I11" s="2052"/>
      <c r="J11" s="2052"/>
      <c r="K11" s="2052"/>
      <c r="L11" s="2052"/>
      <c r="M11" s="2052"/>
      <c r="N11" s="2052"/>
      <c r="O11" s="2052"/>
      <c r="R11" s="2062"/>
      <c r="S11" s="2063"/>
      <c r="T11" s="26"/>
      <c r="U11" s="2053"/>
      <c r="W11" s="2052"/>
      <c r="X11" s="2052"/>
      <c r="Y11" s="2052"/>
      <c r="Z11" s="2052"/>
      <c r="AA11" s="2052"/>
      <c r="AB11" s="2052"/>
      <c r="AC11" s="2052"/>
      <c r="AD11" s="2052"/>
      <c r="AE11" s="2052"/>
      <c r="AF11" s="2052"/>
      <c r="AG11" s="2052"/>
      <c r="AH11" s="2052"/>
      <c r="AI11" s="2052"/>
      <c r="AJ11" s="2052"/>
      <c r="AK11" s="2052"/>
      <c r="AL11" s="29"/>
    </row>
    <row r="12" spans="1:39" ht="10.5" customHeight="1" x14ac:dyDescent="0.15">
      <c r="B12" s="2062"/>
      <c r="C12" s="2063"/>
      <c r="F12" s="2053">
        <v>2</v>
      </c>
      <c r="G12" s="28"/>
      <c r="H12" s="2052" t="s">
        <v>555</v>
      </c>
      <c r="I12" s="2052"/>
      <c r="J12" s="2052"/>
      <c r="K12" s="2052"/>
      <c r="L12" s="2052"/>
      <c r="M12" s="2052"/>
      <c r="N12" s="2052"/>
      <c r="O12" s="2052"/>
      <c r="R12" s="2062"/>
      <c r="S12" s="2063"/>
      <c r="T12" s="26"/>
      <c r="U12" s="2053">
        <v>3</v>
      </c>
      <c r="W12" s="2052" t="s">
        <v>556</v>
      </c>
      <c r="X12" s="2052"/>
      <c r="Y12" s="2052"/>
      <c r="Z12" s="2052"/>
      <c r="AA12" s="2052"/>
      <c r="AB12" s="2052"/>
      <c r="AC12" s="2052"/>
      <c r="AD12" s="2052"/>
      <c r="AE12" s="2052"/>
      <c r="AF12" s="2052"/>
      <c r="AG12" s="2052"/>
      <c r="AH12" s="2052"/>
      <c r="AI12" s="2052"/>
      <c r="AJ12" s="2052"/>
      <c r="AK12" s="2052"/>
      <c r="AL12" s="27"/>
    </row>
    <row r="13" spans="1:39" ht="10.5" customHeight="1" x14ac:dyDescent="0.15">
      <c r="B13" s="2062"/>
      <c r="C13" s="2063"/>
      <c r="F13" s="2053"/>
      <c r="G13" s="28"/>
      <c r="H13" s="2052"/>
      <c r="I13" s="2052"/>
      <c r="J13" s="2052"/>
      <c r="K13" s="2052"/>
      <c r="L13" s="2052"/>
      <c r="M13" s="2052"/>
      <c r="N13" s="2052"/>
      <c r="O13" s="2052"/>
      <c r="R13" s="2062"/>
      <c r="S13" s="2063"/>
      <c r="T13" s="26"/>
      <c r="U13" s="2053"/>
      <c r="W13" s="2052"/>
      <c r="X13" s="2052"/>
      <c r="Y13" s="2052"/>
      <c r="Z13" s="2052"/>
      <c r="AA13" s="2052"/>
      <c r="AB13" s="2052"/>
      <c r="AC13" s="2052"/>
      <c r="AD13" s="2052"/>
      <c r="AE13" s="2052"/>
      <c r="AF13" s="2052"/>
      <c r="AG13" s="2052"/>
      <c r="AH13" s="2052"/>
      <c r="AI13" s="2052"/>
      <c r="AJ13" s="2052"/>
      <c r="AK13" s="2052"/>
      <c r="AL13" s="27"/>
    </row>
    <row r="14" spans="1:39" ht="10.5" customHeight="1" x14ac:dyDescent="0.15">
      <c r="B14" s="2062"/>
      <c r="C14" s="2063"/>
      <c r="F14" s="2053">
        <v>3</v>
      </c>
      <c r="G14" s="28"/>
      <c r="H14" s="2052" t="s">
        <v>557</v>
      </c>
      <c r="I14" s="2052"/>
      <c r="J14" s="2052"/>
      <c r="K14" s="2052"/>
      <c r="L14" s="2052"/>
      <c r="M14" s="2052"/>
      <c r="N14" s="2052"/>
      <c r="O14" s="2052"/>
      <c r="R14" s="2062"/>
      <c r="S14" s="2063"/>
      <c r="T14" s="26"/>
      <c r="U14" s="2053">
        <v>4</v>
      </c>
      <c r="W14" s="2052" t="s">
        <v>558</v>
      </c>
      <c r="X14" s="2052"/>
      <c r="Y14" s="2052"/>
      <c r="Z14" s="2052"/>
      <c r="AA14" s="2052"/>
      <c r="AB14" s="2052"/>
      <c r="AC14" s="2052"/>
      <c r="AD14" s="2052"/>
      <c r="AE14" s="2052"/>
      <c r="AF14" s="2052"/>
      <c r="AG14" s="2052"/>
      <c r="AH14" s="2052"/>
      <c r="AI14" s="2052"/>
      <c r="AJ14" s="2052"/>
      <c r="AK14" s="2052"/>
      <c r="AL14" s="27"/>
    </row>
    <row r="15" spans="1:39" ht="10.5" customHeight="1" x14ac:dyDescent="0.15">
      <c r="B15" s="2062"/>
      <c r="C15" s="2063"/>
      <c r="F15" s="2053"/>
      <c r="G15" s="28"/>
      <c r="H15" s="2052"/>
      <c r="I15" s="2052"/>
      <c r="J15" s="2052"/>
      <c r="K15" s="2052"/>
      <c r="L15" s="2052"/>
      <c r="M15" s="2052"/>
      <c r="N15" s="2052"/>
      <c r="O15" s="2052"/>
      <c r="R15" s="2062"/>
      <c r="S15" s="2063"/>
      <c r="T15" s="26"/>
      <c r="U15" s="2053"/>
      <c r="W15" s="2052"/>
      <c r="X15" s="2052"/>
      <c r="Y15" s="2052"/>
      <c r="Z15" s="2052"/>
      <c r="AA15" s="2052"/>
      <c r="AB15" s="2052"/>
      <c r="AC15" s="2052"/>
      <c r="AD15" s="2052"/>
      <c r="AE15" s="2052"/>
      <c r="AF15" s="2052"/>
      <c r="AG15" s="2052"/>
      <c r="AH15" s="2052"/>
      <c r="AI15" s="2052"/>
      <c r="AJ15" s="2052"/>
      <c r="AK15" s="2052"/>
      <c r="AL15" s="27"/>
    </row>
    <row r="16" spans="1:39" ht="10.5" customHeight="1" x14ac:dyDescent="0.15">
      <c r="B16" s="2062"/>
      <c r="C16" s="2063"/>
      <c r="F16" s="2053">
        <v>4</v>
      </c>
      <c r="G16" s="28"/>
      <c r="H16" s="2052" t="s">
        <v>559</v>
      </c>
      <c r="I16" s="2052"/>
      <c r="J16" s="2052"/>
      <c r="K16" s="2052"/>
      <c r="L16" s="2052"/>
      <c r="M16" s="2052"/>
      <c r="N16" s="2052"/>
      <c r="O16" s="2052"/>
      <c r="R16" s="2062"/>
      <c r="S16" s="2063"/>
      <c r="T16" s="26"/>
      <c r="U16" s="2053">
        <v>5</v>
      </c>
      <c r="W16" s="2052" t="s">
        <v>560</v>
      </c>
      <c r="X16" s="2052"/>
      <c r="Y16" s="2052"/>
      <c r="Z16" s="2052"/>
      <c r="AA16" s="2052"/>
      <c r="AB16" s="2052"/>
      <c r="AC16" s="2052"/>
      <c r="AD16" s="2052"/>
      <c r="AE16" s="2052"/>
      <c r="AF16" s="2052"/>
      <c r="AG16" s="2052"/>
      <c r="AH16" s="2052"/>
      <c r="AI16" s="2052"/>
      <c r="AJ16" s="2052"/>
      <c r="AK16" s="2052"/>
      <c r="AL16" s="27"/>
    </row>
    <row r="17" spans="2:38" ht="10.5" customHeight="1" x14ac:dyDescent="0.15">
      <c r="B17" s="2062"/>
      <c r="C17" s="2063"/>
      <c r="F17" s="2053"/>
      <c r="G17" s="28"/>
      <c r="H17" s="2052"/>
      <c r="I17" s="2052"/>
      <c r="J17" s="2052"/>
      <c r="K17" s="2052"/>
      <c r="L17" s="2052"/>
      <c r="M17" s="2052"/>
      <c r="N17" s="2052"/>
      <c r="O17" s="2052"/>
      <c r="R17" s="2062"/>
      <c r="S17" s="2063"/>
      <c r="T17" s="26"/>
      <c r="U17" s="2053"/>
      <c r="W17" s="2052"/>
      <c r="X17" s="2052"/>
      <c r="Y17" s="2052"/>
      <c r="Z17" s="2052"/>
      <c r="AA17" s="2052"/>
      <c r="AB17" s="2052"/>
      <c r="AC17" s="2052"/>
      <c r="AD17" s="2052"/>
      <c r="AE17" s="2052"/>
      <c r="AF17" s="2052"/>
      <c r="AG17" s="2052"/>
      <c r="AH17" s="2052"/>
      <c r="AI17" s="2052"/>
      <c r="AJ17" s="2052"/>
      <c r="AK17" s="2052"/>
      <c r="AL17" s="27"/>
    </row>
    <row r="18" spans="2:38" ht="10.5" customHeight="1" x14ac:dyDescent="0.15">
      <c r="B18" s="2062"/>
      <c r="C18" s="2063"/>
      <c r="F18" s="2053">
        <v>5</v>
      </c>
      <c r="G18" s="28"/>
      <c r="H18" s="2052" t="s">
        <v>561</v>
      </c>
      <c r="I18" s="2052"/>
      <c r="J18" s="2052"/>
      <c r="K18" s="2052"/>
      <c r="L18" s="2052"/>
      <c r="M18" s="2052"/>
      <c r="N18" s="2052"/>
      <c r="O18" s="2052"/>
      <c r="R18" s="2062"/>
      <c r="S18" s="2063"/>
      <c r="T18" s="26"/>
      <c r="U18" s="2053">
        <v>6</v>
      </c>
      <c r="W18" s="2052" t="s">
        <v>562</v>
      </c>
      <c r="X18" s="2052"/>
      <c r="Y18" s="2052"/>
      <c r="Z18" s="2052"/>
      <c r="AA18" s="2052"/>
      <c r="AB18" s="2052"/>
      <c r="AC18" s="2052"/>
      <c r="AD18" s="2052"/>
      <c r="AE18" s="2052"/>
      <c r="AF18" s="2052"/>
      <c r="AG18" s="2052"/>
      <c r="AH18" s="2052"/>
      <c r="AI18" s="2052"/>
      <c r="AJ18" s="2052"/>
      <c r="AK18" s="2052"/>
      <c r="AL18" s="27"/>
    </row>
    <row r="19" spans="2:38" ht="10.5" customHeight="1" x14ac:dyDescent="0.15">
      <c r="B19" s="2062"/>
      <c r="C19" s="2063"/>
      <c r="F19" s="2053"/>
      <c r="G19" s="28"/>
      <c r="H19" s="2052"/>
      <c r="I19" s="2052"/>
      <c r="J19" s="2052"/>
      <c r="K19" s="2052"/>
      <c r="L19" s="2052"/>
      <c r="M19" s="2052"/>
      <c r="N19" s="2052"/>
      <c r="O19" s="2052"/>
      <c r="R19" s="2062"/>
      <c r="S19" s="2063"/>
      <c r="T19" s="26"/>
      <c r="U19" s="2053"/>
      <c r="W19" s="2052"/>
      <c r="X19" s="2052"/>
      <c r="Y19" s="2052"/>
      <c r="Z19" s="2052"/>
      <c r="AA19" s="2052"/>
      <c r="AB19" s="2052"/>
      <c r="AC19" s="2052"/>
      <c r="AD19" s="2052"/>
      <c r="AE19" s="2052"/>
      <c r="AF19" s="2052"/>
      <c r="AG19" s="2052"/>
      <c r="AH19" s="2052"/>
      <c r="AI19" s="2052"/>
      <c r="AJ19" s="2052"/>
      <c r="AK19" s="2052"/>
      <c r="AL19" s="27"/>
    </row>
    <row r="20" spans="2:38" ht="10.5" customHeight="1" x14ac:dyDescent="0.15">
      <c r="B20" s="2062"/>
      <c r="C20" s="2063"/>
      <c r="R20" s="2062"/>
      <c r="S20" s="2063"/>
      <c r="T20" s="26"/>
      <c r="U20" s="2053">
        <v>7</v>
      </c>
      <c r="W20" s="2052" t="s">
        <v>563</v>
      </c>
      <c r="X20" s="2052"/>
      <c r="Y20" s="2052"/>
      <c r="Z20" s="2052"/>
      <c r="AA20" s="2052"/>
      <c r="AB20" s="2052"/>
      <c r="AC20" s="2052"/>
      <c r="AD20" s="2052"/>
      <c r="AE20" s="2052"/>
      <c r="AF20" s="2052"/>
      <c r="AG20" s="2052"/>
      <c r="AH20" s="2052"/>
      <c r="AI20" s="2052"/>
      <c r="AJ20" s="2052"/>
      <c r="AK20" s="2052"/>
      <c r="AL20" s="27"/>
    </row>
    <row r="21" spans="2:38" ht="10.5" customHeight="1" x14ac:dyDescent="0.15">
      <c r="B21" s="2062"/>
      <c r="C21" s="2063"/>
      <c r="R21" s="2062"/>
      <c r="S21" s="2063"/>
      <c r="T21" s="26"/>
      <c r="U21" s="2053"/>
      <c r="W21" s="2052"/>
      <c r="X21" s="2052"/>
      <c r="Y21" s="2052"/>
      <c r="Z21" s="2052"/>
      <c r="AA21" s="2052"/>
      <c r="AB21" s="2052"/>
      <c r="AC21" s="2052"/>
      <c r="AD21" s="2052"/>
      <c r="AE21" s="2052"/>
      <c r="AF21" s="2052"/>
      <c r="AG21" s="2052"/>
      <c r="AH21" s="2052"/>
      <c r="AI21" s="2052"/>
      <c r="AJ21" s="2052"/>
      <c r="AK21" s="2052"/>
      <c r="AL21" s="27"/>
    </row>
    <row r="22" spans="2:38" ht="10.5" customHeight="1" x14ac:dyDescent="0.15">
      <c r="B22" s="2062"/>
      <c r="C22" s="2063"/>
      <c r="R22" s="2062"/>
      <c r="S22" s="2063"/>
      <c r="T22" s="26"/>
      <c r="U22" s="2053">
        <v>8</v>
      </c>
      <c r="W22" s="2052" t="s">
        <v>564</v>
      </c>
      <c r="X22" s="2052"/>
      <c r="Y22" s="2052"/>
      <c r="Z22" s="2052"/>
      <c r="AA22" s="2052"/>
      <c r="AB22" s="2052"/>
      <c r="AC22" s="2052"/>
      <c r="AD22" s="2052"/>
      <c r="AE22" s="2052"/>
      <c r="AF22" s="2052"/>
      <c r="AG22" s="2052"/>
      <c r="AH22" s="2052"/>
      <c r="AI22" s="2052"/>
      <c r="AJ22" s="2052"/>
      <c r="AK22" s="2052"/>
      <c r="AL22" s="27"/>
    </row>
    <row r="23" spans="2:38" ht="10.5" customHeight="1" x14ac:dyDescent="0.15">
      <c r="B23" s="2062"/>
      <c r="C23" s="2063"/>
      <c r="R23" s="2062"/>
      <c r="S23" s="2063"/>
      <c r="T23" s="26"/>
      <c r="U23" s="2053"/>
      <c r="W23" s="2052"/>
      <c r="X23" s="2052"/>
      <c r="Y23" s="2052"/>
      <c r="Z23" s="2052"/>
      <c r="AA23" s="2052"/>
      <c r="AB23" s="2052"/>
      <c r="AC23" s="2052"/>
      <c r="AD23" s="2052"/>
      <c r="AE23" s="2052"/>
      <c r="AF23" s="2052"/>
      <c r="AG23" s="2052"/>
      <c r="AH23" s="2052"/>
      <c r="AI23" s="2052"/>
      <c r="AJ23" s="2052"/>
      <c r="AK23" s="2052"/>
      <c r="AL23" s="27"/>
    </row>
    <row r="24" spans="2:38" ht="10.5" customHeight="1" x14ac:dyDescent="0.15">
      <c r="B24" s="2064"/>
      <c r="C24" s="2065"/>
      <c r="D24" s="30"/>
      <c r="E24" s="30"/>
      <c r="F24" s="30"/>
      <c r="G24" s="30"/>
      <c r="H24" s="30"/>
      <c r="I24" s="30"/>
      <c r="J24" s="30"/>
      <c r="K24" s="30"/>
      <c r="L24" s="30"/>
      <c r="M24" s="30"/>
      <c r="N24" s="30"/>
      <c r="O24" s="30"/>
      <c r="P24" s="30"/>
      <c r="Q24" s="30"/>
      <c r="R24" s="2064"/>
      <c r="S24" s="2065"/>
      <c r="T24" s="31"/>
      <c r="U24" s="30"/>
      <c r="V24" s="30"/>
      <c r="W24" s="30"/>
      <c r="X24" s="30"/>
      <c r="Y24" s="30"/>
      <c r="Z24" s="30"/>
      <c r="AA24" s="30"/>
      <c r="AB24" s="30"/>
      <c r="AC24" s="30"/>
      <c r="AD24" s="30"/>
      <c r="AE24" s="30"/>
      <c r="AF24" s="30"/>
      <c r="AG24" s="30"/>
      <c r="AH24" s="30"/>
      <c r="AI24" s="30"/>
      <c r="AJ24" s="30"/>
      <c r="AK24" s="30"/>
      <c r="AL24" s="32"/>
    </row>
    <row r="25" spans="2:38" ht="13.5" customHeight="1" x14ac:dyDescent="0.15">
      <c r="B25" s="2035" t="s">
        <v>565</v>
      </c>
      <c r="C25" s="2036"/>
      <c r="D25" s="23"/>
      <c r="E25" s="23"/>
      <c r="F25" s="23"/>
      <c r="G25" s="23"/>
      <c r="H25" s="23"/>
      <c r="I25" s="23"/>
      <c r="J25" s="23"/>
      <c r="K25" s="23"/>
      <c r="L25" s="23"/>
      <c r="M25" s="23"/>
      <c r="N25" s="23"/>
      <c r="O25" s="23"/>
      <c r="P25" s="23"/>
      <c r="Q25" s="23"/>
      <c r="R25" s="33"/>
      <c r="S25" s="33"/>
      <c r="T25" s="23"/>
      <c r="U25" s="23"/>
      <c r="V25" s="23"/>
      <c r="W25" s="34"/>
      <c r="X25" s="34"/>
      <c r="Y25" s="34"/>
      <c r="Z25" s="34"/>
      <c r="AA25" s="34"/>
      <c r="AB25" s="34"/>
      <c r="AC25" s="34"/>
      <c r="AD25" s="34"/>
      <c r="AE25" s="34"/>
      <c r="AF25" s="34"/>
      <c r="AG25" s="34"/>
      <c r="AH25" s="34"/>
      <c r="AI25" s="34"/>
      <c r="AJ25" s="34"/>
      <c r="AK25" s="34"/>
      <c r="AL25" s="25"/>
    </row>
    <row r="26" spans="2:38" x14ac:dyDescent="0.15">
      <c r="B26" s="2037"/>
      <c r="C26" s="2038"/>
      <c r="E26" s="2041"/>
      <c r="F26" s="2041"/>
      <c r="G26" s="2042" t="s">
        <v>566</v>
      </c>
      <c r="H26" s="2043"/>
      <c r="I26" s="2043"/>
      <c r="J26" s="2043"/>
      <c r="K26" s="2043"/>
      <c r="L26" s="2043"/>
      <c r="M26" s="2043"/>
      <c r="N26" s="2044"/>
      <c r="O26" s="35"/>
      <c r="AL26" s="29"/>
    </row>
    <row r="27" spans="2:38" x14ac:dyDescent="0.15">
      <c r="B27" s="2037"/>
      <c r="C27" s="2038"/>
      <c r="E27" s="2041"/>
      <c r="F27" s="2041"/>
      <c r="G27" s="2046" t="s">
        <v>567</v>
      </c>
      <c r="H27" s="2047"/>
      <c r="I27" s="2047"/>
      <c r="J27" s="2048"/>
      <c r="K27" s="2046" t="s">
        <v>568</v>
      </c>
      <c r="L27" s="2047"/>
      <c r="M27" s="2047"/>
      <c r="N27" s="2048"/>
      <c r="O27" s="35"/>
      <c r="AL27" s="29"/>
    </row>
    <row r="28" spans="2:38" x14ac:dyDescent="0.15">
      <c r="B28" s="2037"/>
      <c r="C28" s="2038"/>
      <c r="E28" s="2041"/>
      <c r="F28" s="2041"/>
      <c r="G28" s="2049" t="s">
        <v>569</v>
      </c>
      <c r="H28" s="2050"/>
      <c r="I28" s="2050"/>
      <c r="J28" s="2051"/>
      <c r="K28" s="2049" t="s">
        <v>569</v>
      </c>
      <c r="L28" s="2050"/>
      <c r="M28" s="2050"/>
      <c r="N28" s="2051"/>
      <c r="O28" s="35"/>
      <c r="AL28" s="29"/>
    </row>
    <row r="29" spans="2:38" ht="11.25" customHeight="1" x14ac:dyDescent="0.15">
      <c r="B29" s="2037"/>
      <c r="C29" s="2038"/>
      <c r="E29" s="2025" t="s">
        <v>570</v>
      </c>
      <c r="F29" s="2025"/>
      <c r="G29" s="2027"/>
      <c r="H29" s="2028"/>
      <c r="I29" s="2029"/>
      <c r="J29" s="2033" t="s">
        <v>1</v>
      </c>
      <c r="K29" s="2027"/>
      <c r="L29" s="2028"/>
      <c r="M29" s="2029"/>
      <c r="N29" s="2033" t="s">
        <v>1</v>
      </c>
      <c r="O29" s="26"/>
      <c r="AL29" s="29"/>
    </row>
    <row r="30" spans="2:38" ht="11.25" customHeight="1" x14ac:dyDescent="0.15">
      <c r="B30" s="2037"/>
      <c r="C30" s="2038"/>
      <c r="E30" s="2025"/>
      <c r="F30" s="2025"/>
      <c r="G30" s="2030"/>
      <c r="H30" s="2031"/>
      <c r="I30" s="2032"/>
      <c r="J30" s="2034"/>
      <c r="K30" s="2030"/>
      <c r="L30" s="2031"/>
      <c r="M30" s="2032"/>
      <c r="N30" s="2034"/>
      <c r="O30" s="26"/>
      <c r="AL30" s="29"/>
    </row>
    <row r="31" spans="2:38" ht="11.25" customHeight="1" x14ac:dyDescent="0.15">
      <c r="B31" s="2037"/>
      <c r="C31" s="2038"/>
      <c r="E31" s="2025" t="s">
        <v>571</v>
      </c>
      <c r="F31" s="2025"/>
      <c r="G31" s="2027"/>
      <c r="H31" s="2028"/>
      <c r="I31" s="2029"/>
      <c r="J31" s="2033" t="s">
        <v>1</v>
      </c>
      <c r="K31" s="2027"/>
      <c r="L31" s="2028"/>
      <c r="M31" s="2029"/>
      <c r="N31" s="2033" t="s">
        <v>1</v>
      </c>
      <c r="O31" s="26"/>
      <c r="AL31" s="29"/>
    </row>
    <row r="32" spans="2:38" ht="11.25" customHeight="1" x14ac:dyDescent="0.15">
      <c r="B32" s="2037"/>
      <c r="C32" s="2038"/>
      <c r="E32" s="2025"/>
      <c r="F32" s="2025"/>
      <c r="G32" s="2030"/>
      <c r="H32" s="2031"/>
      <c r="I32" s="2032"/>
      <c r="J32" s="2034"/>
      <c r="K32" s="2030"/>
      <c r="L32" s="2031"/>
      <c r="M32" s="2032"/>
      <c r="N32" s="2034"/>
      <c r="O32" s="26"/>
      <c r="AL32" s="29"/>
    </row>
    <row r="33" spans="2:38" ht="11.25" customHeight="1" x14ac:dyDescent="0.15">
      <c r="B33" s="2037"/>
      <c r="C33" s="2038"/>
      <c r="E33" s="2025" t="s">
        <v>572</v>
      </c>
      <c r="F33" s="2025"/>
      <c r="G33" s="2027"/>
      <c r="H33" s="2028"/>
      <c r="I33" s="2029"/>
      <c r="J33" s="2033" t="s">
        <v>1</v>
      </c>
      <c r="K33" s="2027"/>
      <c r="L33" s="2028"/>
      <c r="M33" s="2029"/>
      <c r="N33" s="2033" t="s">
        <v>1</v>
      </c>
      <c r="O33" s="26"/>
      <c r="AL33" s="29"/>
    </row>
    <row r="34" spans="2:38" ht="11.25" customHeight="1" x14ac:dyDescent="0.15">
      <c r="B34" s="2037"/>
      <c r="C34" s="2038"/>
      <c r="E34" s="2025"/>
      <c r="F34" s="2025"/>
      <c r="G34" s="2030"/>
      <c r="H34" s="2031"/>
      <c r="I34" s="2032"/>
      <c r="J34" s="2034"/>
      <c r="K34" s="2030"/>
      <c r="L34" s="2031"/>
      <c r="M34" s="2032"/>
      <c r="N34" s="2034"/>
      <c r="O34" s="26"/>
      <c r="AL34" s="29"/>
    </row>
    <row r="35" spans="2:38" ht="11.25" customHeight="1" x14ac:dyDescent="0.15">
      <c r="B35" s="2037"/>
      <c r="C35" s="2038"/>
      <c r="E35" s="2025" t="s">
        <v>573</v>
      </c>
      <c r="F35" s="2025"/>
      <c r="G35" s="2027"/>
      <c r="H35" s="2028"/>
      <c r="I35" s="2029"/>
      <c r="J35" s="2033" t="s">
        <v>1</v>
      </c>
      <c r="K35" s="2027"/>
      <c r="L35" s="2028"/>
      <c r="M35" s="2029"/>
      <c r="N35" s="2033" t="s">
        <v>1</v>
      </c>
      <c r="O35" s="26"/>
      <c r="AL35" s="29"/>
    </row>
    <row r="36" spans="2:38" ht="11.25" customHeight="1" x14ac:dyDescent="0.15">
      <c r="B36" s="2037"/>
      <c r="C36" s="2038"/>
      <c r="E36" s="2025"/>
      <c r="F36" s="2025"/>
      <c r="G36" s="2030"/>
      <c r="H36" s="2031"/>
      <c r="I36" s="2032"/>
      <c r="J36" s="2034"/>
      <c r="K36" s="2030"/>
      <c r="L36" s="2031"/>
      <c r="M36" s="2032"/>
      <c r="N36" s="2034"/>
      <c r="O36" s="26"/>
      <c r="AL36" s="29"/>
    </row>
    <row r="37" spans="2:38" ht="11.25" customHeight="1" x14ac:dyDescent="0.15">
      <c r="B37" s="2037"/>
      <c r="C37" s="2038"/>
      <c r="E37" s="2025" t="s">
        <v>574</v>
      </c>
      <c r="F37" s="2025"/>
      <c r="G37" s="2027"/>
      <c r="H37" s="2028"/>
      <c r="I37" s="2029"/>
      <c r="J37" s="2033" t="s">
        <v>1</v>
      </c>
      <c r="K37" s="2027"/>
      <c r="L37" s="2028"/>
      <c r="M37" s="2029"/>
      <c r="N37" s="2033" t="s">
        <v>1</v>
      </c>
      <c r="O37" s="26"/>
      <c r="AL37" s="29"/>
    </row>
    <row r="38" spans="2:38" ht="11.25" customHeight="1" x14ac:dyDescent="0.15">
      <c r="B38" s="2037"/>
      <c r="C38" s="2038"/>
      <c r="E38" s="2025"/>
      <c r="F38" s="2025"/>
      <c r="G38" s="2030"/>
      <c r="H38" s="2031"/>
      <c r="I38" s="2032"/>
      <c r="J38" s="2034"/>
      <c r="K38" s="2030"/>
      <c r="L38" s="2031"/>
      <c r="M38" s="2032"/>
      <c r="N38" s="2034"/>
      <c r="O38" s="26"/>
      <c r="AL38" s="29"/>
    </row>
    <row r="39" spans="2:38" ht="11.25" customHeight="1" x14ac:dyDescent="0.15">
      <c r="B39" s="2037"/>
      <c r="C39" s="2038"/>
      <c r="E39" s="2025" t="s">
        <v>575</v>
      </c>
      <c r="F39" s="2025"/>
      <c r="G39" s="2027"/>
      <c r="H39" s="2028"/>
      <c r="I39" s="2029"/>
      <c r="J39" s="2033" t="s">
        <v>1</v>
      </c>
      <c r="K39" s="2027"/>
      <c r="L39" s="2028"/>
      <c r="M39" s="2029"/>
      <c r="N39" s="2033" t="s">
        <v>1</v>
      </c>
      <c r="O39" s="26"/>
      <c r="AL39" s="29"/>
    </row>
    <row r="40" spans="2:38" ht="11.25" customHeight="1" x14ac:dyDescent="0.15">
      <c r="B40" s="2037"/>
      <c r="C40" s="2038"/>
      <c r="E40" s="2025"/>
      <c r="F40" s="2025"/>
      <c r="G40" s="2030"/>
      <c r="H40" s="2031"/>
      <c r="I40" s="2032"/>
      <c r="J40" s="2034"/>
      <c r="K40" s="2030"/>
      <c r="L40" s="2031"/>
      <c r="M40" s="2032"/>
      <c r="N40" s="2034"/>
      <c r="O40" s="26"/>
      <c r="AL40" s="29"/>
    </row>
    <row r="41" spans="2:38" ht="11.25" customHeight="1" x14ac:dyDescent="0.15">
      <c r="B41" s="2037"/>
      <c r="C41" s="2038"/>
      <c r="E41" s="2025" t="s">
        <v>576</v>
      </c>
      <c r="F41" s="2025"/>
      <c r="G41" s="2027"/>
      <c r="H41" s="2028"/>
      <c r="I41" s="2029"/>
      <c r="J41" s="2033" t="s">
        <v>1</v>
      </c>
      <c r="K41" s="2027"/>
      <c r="L41" s="2028"/>
      <c r="M41" s="2029"/>
      <c r="N41" s="2033" t="s">
        <v>1</v>
      </c>
      <c r="O41" s="26"/>
      <c r="AL41" s="29"/>
    </row>
    <row r="42" spans="2:38" ht="11.25" customHeight="1" x14ac:dyDescent="0.15">
      <c r="B42" s="2037"/>
      <c r="C42" s="2038"/>
      <c r="E42" s="2025"/>
      <c r="F42" s="2025"/>
      <c r="G42" s="2030"/>
      <c r="H42" s="2031"/>
      <c r="I42" s="2032"/>
      <c r="J42" s="2034"/>
      <c r="K42" s="2030"/>
      <c r="L42" s="2031"/>
      <c r="M42" s="2032"/>
      <c r="N42" s="2034"/>
      <c r="O42" s="26"/>
      <c r="AL42" s="29"/>
    </row>
    <row r="43" spans="2:38" ht="11.25" customHeight="1" x14ac:dyDescent="0.15">
      <c r="B43" s="2037"/>
      <c r="C43" s="2038"/>
      <c r="E43" s="2025" t="s">
        <v>577</v>
      </c>
      <c r="F43" s="2025"/>
      <c r="G43" s="2027"/>
      <c r="H43" s="2028"/>
      <c r="I43" s="2029"/>
      <c r="J43" s="2033" t="s">
        <v>1</v>
      </c>
      <c r="K43" s="2027"/>
      <c r="L43" s="2028"/>
      <c r="M43" s="2029"/>
      <c r="N43" s="2033" t="s">
        <v>1</v>
      </c>
      <c r="O43" s="26"/>
      <c r="AL43" s="29"/>
    </row>
    <row r="44" spans="2:38" ht="11.25" customHeight="1" x14ac:dyDescent="0.15">
      <c r="B44" s="2037"/>
      <c r="C44" s="2038"/>
      <c r="E44" s="2025"/>
      <c r="F44" s="2025"/>
      <c r="G44" s="2030"/>
      <c r="H44" s="2031"/>
      <c r="I44" s="2032"/>
      <c r="J44" s="2034"/>
      <c r="K44" s="2030"/>
      <c r="L44" s="2031"/>
      <c r="M44" s="2032"/>
      <c r="N44" s="2034"/>
      <c r="O44" s="26"/>
      <c r="AL44" s="29"/>
    </row>
    <row r="45" spans="2:38" ht="11.25" customHeight="1" x14ac:dyDescent="0.15">
      <c r="B45" s="2037"/>
      <c r="C45" s="2038"/>
      <c r="E45" s="2025" t="s">
        <v>578</v>
      </c>
      <c r="F45" s="2025"/>
      <c r="G45" s="2027"/>
      <c r="H45" s="2028"/>
      <c r="I45" s="2029"/>
      <c r="J45" s="2033" t="s">
        <v>1</v>
      </c>
      <c r="K45" s="2027"/>
      <c r="L45" s="2028"/>
      <c r="M45" s="2029"/>
      <c r="N45" s="2033" t="s">
        <v>1</v>
      </c>
      <c r="O45" s="26"/>
      <c r="AL45" s="29"/>
    </row>
    <row r="46" spans="2:38" ht="11.25" customHeight="1" x14ac:dyDescent="0.15">
      <c r="B46" s="2037"/>
      <c r="C46" s="2038"/>
      <c r="E46" s="2025"/>
      <c r="F46" s="2025"/>
      <c r="G46" s="2030"/>
      <c r="H46" s="2031"/>
      <c r="I46" s="2032"/>
      <c r="J46" s="2034"/>
      <c r="K46" s="2030"/>
      <c r="L46" s="2031"/>
      <c r="M46" s="2032"/>
      <c r="N46" s="2034"/>
      <c r="O46" s="26"/>
      <c r="AL46" s="29"/>
    </row>
    <row r="47" spans="2:38" ht="11.25" customHeight="1" x14ac:dyDescent="0.15">
      <c r="B47" s="2037"/>
      <c r="C47" s="2038"/>
      <c r="E47" s="2025" t="s">
        <v>579</v>
      </c>
      <c r="F47" s="2025"/>
      <c r="G47" s="2027"/>
      <c r="H47" s="2028"/>
      <c r="I47" s="2029"/>
      <c r="J47" s="2033" t="s">
        <v>1</v>
      </c>
      <c r="K47" s="2027"/>
      <c r="L47" s="2028"/>
      <c r="M47" s="2029"/>
      <c r="N47" s="2033" t="s">
        <v>1</v>
      </c>
      <c r="O47" s="26"/>
      <c r="S47" s="2045"/>
      <c r="T47" s="2045"/>
      <c r="U47" s="2027" t="s">
        <v>580</v>
      </c>
      <c r="V47" s="2028"/>
      <c r="W47" s="2028"/>
      <c r="X47" s="2028"/>
      <c r="Y47" s="2028"/>
      <c r="Z47" s="2029"/>
      <c r="AL47" s="29"/>
    </row>
    <row r="48" spans="2:38" ht="11.25" customHeight="1" x14ac:dyDescent="0.15">
      <c r="B48" s="2037"/>
      <c r="C48" s="2038"/>
      <c r="E48" s="2025"/>
      <c r="F48" s="2025"/>
      <c r="G48" s="2030"/>
      <c r="H48" s="2031"/>
      <c r="I48" s="2032"/>
      <c r="J48" s="2034"/>
      <c r="K48" s="2030"/>
      <c r="L48" s="2031"/>
      <c r="M48" s="2032"/>
      <c r="N48" s="2034"/>
      <c r="O48" s="26"/>
      <c r="S48" s="2045"/>
      <c r="T48" s="2045"/>
      <c r="U48" s="2030"/>
      <c r="V48" s="2031"/>
      <c r="W48" s="2031"/>
      <c r="X48" s="2031"/>
      <c r="Y48" s="2031"/>
      <c r="Z48" s="2032"/>
      <c r="AL48" s="29"/>
    </row>
    <row r="49" spans="2:38" ht="11.25" customHeight="1" x14ac:dyDescent="0.15">
      <c r="B49" s="2037"/>
      <c r="C49" s="2038"/>
      <c r="E49" s="2025" t="s">
        <v>581</v>
      </c>
      <c r="F49" s="2025"/>
      <c r="G49" s="2027"/>
      <c r="H49" s="2028"/>
      <c r="I49" s="2029"/>
      <c r="J49" s="2033" t="s">
        <v>1</v>
      </c>
      <c r="K49" s="2027"/>
      <c r="L49" s="2028"/>
      <c r="M49" s="2029"/>
      <c r="N49" s="2033" t="s">
        <v>1</v>
      </c>
      <c r="O49" s="26"/>
      <c r="S49" s="2046" t="s">
        <v>567</v>
      </c>
      <c r="T49" s="2047"/>
      <c r="U49" s="2047"/>
      <c r="V49" s="2048"/>
      <c r="W49" s="2046" t="s">
        <v>568</v>
      </c>
      <c r="X49" s="2047"/>
      <c r="Y49" s="2047"/>
      <c r="Z49" s="2048"/>
      <c r="AL49" s="29"/>
    </row>
    <row r="50" spans="2:38" ht="11.25" customHeight="1" thickBot="1" x14ac:dyDescent="0.2">
      <c r="B50" s="2037"/>
      <c r="C50" s="2038"/>
      <c r="E50" s="2025"/>
      <c r="F50" s="2025"/>
      <c r="G50" s="2030"/>
      <c r="H50" s="2031"/>
      <c r="I50" s="2032"/>
      <c r="J50" s="2034"/>
      <c r="K50" s="2030"/>
      <c r="L50" s="2031"/>
      <c r="M50" s="2032"/>
      <c r="N50" s="2034"/>
      <c r="O50" s="26"/>
      <c r="S50" s="2049" t="s">
        <v>569</v>
      </c>
      <c r="T50" s="2050"/>
      <c r="U50" s="2050"/>
      <c r="V50" s="2051"/>
      <c r="W50" s="2049" t="s">
        <v>569</v>
      </c>
      <c r="X50" s="2050"/>
      <c r="Y50" s="2050"/>
      <c r="Z50" s="2051"/>
      <c r="AL50" s="29"/>
    </row>
    <row r="51" spans="2:38" ht="11.25" customHeight="1" x14ac:dyDescent="0.15">
      <c r="B51" s="2037"/>
      <c r="C51" s="2038"/>
      <c r="E51" s="2025" t="s">
        <v>582</v>
      </c>
      <c r="F51" s="2025"/>
      <c r="G51" s="2027"/>
      <c r="H51" s="2028"/>
      <c r="I51" s="2029"/>
      <c r="J51" s="2033" t="s">
        <v>1</v>
      </c>
      <c r="K51" s="2027"/>
      <c r="L51" s="2028"/>
      <c r="M51" s="2029"/>
      <c r="N51" s="2033" t="s">
        <v>1</v>
      </c>
      <c r="O51" s="26"/>
      <c r="S51" s="2027"/>
      <c r="T51" s="2028"/>
      <c r="U51" s="2029"/>
      <c r="V51" s="2033" t="s">
        <v>1</v>
      </c>
      <c r="W51" s="2027"/>
      <c r="X51" s="2028"/>
      <c r="Y51" s="2029"/>
      <c r="Z51" s="2033" t="s">
        <v>1</v>
      </c>
      <c r="AE51" s="2004" t="s">
        <v>583</v>
      </c>
      <c r="AF51" s="2005"/>
      <c r="AG51" s="2005"/>
      <c r="AH51" s="2005"/>
      <c r="AI51" s="2005"/>
      <c r="AJ51" s="2005"/>
      <c r="AK51" s="2006"/>
      <c r="AL51" s="29"/>
    </row>
    <row r="52" spans="2:38" ht="11.25" customHeight="1" thickBot="1" x14ac:dyDescent="0.2">
      <c r="B52" s="2037"/>
      <c r="C52" s="2038"/>
      <c r="E52" s="2026"/>
      <c r="F52" s="2026"/>
      <c r="G52" s="2030"/>
      <c r="H52" s="2031"/>
      <c r="I52" s="2032"/>
      <c r="J52" s="2034"/>
      <c r="K52" s="2030"/>
      <c r="L52" s="2031"/>
      <c r="M52" s="2032"/>
      <c r="N52" s="2034"/>
      <c r="O52" s="26"/>
      <c r="S52" s="2030"/>
      <c r="T52" s="2031"/>
      <c r="U52" s="2032"/>
      <c r="V52" s="2034"/>
      <c r="W52" s="2030"/>
      <c r="X52" s="2031"/>
      <c r="Y52" s="2032"/>
      <c r="Z52" s="2034"/>
      <c r="AE52" s="2007"/>
      <c r="AF52" s="1999"/>
      <c r="AG52" s="1999"/>
      <c r="AH52" s="1999"/>
      <c r="AI52" s="1999"/>
      <c r="AJ52" s="1999"/>
      <c r="AK52" s="2000"/>
      <c r="AL52" s="29"/>
    </row>
    <row r="53" spans="2:38" ht="11.25" customHeight="1" x14ac:dyDescent="0.15">
      <c r="B53" s="2037"/>
      <c r="C53" s="2038"/>
      <c r="E53" s="2008" t="s">
        <v>584</v>
      </c>
      <c r="F53" s="2009"/>
      <c r="G53" s="2005"/>
      <c r="H53" s="2005"/>
      <c r="I53" s="2005"/>
      <c r="J53" s="2005"/>
      <c r="K53" s="2005"/>
      <c r="L53" s="2005"/>
      <c r="M53" s="2005"/>
      <c r="N53" s="2012" t="s">
        <v>1</v>
      </c>
      <c r="O53" s="36"/>
      <c r="P53" s="2014" t="s">
        <v>585</v>
      </c>
      <c r="Q53" s="2014"/>
      <c r="R53" s="36"/>
      <c r="S53" s="2008" t="s">
        <v>584</v>
      </c>
      <c r="T53" s="2009"/>
      <c r="U53" s="2015"/>
      <c r="V53" s="2016"/>
      <c r="W53" s="2016"/>
      <c r="X53" s="2016"/>
      <c r="Y53" s="2017"/>
      <c r="Z53" s="2012" t="s">
        <v>1</v>
      </c>
      <c r="AB53" s="2014" t="s">
        <v>586</v>
      </c>
      <c r="AC53" s="2014"/>
      <c r="AE53" s="2021"/>
      <c r="AF53" s="2022"/>
      <c r="AG53" s="2022"/>
      <c r="AH53" s="2022"/>
      <c r="AI53" s="2022"/>
      <c r="AJ53" s="1999" t="s">
        <v>587</v>
      </c>
      <c r="AK53" s="2000"/>
      <c r="AL53" s="29"/>
    </row>
    <row r="54" spans="2:38" ht="11.25" customHeight="1" thickBot="1" x14ac:dyDescent="0.2">
      <c r="B54" s="2037"/>
      <c r="C54" s="2038"/>
      <c r="E54" s="2010"/>
      <c r="F54" s="2011"/>
      <c r="G54" s="2001"/>
      <c r="H54" s="2001"/>
      <c r="I54" s="2001"/>
      <c r="J54" s="2001"/>
      <c r="K54" s="2001"/>
      <c r="L54" s="2001"/>
      <c r="M54" s="2001"/>
      <c r="N54" s="2013"/>
      <c r="O54" s="36"/>
      <c r="P54" s="2014"/>
      <c r="Q54" s="2014"/>
      <c r="R54" s="36"/>
      <c r="S54" s="2010"/>
      <c r="T54" s="2011"/>
      <c r="U54" s="2018"/>
      <c r="V54" s="2019"/>
      <c r="W54" s="2019"/>
      <c r="X54" s="2019"/>
      <c r="Y54" s="2020"/>
      <c r="Z54" s="2013"/>
      <c r="AB54" s="2014"/>
      <c r="AC54" s="2014"/>
      <c r="AE54" s="2023"/>
      <c r="AF54" s="2024"/>
      <c r="AG54" s="2024"/>
      <c r="AH54" s="2024"/>
      <c r="AI54" s="2024"/>
      <c r="AJ54" s="2001"/>
      <c r="AK54" s="2002"/>
      <c r="AL54" s="29"/>
    </row>
    <row r="55" spans="2:38" x14ac:dyDescent="0.15">
      <c r="B55" s="2039"/>
      <c r="C55" s="204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7"/>
    </row>
    <row r="56" spans="2:38" ht="174.6" customHeight="1" x14ac:dyDescent="0.15">
      <c r="B56" s="2003" t="s">
        <v>588</v>
      </c>
      <c r="C56" s="2003"/>
      <c r="D56" s="2003"/>
      <c r="E56" s="2003"/>
      <c r="F56" s="2003"/>
      <c r="G56" s="2003"/>
      <c r="H56" s="2003"/>
      <c r="I56" s="2003"/>
      <c r="J56" s="2003"/>
      <c r="K56" s="2003"/>
      <c r="L56" s="2003"/>
      <c r="M56" s="2003"/>
      <c r="N56" s="2003"/>
      <c r="O56" s="2003"/>
      <c r="P56" s="2003"/>
      <c r="Q56" s="2003"/>
      <c r="R56" s="2003"/>
      <c r="S56" s="2003"/>
      <c r="T56" s="2003"/>
      <c r="U56" s="2003"/>
      <c r="V56" s="2003"/>
      <c r="W56" s="2003"/>
      <c r="X56" s="2003"/>
      <c r="Y56" s="2003"/>
      <c r="Z56" s="2003"/>
      <c r="AA56" s="2003"/>
      <c r="AB56" s="2003"/>
      <c r="AC56" s="2003"/>
      <c r="AD56" s="2003"/>
      <c r="AE56" s="2003"/>
      <c r="AF56" s="2003"/>
      <c r="AG56" s="2003"/>
      <c r="AH56" s="2003"/>
      <c r="AI56" s="2003"/>
      <c r="AJ56" s="2003"/>
      <c r="AK56" s="2003"/>
      <c r="AL56" s="2003"/>
    </row>
    <row r="57" spans="2:38" x14ac:dyDescent="0.15">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row>
    <row r="58" spans="2:38" x14ac:dyDescent="0.15">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row>
    <row r="59" spans="2:38" x14ac:dyDescent="0.15">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row>
  </sheetData>
  <mergeCells count="122">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 ref="H14:O15"/>
    <mergeCell ref="U14:U15"/>
    <mergeCell ref="W14:AK15"/>
    <mergeCell ref="F16:F17"/>
    <mergeCell ref="H16:O17"/>
    <mergeCell ref="U16:U17"/>
    <mergeCell ref="W16:AK17"/>
    <mergeCell ref="U22:U23"/>
    <mergeCell ref="W22:AK23"/>
    <mergeCell ref="E31:F32"/>
    <mergeCell ref="G31:I32"/>
    <mergeCell ref="J31:J32"/>
    <mergeCell ref="K31:M32"/>
    <mergeCell ref="N31:N32"/>
    <mergeCell ref="E33:F34"/>
    <mergeCell ref="G33:I34"/>
    <mergeCell ref="J33:J34"/>
    <mergeCell ref="K33:M34"/>
    <mergeCell ref="N33:N34"/>
    <mergeCell ref="G27:J27"/>
    <mergeCell ref="K27:N27"/>
    <mergeCell ref="G28:J28"/>
    <mergeCell ref="K28:N28"/>
    <mergeCell ref="E29:F30"/>
    <mergeCell ref="G29:I30"/>
    <mergeCell ref="J29:J30"/>
    <mergeCell ref="K29:M30"/>
    <mergeCell ref="N29:N30"/>
    <mergeCell ref="J35:J36"/>
    <mergeCell ref="K35:M36"/>
    <mergeCell ref="N35:N36"/>
    <mergeCell ref="E37:F38"/>
    <mergeCell ref="G37:I38"/>
    <mergeCell ref="J37:J38"/>
    <mergeCell ref="K37:M38"/>
    <mergeCell ref="N37:N38"/>
    <mergeCell ref="E39:F40"/>
    <mergeCell ref="G39:I40"/>
    <mergeCell ref="J39:J40"/>
    <mergeCell ref="K39:M40"/>
    <mergeCell ref="N39:N40"/>
    <mergeCell ref="E35:F36"/>
    <mergeCell ref="G35:I36"/>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S49:V49"/>
    <mergeCell ref="W49:Z49"/>
    <mergeCell ref="S50:V50"/>
    <mergeCell ref="W50:Z50"/>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B25:C55"/>
    <mergeCell ref="E26:F28"/>
    <mergeCell ref="G26:N26"/>
  </mergeCells>
  <phoneticPr fontId="15"/>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K50"/>
  <sheetViews>
    <sheetView showGridLines="0" view="pageBreakPreview" zoomScaleNormal="100" zoomScaleSheetLayoutView="100" workbookViewId="0">
      <selection activeCell="AA1" sqref="A1:AD35"/>
    </sheetView>
  </sheetViews>
  <sheetFormatPr defaultRowHeight="13.5" x14ac:dyDescent="0.15"/>
  <cols>
    <col min="1" max="1" width="1.625" style="21" customWidth="1"/>
    <col min="2" max="2" width="3.5" style="21" customWidth="1"/>
    <col min="3" max="4" width="9" style="21" customWidth="1"/>
    <col min="5" max="6" width="8.5" style="21" customWidth="1"/>
    <col min="7" max="7" width="8.375" style="21" customWidth="1"/>
    <col min="8" max="8" width="7.375" style="21" customWidth="1"/>
    <col min="9" max="10" width="10" style="21" customWidth="1"/>
    <col min="11" max="11" width="17.125" style="21" customWidth="1"/>
    <col min="12" max="256" width="8.875" style="21"/>
    <col min="257" max="257" width="1.625" style="21" customWidth="1"/>
    <col min="258" max="258" width="3.5" style="21" customWidth="1"/>
    <col min="259" max="260" width="9" style="21" customWidth="1"/>
    <col min="261" max="262" width="8.5" style="21" customWidth="1"/>
    <col min="263" max="263" width="8.375" style="21" customWidth="1"/>
    <col min="264" max="264" width="7.375" style="21" customWidth="1"/>
    <col min="265" max="266" width="10" style="21" customWidth="1"/>
    <col min="267" max="267" width="17.125" style="21" customWidth="1"/>
    <col min="268" max="512" width="8.875" style="21"/>
    <col min="513" max="513" width="1.625" style="21" customWidth="1"/>
    <col min="514" max="514" width="3.5" style="21" customWidth="1"/>
    <col min="515" max="516" width="9" style="21" customWidth="1"/>
    <col min="517" max="518" width="8.5" style="21" customWidth="1"/>
    <col min="519" max="519" width="8.375" style="21" customWidth="1"/>
    <col min="520" max="520" width="7.375" style="21" customWidth="1"/>
    <col min="521" max="522" width="10" style="21" customWidth="1"/>
    <col min="523" max="523" width="17.125" style="21" customWidth="1"/>
    <col min="524" max="768" width="8.875" style="21"/>
    <col min="769" max="769" width="1.625" style="21" customWidth="1"/>
    <col min="770" max="770" width="3.5" style="21" customWidth="1"/>
    <col min="771" max="772" width="9" style="21" customWidth="1"/>
    <col min="773" max="774" width="8.5" style="21" customWidth="1"/>
    <col min="775" max="775" width="8.375" style="21" customWidth="1"/>
    <col min="776" max="776" width="7.375" style="21" customWidth="1"/>
    <col min="777" max="778" width="10" style="21" customWidth="1"/>
    <col min="779" max="779" width="17.125" style="21" customWidth="1"/>
    <col min="780" max="1024" width="8.875" style="21"/>
    <col min="1025" max="1025" width="1.625" style="21" customWidth="1"/>
    <col min="1026" max="1026" width="3.5" style="21" customWidth="1"/>
    <col min="1027" max="1028" width="9" style="21" customWidth="1"/>
    <col min="1029" max="1030" width="8.5" style="21" customWidth="1"/>
    <col min="1031" max="1031" width="8.375" style="21" customWidth="1"/>
    <col min="1032" max="1032" width="7.375" style="21" customWidth="1"/>
    <col min="1033" max="1034" width="10" style="21" customWidth="1"/>
    <col min="1035" max="1035" width="17.125" style="21" customWidth="1"/>
    <col min="1036" max="1280" width="8.875" style="21"/>
    <col min="1281" max="1281" width="1.625" style="21" customWidth="1"/>
    <col min="1282" max="1282" width="3.5" style="21" customWidth="1"/>
    <col min="1283" max="1284" width="9" style="21" customWidth="1"/>
    <col min="1285" max="1286" width="8.5" style="21" customWidth="1"/>
    <col min="1287" max="1287" width="8.375" style="21" customWidth="1"/>
    <col min="1288" max="1288" width="7.375" style="21" customWidth="1"/>
    <col min="1289" max="1290" width="10" style="21" customWidth="1"/>
    <col min="1291" max="1291" width="17.125" style="21" customWidth="1"/>
    <col min="1292" max="1536" width="8.875" style="21"/>
    <col min="1537" max="1537" width="1.625" style="21" customWidth="1"/>
    <col min="1538" max="1538" width="3.5" style="21" customWidth="1"/>
    <col min="1539" max="1540" width="9" style="21" customWidth="1"/>
    <col min="1541" max="1542" width="8.5" style="21" customWidth="1"/>
    <col min="1543" max="1543" width="8.375" style="21" customWidth="1"/>
    <col min="1544" max="1544" width="7.375" style="21" customWidth="1"/>
    <col min="1545" max="1546" width="10" style="21" customWidth="1"/>
    <col min="1547" max="1547" width="17.125" style="21" customWidth="1"/>
    <col min="1548" max="1792" width="8.875" style="21"/>
    <col min="1793" max="1793" width="1.625" style="21" customWidth="1"/>
    <col min="1794" max="1794" width="3.5" style="21" customWidth="1"/>
    <col min="1795" max="1796" width="9" style="21" customWidth="1"/>
    <col min="1797" max="1798" width="8.5" style="21" customWidth="1"/>
    <col min="1799" max="1799" width="8.375" style="21" customWidth="1"/>
    <col min="1800" max="1800" width="7.375" style="21" customWidth="1"/>
    <col min="1801" max="1802" width="10" style="21" customWidth="1"/>
    <col min="1803" max="1803" width="17.125" style="21" customWidth="1"/>
    <col min="1804" max="2048" width="8.875" style="21"/>
    <col min="2049" max="2049" width="1.625" style="21" customWidth="1"/>
    <col min="2050" max="2050" width="3.5" style="21" customWidth="1"/>
    <col min="2051" max="2052" width="9" style="21" customWidth="1"/>
    <col min="2053" max="2054" width="8.5" style="21" customWidth="1"/>
    <col min="2055" max="2055" width="8.375" style="21" customWidth="1"/>
    <col min="2056" max="2056" width="7.375" style="21" customWidth="1"/>
    <col min="2057" max="2058" width="10" style="21" customWidth="1"/>
    <col min="2059" max="2059" width="17.125" style="21" customWidth="1"/>
    <col min="2060" max="2304" width="8.875" style="21"/>
    <col min="2305" max="2305" width="1.625" style="21" customWidth="1"/>
    <col min="2306" max="2306" width="3.5" style="21" customWidth="1"/>
    <col min="2307" max="2308" width="9" style="21" customWidth="1"/>
    <col min="2309" max="2310" width="8.5" style="21" customWidth="1"/>
    <col min="2311" max="2311" width="8.375" style="21" customWidth="1"/>
    <col min="2312" max="2312" width="7.375" style="21" customWidth="1"/>
    <col min="2313" max="2314" width="10" style="21" customWidth="1"/>
    <col min="2315" max="2315" width="17.125" style="21" customWidth="1"/>
    <col min="2316" max="2560" width="8.875" style="21"/>
    <col min="2561" max="2561" width="1.625" style="21" customWidth="1"/>
    <col min="2562" max="2562" width="3.5" style="21" customWidth="1"/>
    <col min="2563" max="2564" width="9" style="21" customWidth="1"/>
    <col min="2565" max="2566" width="8.5" style="21" customWidth="1"/>
    <col min="2567" max="2567" width="8.375" style="21" customWidth="1"/>
    <col min="2568" max="2568" width="7.375" style="21" customWidth="1"/>
    <col min="2569" max="2570" width="10" style="21" customWidth="1"/>
    <col min="2571" max="2571" width="17.125" style="21" customWidth="1"/>
    <col min="2572" max="2816" width="8.875" style="21"/>
    <col min="2817" max="2817" width="1.625" style="21" customWidth="1"/>
    <col min="2818" max="2818" width="3.5" style="21" customWidth="1"/>
    <col min="2819" max="2820" width="9" style="21" customWidth="1"/>
    <col min="2821" max="2822" width="8.5" style="21" customWidth="1"/>
    <col min="2823" max="2823" width="8.375" style="21" customWidth="1"/>
    <col min="2824" max="2824" width="7.375" style="21" customWidth="1"/>
    <col min="2825" max="2826" width="10" style="21" customWidth="1"/>
    <col min="2827" max="2827" width="17.125" style="21" customWidth="1"/>
    <col min="2828" max="3072" width="8.875" style="21"/>
    <col min="3073" max="3073" width="1.625" style="21" customWidth="1"/>
    <col min="3074" max="3074" width="3.5" style="21" customWidth="1"/>
    <col min="3075" max="3076" width="9" style="21" customWidth="1"/>
    <col min="3077" max="3078" width="8.5" style="21" customWidth="1"/>
    <col min="3079" max="3079" width="8.375" style="21" customWidth="1"/>
    <col min="3080" max="3080" width="7.375" style="21" customWidth="1"/>
    <col min="3081" max="3082" width="10" style="21" customWidth="1"/>
    <col min="3083" max="3083" width="17.125" style="21" customWidth="1"/>
    <col min="3084" max="3328" width="8.875" style="21"/>
    <col min="3329" max="3329" width="1.625" style="21" customWidth="1"/>
    <col min="3330" max="3330" width="3.5" style="21" customWidth="1"/>
    <col min="3331" max="3332" width="9" style="21" customWidth="1"/>
    <col min="3333" max="3334" width="8.5" style="21" customWidth="1"/>
    <col min="3335" max="3335" width="8.375" style="21" customWidth="1"/>
    <col min="3336" max="3336" width="7.375" style="21" customWidth="1"/>
    <col min="3337" max="3338" width="10" style="21" customWidth="1"/>
    <col min="3339" max="3339" width="17.125" style="21" customWidth="1"/>
    <col min="3340" max="3584" width="8.875" style="21"/>
    <col min="3585" max="3585" width="1.625" style="21" customWidth="1"/>
    <col min="3586" max="3586" width="3.5" style="21" customWidth="1"/>
    <col min="3587" max="3588" width="9" style="21" customWidth="1"/>
    <col min="3589" max="3590" width="8.5" style="21" customWidth="1"/>
    <col min="3591" max="3591" width="8.375" style="21" customWidth="1"/>
    <col min="3592" max="3592" width="7.375" style="21" customWidth="1"/>
    <col min="3593" max="3594" width="10" style="21" customWidth="1"/>
    <col min="3595" max="3595" width="17.125" style="21" customWidth="1"/>
    <col min="3596" max="3840" width="8.875" style="21"/>
    <col min="3841" max="3841" width="1.625" style="21" customWidth="1"/>
    <col min="3842" max="3842" width="3.5" style="21" customWidth="1"/>
    <col min="3843" max="3844" width="9" style="21" customWidth="1"/>
    <col min="3845" max="3846" width="8.5" style="21" customWidth="1"/>
    <col min="3847" max="3847" width="8.375" style="21" customWidth="1"/>
    <col min="3848" max="3848" width="7.375" style="21" customWidth="1"/>
    <col min="3849" max="3850" width="10" style="21" customWidth="1"/>
    <col min="3851" max="3851" width="17.125" style="21" customWidth="1"/>
    <col min="3852" max="4096" width="8.875" style="21"/>
    <col min="4097" max="4097" width="1.625" style="21" customWidth="1"/>
    <col min="4098" max="4098" width="3.5" style="21" customWidth="1"/>
    <col min="4099" max="4100" width="9" style="21" customWidth="1"/>
    <col min="4101" max="4102" width="8.5" style="21" customWidth="1"/>
    <col min="4103" max="4103" width="8.375" style="21" customWidth="1"/>
    <col min="4104" max="4104" width="7.375" style="21" customWidth="1"/>
    <col min="4105" max="4106" width="10" style="21" customWidth="1"/>
    <col min="4107" max="4107" width="17.125" style="21" customWidth="1"/>
    <col min="4108" max="4352" width="8.875" style="21"/>
    <col min="4353" max="4353" width="1.625" style="21" customWidth="1"/>
    <col min="4354" max="4354" width="3.5" style="21" customWidth="1"/>
    <col min="4355" max="4356" width="9" style="21" customWidth="1"/>
    <col min="4357" max="4358" width="8.5" style="21" customWidth="1"/>
    <col min="4359" max="4359" width="8.375" style="21" customWidth="1"/>
    <col min="4360" max="4360" width="7.375" style="21" customWidth="1"/>
    <col min="4361" max="4362" width="10" style="21" customWidth="1"/>
    <col min="4363" max="4363" width="17.125" style="21" customWidth="1"/>
    <col min="4364" max="4608" width="8.875" style="21"/>
    <col min="4609" max="4609" width="1.625" style="21" customWidth="1"/>
    <col min="4610" max="4610" width="3.5" style="21" customWidth="1"/>
    <col min="4611" max="4612" width="9" style="21" customWidth="1"/>
    <col min="4613" max="4614" width="8.5" style="21" customWidth="1"/>
    <col min="4615" max="4615" width="8.375" style="21" customWidth="1"/>
    <col min="4616" max="4616" width="7.375" style="21" customWidth="1"/>
    <col min="4617" max="4618" width="10" style="21" customWidth="1"/>
    <col min="4619" max="4619" width="17.125" style="21" customWidth="1"/>
    <col min="4620" max="4864" width="8.875" style="21"/>
    <col min="4865" max="4865" width="1.625" style="21" customWidth="1"/>
    <col min="4866" max="4866" width="3.5" style="21" customWidth="1"/>
    <col min="4867" max="4868" width="9" style="21" customWidth="1"/>
    <col min="4869" max="4870" width="8.5" style="21" customWidth="1"/>
    <col min="4871" max="4871" width="8.375" style="21" customWidth="1"/>
    <col min="4872" max="4872" width="7.375" style="21" customWidth="1"/>
    <col min="4873" max="4874" width="10" style="21" customWidth="1"/>
    <col min="4875" max="4875" width="17.125" style="21" customWidth="1"/>
    <col min="4876" max="5120" width="8.875" style="21"/>
    <col min="5121" max="5121" width="1.625" style="21" customWidth="1"/>
    <col min="5122" max="5122" width="3.5" style="21" customWidth="1"/>
    <col min="5123" max="5124" width="9" style="21" customWidth="1"/>
    <col min="5125" max="5126" width="8.5" style="21" customWidth="1"/>
    <col min="5127" max="5127" width="8.375" style="21" customWidth="1"/>
    <col min="5128" max="5128" width="7.375" style="21" customWidth="1"/>
    <col min="5129" max="5130" width="10" style="21" customWidth="1"/>
    <col min="5131" max="5131" width="17.125" style="21" customWidth="1"/>
    <col min="5132" max="5376" width="8.875" style="21"/>
    <col min="5377" max="5377" width="1.625" style="21" customWidth="1"/>
    <col min="5378" max="5378" width="3.5" style="21" customWidth="1"/>
    <col min="5379" max="5380" width="9" style="21" customWidth="1"/>
    <col min="5381" max="5382" width="8.5" style="21" customWidth="1"/>
    <col min="5383" max="5383" width="8.375" style="21" customWidth="1"/>
    <col min="5384" max="5384" width="7.375" style="21" customWidth="1"/>
    <col min="5385" max="5386" width="10" style="21" customWidth="1"/>
    <col min="5387" max="5387" width="17.125" style="21" customWidth="1"/>
    <col min="5388" max="5632" width="8.875" style="21"/>
    <col min="5633" max="5633" width="1.625" style="21" customWidth="1"/>
    <col min="5634" max="5634" width="3.5" style="21" customWidth="1"/>
    <col min="5635" max="5636" width="9" style="21" customWidth="1"/>
    <col min="5637" max="5638" width="8.5" style="21" customWidth="1"/>
    <col min="5639" max="5639" width="8.375" style="21" customWidth="1"/>
    <col min="5640" max="5640" width="7.375" style="21" customWidth="1"/>
    <col min="5641" max="5642" width="10" style="21" customWidth="1"/>
    <col min="5643" max="5643" width="17.125" style="21" customWidth="1"/>
    <col min="5644" max="5888" width="8.875" style="21"/>
    <col min="5889" max="5889" width="1.625" style="21" customWidth="1"/>
    <col min="5890" max="5890" width="3.5" style="21" customWidth="1"/>
    <col min="5891" max="5892" width="9" style="21" customWidth="1"/>
    <col min="5893" max="5894" width="8.5" style="21" customWidth="1"/>
    <col min="5895" max="5895" width="8.375" style="21" customWidth="1"/>
    <col min="5896" max="5896" width="7.375" style="21" customWidth="1"/>
    <col min="5897" max="5898" width="10" style="21" customWidth="1"/>
    <col min="5899" max="5899" width="17.125" style="21" customWidth="1"/>
    <col min="5900" max="6144" width="8.875" style="21"/>
    <col min="6145" max="6145" width="1.625" style="21" customWidth="1"/>
    <col min="6146" max="6146" width="3.5" style="21" customWidth="1"/>
    <col min="6147" max="6148" width="9" style="21" customWidth="1"/>
    <col min="6149" max="6150" width="8.5" style="21" customWidth="1"/>
    <col min="6151" max="6151" width="8.375" style="21" customWidth="1"/>
    <col min="6152" max="6152" width="7.375" style="21" customWidth="1"/>
    <col min="6153" max="6154" width="10" style="21" customWidth="1"/>
    <col min="6155" max="6155" width="17.125" style="21" customWidth="1"/>
    <col min="6156" max="6400" width="8.875" style="21"/>
    <col min="6401" max="6401" width="1.625" style="21" customWidth="1"/>
    <col min="6402" max="6402" width="3.5" style="21" customWidth="1"/>
    <col min="6403" max="6404" width="9" style="21" customWidth="1"/>
    <col min="6405" max="6406" width="8.5" style="21" customWidth="1"/>
    <col min="6407" max="6407" width="8.375" style="21" customWidth="1"/>
    <col min="6408" max="6408" width="7.375" style="21" customWidth="1"/>
    <col min="6409" max="6410" width="10" style="21" customWidth="1"/>
    <col min="6411" max="6411" width="17.125" style="21" customWidth="1"/>
    <col min="6412" max="6656" width="8.875" style="21"/>
    <col min="6657" max="6657" width="1.625" style="21" customWidth="1"/>
    <col min="6658" max="6658" width="3.5" style="21" customWidth="1"/>
    <col min="6659" max="6660" width="9" style="21" customWidth="1"/>
    <col min="6661" max="6662" width="8.5" style="21" customWidth="1"/>
    <col min="6663" max="6663" width="8.375" style="21" customWidth="1"/>
    <col min="6664" max="6664" width="7.375" style="21" customWidth="1"/>
    <col min="6665" max="6666" width="10" style="21" customWidth="1"/>
    <col min="6667" max="6667" width="17.125" style="21" customWidth="1"/>
    <col min="6668" max="6912" width="8.875" style="21"/>
    <col min="6913" max="6913" width="1.625" style="21" customWidth="1"/>
    <col min="6914" max="6914" width="3.5" style="21" customWidth="1"/>
    <col min="6915" max="6916" width="9" style="21" customWidth="1"/>
    <col min="6917" max="6918" width="8.5" style="21" customWidth="1"/>
    <col min="6919" max="6919" width="8.375" style="21" customWidth="1"/>
    <col min="6920" max="6920" width="7.375" style="21" customWidth="1"/>
    <col min="6921" max="6922" width="10" style="21" customWidth="1"/>
    <col min="6923" max="6923" width="17.125" style="21" customWidth="1"/>
    <col min="6924" max="7168" width="8.875" style="21"/>
    <col min="7169" max="7169" width="1.625" style="21" customWidth="1"/>
    <col min="7170" max="7170" width="3.5" style="21" customWidth="1"/>
    <col min="7171" max="7172" width="9" style="21" customWidth="1"/>
    <col min="7173" max="7174" width="8.5" style="21" customWidth="1"/>
    <col min="7175" max="7175" width="8.375" style="21" customWidth="1"/>
    <col min="7176" max="7176" width="7.375" style="21" customWidth="1"/>
    <col min="7177" max="7178" width="10" style="21" customWidth="1"/>
    <col min="7179" max="7179" width="17.125" style="21" customWidth="1"/>
    <col min="7180" max="7424" width="8.875" style="21"/>
    <col min="7425" max="7425" width="1.625" style="21" customWidth="1"/>
    <col min="7426" max="7426" width="3.5" style="21" customWidth="1"/>
    <col min="7427" max="7428" width="9" style="21" customWidth="1"/>
    <col min="7429" max="7430" width="8.5" style="21" customWidth="1"/>
    <col min="7431" max="7431" width="8.375" style="21" customWidth="1"/>
    <col min="7432" max="7432" width="7.375" style="21" customWidth="1"/>
    <col min="7433" max="7434" width="10" style="21" customWidth="1"/>
    <col min="7435" max="7435" width="17.125" style="21" customWidth="1"/>
    <col min="7436" max="7680" width="8.875" style="21"/>
    <col min="7681" max="7681" width="1.625" style="21" customWidth="1"/>
    <col min="7682" max="7682" width="3.5" style="21" customWidth="1"/>
    <col min="7683" max="7684" width="9" style="21" customWidth="1"/>
    <col min="7685" max="7686" width="8.5" style="21" customWidth="1"/>
    <col min="7687" max="7687" width="8.375" style="21" customWidth="1"/>
    <col min="7688" max="7688" width="7.375" style="21" customWidth="1"/>
    <col min="7689" max="7690" width="10" style="21" customWidth="1"/>
    <col min="7691" max="7691" width="17.125" style="21" customWidth="1"/>
    <col min="7692" max="7936" width="8.875" style="21"/>
    <col min="7937" max="7937" width="1.625" style="21" customWidth="1"/>
    <col min="7938" max="7938" width="3.5" style="21" customWidth="1"/>
    <col min="7939" max="7940" width="9" style="21" customWidth="1"/>
    <col min="7941" max="7942" width="8.5" style="21" customWidth="1"/>
    <col min="7943" max="7943" width="8.375" style="21" customWidth="1"/>
    <col min="7944" max="7944" width="7.375" style="21" customWidth="1"/>
    <col min="7945" max="7946" width="10" style="21" customWidth="1"/>
    <col min="7947" max="7947" width="17.125" style="21" customWidth="1"/>
    <col min="7948" max="8192" width="8.875" style="21"/>
    <col min="8193" max="8193" width="1.625" style="21" customWidth="1"/>
    <col min="8194" max="8194" width="3.5" style="21" customWidth="1"/>
    <col min="8195" max="8196" width="9" style="21" customWidth="1"/>
    <col min="8197" max="8198" width="8.5" style="21" customWidth="1"/>
    <col min="8199" max="8199" width="8.375" style="21" customWidth="1"/>
    <col min="8200" max="8200" width="7.375" style="21" customWidth="1"/>
    <col min="8201" max="8202" width="10" style="21" customWidth="1"/>
    <col min="8203" max="8203" width="17.125" style="21" customWidth="1"/>
    <col min="8204" max="8448" width="8.875" style="21"/>
    <col min="8449" max="8449" width="1.625" style="21" customWidth="1"/>
    <col min="8450" max="8450" width="3.5" style="21" customWidth="1"/>
    <col min="8451" max="8452" width="9" style="21" customWidth="1"/>
    <col min="8453" max="8454" width="8.5" style="21" customWidth="1"/>
    <col min="8455" max="8455" width="8.375" style="21" customWidth="1"/>
    <col min="8456" max="8456" width="7.375" style="21" customWidth="1"/>
    <col min="8457" max="8458" width="10" style="21" customWidth="1"/>
    <col min="8459" max="8459" width="17.125" style="21" customWidth="1"/>
    <col min="8460" max="8704" width="8.875" style="21"/>
    <col min="8705" max="8705" width="1.625" style="21" customWidth="1"/>
    <col min="8706" max="8706" width="3.5" style="21" customWidth="1"/>
    <col min="8707" max="8708" width="9" style="21" customWidth="1"/>
    <col min="8709" max="8710" width="8.5" style="21" customWidth="1"/>
    <col min="8711" max="8711" width="8.375" style="21" customWidth="1"/>
    <col min="8712" max="8712" width="7.375" style="21" customWidth="1"/>
    <col min="8713" max="8714" width="10" style="21" customWidth="1"/>
    <col min="8715" max="8715" width="17.125" style="21" customWidth="1"/>
    <col min="8716" max="8960" width="8.875" style="21"/>
    <col min="8961" max="8961" width="1.625" style="21" customWidth="1"/>
    <col min="8962" max="8962" width="3.5" style="21" customWidth="1"/>
    <col min="8963" max="8964" width="9" style="21" customWidth="1"/>
    <col min="8965" max="8966" width="8.5" style="21" customWidth="1"/>
    <col min="8967" max="8967" width="8.375" style="21" customWidth="1"/>
    <col min="8968" max="8968" width="7.375" style="21" customWidth="1"/>
    <col min="8969" max="8970" width="10" style="21" customWidth="1"/>
    <col min="8971" max="8971" width="17.125" style="21" customWidth="1"/>
    <col min="8972" max="9216" width="8.875" style="21"/>
    <col min="9217" max="9217" width="1.625" style="21" customWidth="1"/>
    <col min="9218" max="9218" width="3.5" style="21" customWidth="1"/>
    <col min="9219" max="9220" width="9" style="21" customWidth="1"/>
    <col min="9221" max="9222" width="8.5" style="21" customWidth="1"/>
    <col min="9223" max="9223" width="8.375" style="21" customWidth="1"/>
    <col min="9224" max="9224" width="7.375" style="21" customWidth="1"/>
    <col min="9225" max="9226" width="10" style="21" customWidth="1"/>
    <col min="9227" max="9227" width="17.125" style="21" customWidth="1"/>
    <col min="9228" max="9472" width="8.875" style="21"/>
    <col min="9473" max="9473" width="1.625" style="21" customWidth="1"/>
    <col min="9474" max="9474" width="3.5" style="21" customWidth="1"/>
    <col min="9475" max="9476" width="9" style="21" customWidth="1"/>
    <col min="9477" max="9478" width="8.5" style="21" customWidth="1"/>
    <col min="9479" max="9479" width="8.375" style="21" customWidth="1"/>
    <col min="9480" max="9480" width="7.375" style="21" customWidth="1"/>
    <col min="9481" max="9482" width="10" style="21" customWidth="1"/>
    <col min="9483" max="9483" width="17.125" style="21" customWidth="1"/>
    <col min="9484" max="9728" width="8.875" style="21"/>
    <col min="9729" max="9729" width="1.625" style="21" customWidth="1"/>
    <col min="9730" max="9730" width="3.5" style="21" customWidth="1"/>
    <col min="9731" max="9732" width="9" style="21" customWidth="1"/>
    <col min="9733" max="9734" width="8.5" style="21" customWidth="1"/>
    <col min="9735" max="9735" width="8.375" style="21" customWidth="1"/>
    <col min="9736" max="9736" width="7.375" style="21" customWidth="1"/>
    <col min="9737" max="9738" width="10" style="21" customWidth="1"/>
    <col min="9739" max="9739" width="17.125" style="21" customWidth="1"/>
    <col min="9740" max="9984" width="8.875" style="21"/>
    <col min="9985" max="9985" width="1.625" style="21" customWidth="1"/>
    <col min="9986" max="9986" width="3.5" style="21" customWidth="1"/>
    <col min="9987" max="9988" width="9" style="21" customWidth="1"/>
    <col min="9989" max="9990" width="8.5" style="21" customWidth="1"/>
    <col min="9991" max="9991" width="8.375" style="21" customWidth="1"/>
    <col min="9992" max="9992" width="7.375" style="21" customWidth="1"/>
    <col min="9993" max="9994" width="10" style="21" customWidth="1"/>
    <col min="9995" max="9995" width="17.125" style="21" customWidth="1"/>
    <col min="9996" max="10240" width="8.875" style="21"/>
    <col min="10241" max="10241" width="1.625" style="21" customWidth="1"/>
    <col min="10242" max="10242" width="3.5" style="21" customWidth="1"/>
    <col min="10243" max="10244" width="9" style="21" customWidth="1"/>
    <col min="10245" max="10246" width="8.5" style="21" customWidth="1"/>
    <col min="10247" max="10247" width="8.375" style="21" customWidth="1"/>
    <col min="10248" max="10248" width="7.375" style="21" customWidth="1"/>
    <col min="10249" max="10250" width="10" style="21" customWidth="1"/>
    <col min="10251" max="10251" width="17.125" style="21" customWidth="1"/>
    <col min="10252" max="10496" width="8.875" style="21"/>
    <col min="10497" max="10497" width="1.625" style="21" customWidth="1"/>
    <col min="10498" max="10498" width="3.5" style="21" customWidth="1"/>
    <col min="10499" max="10500" width="9" style="21" customWidth="1"/>
    <col min="10501" max="10502" width="8.5" style="21" customWidth="1"/>
    <col min="10503" max="10503" width="8.375" style="21" customWidth="1"/>
    <col min="10504" max="10504" width="7.375" style="21" customWidth="1"/>
    <col min="10505" max="10506" width="10" style="21" customWidth="1"/>
    <col min="10507" max="10507" width="17.125" style="21" customWidth="1"/>
    <col min="10508" max="10752" width="8.875" style="21"/>
    <col min="10753" max="10753" width="1.625" style="21" customWidth="1"/>
    <col min="10754" max="10754" width="3.5" style="21" customWidth="1"/>
    <col min="10755" max="10756" width="9" style="21" customWidth="1"/>
    <col min="10757" max="10758" width="8.5" style="21" customWidth="1"/>
    <col min="10759" max="10759" width="8.375" style="21" customWidth="1"/>
    <col min="10760" max="10760" width="7.375" style="21" customWidth="1"/>
    <col min="10761" max="10762" width="10" style="21" customWidth="1"/>
    <col min="10763" max="10763" width="17.125" style="21" customWidth="1"/>
    <col min="10764" max="11008" width="8.875" style="21"/>
    <col min="11009" max="11009" width="1.625" style="21" customWidth="1"/>
    <col min="11010" max="11010" width="3.5" style="21" customWidth="1"/>
    <col min="11011" max="11012" width="9" style="21" customWidth="1"/>
    <col min="11013" max="11014" width="8.5" style="21" customWidth="1"/>
    <col min="11015" max="11015" width="8.375" style="21" customWidth="1"/>
    <col min="11016" max="11016" width="7.375" style="21" customWidth="1"/>
    <col min="11017" max="11018" width="10" style="21" customWidth="1"/>
    <col min="11019" max="11019" width="17.125" style="21" customWidth="1"/>
    <col min="11020" max="11264" width="8.875" style="21"/>
    <col min="11265" max="11265" width="1.625" style="21" customWidth="1"/>
    <col min="11266" max="11266" width="3.5" style="21" customWidth="1"/>
    <col min="11267" max="11268" width="9" style="21" customWidth="1"/>
    <col min="11269" max="11270" width="8.5" style="21" customWidth="1"/>
    <col min="11271" max="11271" width="8.375" style="21" customWidth="1"/>
    <col min="11272" max="11272" width="7.375" style="21" customWidth="1"/>
    <col min="11273" max="11274" width="10" style="21" customWidth="1"/>
    <col min="11275" max="11275" width="17.125" style="21" customWidth="1"/>
    <col min="11276" max="11520" width="8.875" style="21"/>
    <col min="11521" max="11521" width="1.625" style="21" customWidth="1"/>
    <col min="11522" max="11522" width="3.5" style="21" customWidth="1"/>
    <col min="11523" max="11524" width="9" style="21" customWidth="1"/>
    <col min="11525" max="11526" width="8.5" style="21" customWidth="1"/>
    <col min="11527" max="11527" width="8.375" style="21" customWidth="1"/>
    <col min="11528" max="11528" width="7.375" style="21" customWidth="1"/>
    <col min="11529" max="11530" width="10" style="21" customWidth="1"/>
    <col min="11531" max="11531" width="17.125" style="21" customWidth="1"/>
    <col min="11532" max="11776" width="8.875" style="21"/>
    <col min="11777" max="11777" width="1.625" style="21" customWidth="1"/>
    <col min="11778" max="11778" width="3.5" style="21" customWidth="1"/>
    <col min="11779" max="11780" width="9" style="21" customWidth="1"/>
    <col min="11781" max="11782" width="8.5" style="21" customWidth="1"/>
    <col min="11783" max="11783" width="8.375" style="21" customWidth="1"/>
    <col min="11784" max="11784" width="7.375" style="21" customWidth="1"/>
    <col min="11785" max="11786" width="10" style="21" customWidth="1"/>
    <col min="11787" max="11787" width="17.125" style="21" customWidth="1"/>
    <col min="11788" max="12032" width="8.875" style="21"/>
    <col min="12033" max="12033" width="1.625" style="21" customWidth="1"/>
    <col min="12034" max="12034" width="3.5" style="21" customWidth="1"/>
    <col min="12035" max="12036" width="9" style="21" customWidth="1"/>
    <col min="12037" max="12038" width="8.5" style="21" customWidth="1"/>
    <col min="12039" max="12039" width="8.375" style="21" customWidth="1"/>
    <col min="12040" max="12040" width="7.375" style="21" customWidth="1"/>
    <col min="12041" max="12042" width="10" style="21" customWidth="1"/>
    <col min="12043" max="12043" width="17.125" style="21" customWidth="1"/>
    <col min="12044" max="12288" width="8.875" style="21"/>
    <col min="12289" max="12289" width="1.625" style="21" customWidth="1"/>
    <col min="12290" max="12290" width="3.5" style="21" customWidth="1"/>
    <col min="12291" max="12292" width="9" style="21" customWidth="1"/>
    <col min="12293" max="12294" width="8.5" style="21" customWidth="1"/>
    <col min="12295" max="12295" width="8.375" style="21" customWidth="1"/>
    <col min="12296" max="12296" width="7.375" style="21" customWidth="1"/>
    <col min="12297" max="12298" width="10" style="21" customWidth="1"/>
    <col min="12299" max="12299" width="17.125" style="21" customWidth="1"/>
    <col min="12300" max="12544" width="8.875" style="21"/>
    <col min="12545" max="12545" width="1.625" style="21" customWidth="1"/>
    <col min="12546" max="12546" width="3.5" style="21" customWidth="1"/>
    <col min="12547" max="12548" width="9" style="21" customWidth="1"/>
    <col min="12549" max="12550" width="8.5" style="21" customWidth="1"/>
    <col min="12551" max="12551" width="8.375" style="21" customWidth="1"/>
    <col min="12552" max="12552" width="7.375" style="21" customWidth="1"/>
    <col min="12553" max="12554" width="10" style="21" customWidth="1"/>
    <col min="12555" max="12555" width="17.125" style="21" customWidth="1"/>
    <col min="12556" max="12800" width="8.875" style="21"/>
    <col min="12801" max="12801" width="1.625" style="21" customWidth="1"/>
    <col min="12802" max="12802" width="3.5" style="21" customWidth="1"/>
    <col min="12803" max="12804" width="9" style="21" customWidth="1"/>
    <col min="12805" max="12806" width="8.5" style="21" customWidth="1"/>
    <col min="12807" max="12807" width="8.375" style="21" customWidth="1"/>
    <col min="12808" max="12808" width="7.375" style="21" customWidth="1"/>
    <col min="12809" max="12810" width="10" style="21" customWidth="1"/>
    <col min="12811" max="12811" width="17.125" style="21" customWidth="1"/>
    <col min="12812" max="13056" width="8.875" style="21"/>
    <col min="13057" max="13057" width="1.625" style="21" customWidth="1"/>
    <col min="13058" max="13058" width="3.5" style="21" customWidth="1"/>
    <col min="13059" max="13060" width="9" style="21" customWidth="1"/>
    <col min="13061" max="13062" width="8.5" style="21" customWidth="1"/>
    <col min="13063" max="13063" width="8.375" style="21" customWidth="1"/>
    <col min="13064" max="13064" width="7.375" style="21" customWidth="1"/>
    <col min="13065" max="13066" width="10" style="21" customWidth="1"/>
    <col min="13067" max="13067" width="17.125" style="21" customWidth="1"/>
    <col min="13068" max="13312" width="8.875" style="21"/>
    <col min="13313" max="13313" width="1.625" style="21" customWidth="1"/>
    <col min="13314" max="13314" width="3.5" style="21" customWidth="1"/>
    <col min="13315" max="13316" width="9" style="21" customWidth="1"/>
    <col min="13317" max="13318" width="8.5" style="21" customWidth="1"/>
    <col min="13319" max="13319" width="8.375" style="21" customWidth="1"/>
    <col min="13320" max="13320" width="7.375" style="21" customWidth="1"/>
    <col min="13321" max="13322" width="10" style="21" customWidth="1"/>
    <col min="13323" max="13323" width="17.125" style="21" customWidth="1"/>
    <col min="13324" max="13568" width="8.875" style="21"/>
    <col min="13569" max="13569" width="1.625" style="21" customWidth="1"/>
    <col min="13570" max="13570" width="3.5" style="21" customWidth="1"/>
    <col min="13571" max="13572" width="9" style="21" customWidth="1"/>
    <col min="13573" max="13574" width="8.5" style="21" customWidth="1"/>
    <col min="13575" max="13575" width="8.375" style="21" customWidth="1"/>
    <col min="13576" max="13576" width="7.375" style="21" customWidth="1"/>
    <col min="13577" max="13578" width="10" style="21" customWidth="1"/>
    <col min="13579" max="13579" width="17.125" style="21" customWidth="1"/>
    <col min="13580" max="13824" width="8.875" style="21"/>
    <col min="13825" max="13825" width="1.625" style="21" customWidth="1"/>
    <col min="13826" max="13826" width="3.5" style="21" customWidth="1"/>
    <col min="13827" max="13828" width="9" style="21" customWidth="1"/>
    <col min="13829" max="13830" width="8.5" style="21" customWidth="1"/>
    <col min="13831" max="13831" width="8.375" style="21" customWidth="1"/>
    <col min="13832" max="13832" width="7.375" style="21" customWidth="1"/>
    <col min="13833" max="13834" width="10" style="21" customWidth="1"/>
    <col min="13835" max="13835" width="17.125" style="21" customWidth="1"/>
    <col min="13836" max="14080" width="8.875" style="21"/>
    <col min="14081" max="14081" width="1.625" style="21" customWidth="1"/>
    <col min="14082" max="14082" width="3.5" style="21" customWidth="1"/>
    <col min="14083" max="14084" width="9" style="21" customWidth="1"/>
    <col min="14085" max="14086" width="8.5" style="21" customWidth="1"/>
    <col min="14087" max="14087" width="8.375" style="21" customWidth="1"/>
    <col min="14088" max="14088" width="7.375" style="21" customWidth="1"/>
    <col min="14089" max="14090" width="10" style="21" customWidth="1"/>
    <col min="14091" max="14091" width="17.125" style="21" customWidth="1"/>
    <col min="14092" max="14336" width="8.875" style="21"/>
    <col min="14337" max="14337" width="1.625" style="21" customWidth="1"/>
    <col min="14338" max="14338" width="3.5" style="21" customWidth="1"/>
    <col min="14339" max="14340" width="9" style="21" customWidth="1"/>
    <col min="14341" max="14342" width="8.5" style="21" customWidth="1"/>
    <col min="14343" max="14343" width="8.375" style="21" customWidth="1"/>
    <col min="14344" max="14344" width="7.375" style="21" customWidth="1"/>
    <col min="14345" max="14346" width="10" style="21" customWidth="1"/>
    <col min="14347" max="14347" width="17.125" style="21" customWidth="1"/>
    <col min="14348" max="14592" width="8.875" style="21"/>
    <col min="14593" max="14593" width="1.625" style="21" customWidth="1"/>
    <col min="14594" max="14594" width="3.5" style="21" customWidth="1"/>
    <col min="14595" max="14596" width="9" style="21" customWidth="1"/>
    <col min="14597" max="14598" width="8.5" style="21" customWidth="1"/>
    <col min="14599" max="14599" width="8.375" style="21" customWidth="1"/>
    <col min="14600" max="14600" width="7.375" style="21" customWidth="1"/>
    <col min="14601" max="14602" width="10" style="21" customWidth="1"/>
    <col min="14603" max="14603" width="17.125" style="21" customWidth="1"/>
    <col min="14604" max="14848" width="8.875" style="21"/>
    <col min="14849" max="14849" width="1.625" style="21" customWidth="1"/>
    <col min="14850" max="14850" width="3.5" style="21" customWidth="1"/>
    <col min="14851" max="14852" width="9" style="21" customWidth="1"/>
    <col min="14853" max="14854" width="8.5" style="21" customWidth="1"/>
    <col min="14855" max="14855" width="8.375" style="21" customWidth="1"/>
    <col min="14856" max="14856" width="7.375" style="21" customWidth="1"/>
    <col min="14857" max="14858" width="10" style="21" customWidth="1"/>
    <col min="14859" max="14859" width="17.125" style="21" customWidth="1"/>
    <col min="14860" max="15104" width="8.875" style="21"/>
    <col min="15105" max="15105" width="1.625" style="21" customWidth="1"/>
    <col min="15106" max="15106" width="3.5" style="21" customWidth="1"/>
    <col min="15107" max="15108" width="9" style="21" customWidth="1"/>
    <col min="15109" max="15110" width="8.5" style="21" customWidth="1"/>
    <col min="15111" max="15111" width="8.375" style="21" customWidth="1"/>
    <col min="15112" max="15112" width="7.375" style="21" customWidth="1"/>
    <col min="15113" max="15114" width="10" style="21" customWidth="1"/>
    <col min="15115" max="15115" width="17.125" style="21" customWidth="1"/>
    <col min="15116" max="15360" width="8.875" style="21"/>
    <col min="15361" max="15361" width="1.625" style="21" customWidth="1"/>
    <col min="15362" max="15362" width="3.5" style="21" customWidth="1"/>
    <col min="15363" max="15364" width="9" style="21" customWidth="1"/>
    <col min="15365" max="15366" width="8.5" style="21" customWidth="1"/>
    <col min="15367" max="15367" width="8.375" style="21" customWidth="1"/>
    <col min="15368" max="15368" width="7.375" style="21" customWidth="1"/>
    <col min="15369" max="15370" width="10" style="21" customWidth="1"/>
    <col min="15371" max="15371" width="17.125" style="21" customWidth="1"/>
    <col min="15372" max="15616" width="8.875" style="21"/>
    <col min="15617" max="15617" width="1.625" style="21" customWidth="1"/>
    <col min="15618" max="15618" width="3.5" style="21" customWidth="1"/>
    <col min="15619" max="15620" width="9" style="21" customWidth="1"/>
    <col min="15621" max="15622" width="8.5" style="21" customWidth="1"/>
    <col min="15623" max="15623" width="8.375" style="21" customWidth="1"/>
    <col min="15624" max="15624" width="7.375" style="21" customWidth="1"/>
    <col min="15625" max="15626" width="10" style="21" customWidth="1"/>
    <col min="15627" max="15627" width="17.125" style="21" customWidth="1"/>
    <col min="15628" max="15872" width="8.875" style="21"/>
    <col min="15873" max="15873" width="1.625" style="21" customWidth="1"/>
    <col min="15874" max="15874" width="3.5" style="21" customWidth="1"/>
    <col min="15875" max="15876" width="9" style="21" customWidth="1"/>
    <col min="15877" max="15878" width="8.5" style="21" customWidth="1"/>
    <col min="15879" max="15879" width="8.375" style="21" customWidth="1"/>
    <col min="15880" max="15880" width="7.375" style="21" customWidth="1"/>
    <col min="15881" max="15882" width="10" style="21" customWidth="1"/>
    <col min="15883" max="15883" width="17.125" style="21" customWidth="1"/>
    <col min="15884" max="16128" width="8.875" style="21"/>
    <col min="16129" max="16129" width="1.625" style="21" customWidth="1"/>
    <col min="16130" max="16130" width="3.5" style="21" customWidth="1"/>
    <col min="16131" max="16132" width="9" style="21" customWidth="1"/>
    <col min="16133" max="16134" width="8.5" style="21" customWidth="1"/>
    <col min="16135" max="16135" width="8.375" style="21" customWidth="1"/>
    <col min="16136" max="16136" width="7.375" style="21" customWidth="1"/>
    <col min="16137" max="16138" width="10" style="21" customWidth="1"/>
    <col min="16139" max="16139" width="17.125" style="21" customWidth="1"/>
    <col min="16140" max="16384" width="8.875" style="21"/>
  </cols>
  <sheetData>
    <row r="1" spans="2:11" ht="14.25" thickBot="1" x14ac:dyDescent="0.2"/>
    <row r="2" spans="2:11" ht="18" customHeight="1" thickBot="1" x14ac:dyDescent="0.2">
      <c r="B2" s="2091" t="s">
        <v>589</v>
      </c>
      <c r="C2" s="2092"/>
      <c r="H2" s="2054" t="s">
        <v>590</v>
      </c>
      <c r="I2" s="2054"/>
      <c r="J2" s="2054"/>
      <c r="K2" s="2054"/>
    </row>
    <row r="3" spans="2:11" ht="41.25" customHeight="1" x14ac:dyDescent="0.15">
      <c r="B3" s="2055" t="s">
        <v>591</v>
      </c>
      <c r="C3" s="2056"/>
      <c r="D3" s="2056"/>
      <c r="E3" s="2056"/>
      <c r="F3" s="2056"/>
      <c r="G3" s="2056"/>
      <c r="H3" s="2056"/>
      <c r="I3" s="2056"/>
      <c r="J3" s="2056"/>
      <c r="K3" s="2056"/>
    </row>
    <row r="4" spans="2:11" ht="6" customHeight="1" x14ac:dyDescent="0.15">
      <c r="B4" s="2093"/>
      <c r="C4" s="2093"/>
      <c r="D4" s="2093"/>
      <c r="E4" s="2094"/>
      <c r="F4" s="2053"/>
      <c r="G4" s="22"/>
    </row>
    <row r="5" spans="2:11" ht="15" customHeight="1" x14ac:dyDescent="0.15">
      <c r="B5" s="2093"/>
      <c r="C5" s="2093"/>
      <c r="D5" s="2093"/>
      <c r="E5" s="2094"/>
      <c r="F5" s="2053"/>
      <c r="G5" s="22"/>
      <c r="H5" s="2095" t="s">
        <v>592</v>
      </c>
      <c r="I5" s="2095"/>
      <c r="J5" s="2096"/>
      <c r="K5" s="2096"/>
    </row>
    <row r="6" spans="2:11" ht="15" customHeight="1" x14ac:dyDescent="0.15">
      <c r="B6" s="2093"/>
      <c r="C6" s="2093"/>
      <c r="D6" s="2093"/>
      <c r="E6" s="2094"/>
      <c r="F6" s="2053"/>
      <c r="G6" s="39"/>
      <c r="H6" s="2095"/>
      <c r="I6" s="2095"/>
      <c r="J6" s="2096"/>
      <c r="K6" s="2096"/>
    </row>
    <row r="7" spans="2:11" ht="6" customHeight="1" thickBot="1" x14ac:dyDescent="0.2">
      <c r="B7" s="40"/>
      <c r="C7" s="40"/>
      <c r="D7" s="40"/>
      <c r="E7" s="40"/>
      <c r="F7" s="40"/>
      <c r="G7" s="40"/>
      <c r="H7" s="40"/>
      <c r="I7" s="40"/>
      <c r="J7" s="40"/>
      <c r="K7" s="40"/>
    </row>
    <row r="8" spans="2:11" s="40" customFormat="1" ht="33.6" customHeight="1" x14ac:dyDescent="0.15">
      <c r="B8" s="41"/>
      <c r="C8" s="2025" t="s">
        <v>54</v>
      </c>
      <c r="D8" s="2025"/>
      <c r="E8" s="2025" t="s">
        <v>593</v>
      </c>
      <c r="F8" s="2025"/>
      <c r="G8" s="2025" t="s">
        <v>594</v>
      </c>
      <c r="H8" s="2066"/>
      <c r="I8" s="2089" t="s">
        <v>595</v>
      </c>
      <c r="J8" s="2090"/>
      <c r="K8" s="42" t="s">
        <v>596</v>
      </c>
    </row>
    <row r="9" spans="2:11" s="40" customFormat="1" ht="17.25" customHeight="1" x14ac:dyDescent="0.15">
      <c r="B9" s="41">
        <f>ROW()-7</f>
        <v>2</v>
      </c>
      <c r="C9" s="2025"/>
      <c r="D9" s="2025"/>
      <c r="E9" s="2078"/>
      <c r="F9" s="2048"/>
      <c r="G9" s="2025"/>
      <c r="H9" s="2066"/>
      <c r="I9" s="2071"/>
      <c r="J9" s="2072"/>
      <c r="K9" s="43"/>
    </row>
    <row r="10" spans="2:11" s="40" customFormat="1" ht="17.25" customHeight="1" x14ac:dyDescent="0.15">
      <c r="B10" s="41">
        <f t="shared" ref="B10:B48" si="0">ROW()-7</f>
        <v>3</v>
      </c>
      <c r="C10" s="2025"/>
      <c r="D10" s="2025"/>
      <c r="E10" s="2078"/>
      <c r="F10" s="2048"/>
      <c r="G10" s="2025"/>
      <c r="H10" s="2066"/>
      <c r="I10" s="2071"/>
      <c r="J10" s="2072"/>
      <c r="K10" s="43"/>
    </row>
    <row r="11" spans="2:11" s="40" customFormat="1" ht="17.25" customHeight="1" x14ac:dyDescent="0.15">
      <c r="B11" s="41">
        <f t="shared" si="0"/>
        <v>4</v>
      </c>
      <c r="C11" s="2066"/>
      <c r="D11" s="2080"/>
      <c r="E11" s="2079"/>
      <c r="F11" s="2081"/>
      <c r="G11" s="2066"/>
      <c r="H11" s="2082"/>
      <c r="I11" s="2071"/>
      <c r="J11" s="2083"/>
      <c r="K11" s="43"/>
    </row>
    <row r="12" spans="2:11" s="40" customFormat="1" ht="17.25" customHeight="1" x14ac:dyDescent="0.15">
      <c r="B12" s="41">
        <f t="shared" si="0"/>
        <v>5</v>
      </c>
      <c r="C12" s="2066"/>
      <c r="D12" s="2080"/>
      <c r="E12" s="2079"/>
      <c r="F12" s="2081"/>
      <c r="G12" s="2066"/>
      <c r="H12" s="2082"/>
      <c r="I12" s="2071"/>
      <c r="J12" s="2083"/>
      <c r="K12" s="43"/>
    </row>
    <row r="13" spans="2:11" s="40" customFormat="1" ht="17.25" customHeight="1" x14ac:dyDescent="0.15">
      <c r="B13" s="41">
        <f t="shared" si="0"/>
        <v>6</v>
      </c>
      <c r="C13" s="2066"/>
      <c r="D13" s="2080"/>
      <c r="E13" s="2079"/>
      <c r="F13" s="2081"/>
      <c r="G13" s="2066"/>
      <c r="H13" s="2082"/>
      <c r="I13" s="2071"/>
      <c r="J13" s="2083"/>
      <c r="K13" s="43"/>
    </row>
    <row r="14" spans="2:11" s="40" customFormat="1" ht="17.25" customHeight="1" x14ac:dyDescent="0.15">
      <c r="B14" s="41">
        <f t="shared" si="0"/>
        <v>7</v>
      </c>
      <c r="C14" s="2066"/>
      <c r="D14" s="2080"/>
      <c r="E14" s="2079"/>
      <c r="F14" s="2081"/>
      <c r="G14" s="2066"/>
      <c r="H14" s="2082"/>
      <c r="I14" s="2071"/>
      <c r="J14" s="2083"/>
      <c r="K14" s="44"/>
    </row>
    <row r="15" spans="2:11" s="40" customFormat="1" ht="17.25" customHeight="1" x14ac:dyDescent="0.15">
      <c r="B15" s="41">
        <f t="shared" si="0"/>
        <v>8</v>
      </c>
      <c r="C15" s="2025"/>
      <c r="D15" s="2025"/>
      <c r="E15" s="2025"/>
      <c r="F15" s="2025"/>
      <c r="G15" s="2025"/>
      <c r="H15" s="2066"/>
      <c r="I15" s="2087"/>
      <c r="J15" s="2088"/>
      <c r="K15" s="44"/>
    </row>
    <row r="16" spans="2:11" s="40" customFormat="1" ht="17.25" customHeight="1" x14ac:dyDescent="0.15">
      <c r="B16" s="41">
        <f t="shared" si="0"/>
        <v>9</v>
      </c>
      <c r="C16" s="2025"/>
      <c r="D16" s="2025"/>
      <c r="E16" s="2025"/>
      <c r="F16" s="2025"/>
      <c r="G16" s="2025"/>
      <c r="H16" s="2066"/>
      <c r="I16" s="2086"/>
      <c r="J16" s="2072"/>
      <c r="K16" s="44"/>
    </row>
    <row r="17" spans="2:11" s="40" customFormat="1" ht="17.25" customHeight="1" x14ac:dyDescent="0.15">
      <c r="B17" s="41">
        <f t="shared" si="0"/>
        <v>10</v>
      </c>
      <c r="C17" s="2025"/>
      <c r="D17" s="2025"/>
      <c r="E17" s="2025"/>
      <c r="F17" s="2025"/>
      <c r="G17" s="2025"/>
      <c r="H17" s="2066"/>
      <c r="I17" s="2086"/>
      <c r="J17" s="2072"/>
      <c r="K17" s="44"/>
    </row>
    <row r="18" spans="2:11" s="40" customFormat="1" ht="17.25" customHeight="1" x14ac:dyDescent="0.15">
      <c r="B18" s="41">
        <f t="shared" si="0"/>
        <v>11</v>
      </c>
      <c r="C18" s="2025"/>
      <c r="D18" s="2025"/>
      <c r="E18" s="2025"/>
      <c r="F18" s="2025"/>
      <c r="G18" s="2025"/>
      <c r="H18" s="2066"/>
      <c r="I18" s="2084"/>
      <c r="J18" s="2085"/>
      <c r="K18" s="44"/>
    </row>
    <row r="19" spans="2:11" s="40" customFormat="1" ht="17.25" customHeight="1" x14ac:dyDescent="0.15">
      <c r="B19" s="41">
        <f t="shared" si="0"/>
        <v>12</v>
      </c>
      <c r="C19" s="2066"/>
      <c r="D19" s="2080"/>
      <c r="E19" s="2079"/>
      <c r="F19" s="2081"/>
      <c r="G19" s="2025"/>
      <c r="H19" s="2066"/>
      <c r="I19" s="2071"/>
      <c r="J19" s="2083"/>
      <c r="K19" s="43"/>
    </row>
    <row r="20" spans="2:11" s="40" customFormat="1" ht="17.25" customHeight="1" x14ac:dyDescent="0.15">
      <c r="B20" s="41">
        <f t="shared" si="0"/>
        <v>13</v>
      </c>
      <c r="C20" s="2025"/>
      <c r="D20" s="2025"/>
      <c r="E20" s="2078"/>
      <c r="F20" s="2048"/>
      <c r="G20" s="2025"/>
      <c r="H20" s="2066"/>
      <c r="I20" s="2071"/>
      <c r="J20" s="2072"/>
      <c r="K20" s="43"/>
    </row>
    <row r="21" spans="2:11" s="40" customFormat="1" ht="17.25" customHeight="1" x14ac:dyDescent="0.15">
      <c r="B21" s="41">
        <f t="shared" si="0"/>
        <v>14</v>
      </c>
      <c r="C21" s="2066"/>
      <c r="D21" s="2080"/>
      <c r="E21" s="2079"/>
      <c r="F21" s="2081"/>
      <c r="G21" s="2066"/>
      <c r="H21" s="2082"/>
      <c r="I21" s="2071"/>
      <c r="J21" s="2083"/>
      <c r="K21" s="43"/>
    </row>
    <row r="22" spans="2:11" s="40" customFormat="1" ht="17.25" customHeight="1" x14ac:dyDescent="0.15">
      <c r="B22" s="41">
        <f t="shared" si="0"/>
        <v>15</v>
      </c>
      <c r="C22" s="2025"/>
      <c r="D22" s="2025"/>
      <c r="E22" s="2078"/>
      <c r="F22" s="2048"/>
      <c r="G22" s="2025"/>
      <c r="H22" s="2066"/>
      <c r="I22" s="2071"/>
      <c r="J22" s="2072"/>
      <c r="K22" s="43"/>
    </row>
    <row r="23" spans="2:11" s="40" customFormat="1" ht="17.25" customHeight="1" x14ac:dyDescent="0.15">
      <c r="B23" s="41">
        <f t="shared" si="0"/>
        <v>16</v>
      </c>
      <c r="C23" s="2025"/>
      <c r="D23" s="2025"/>
      <c r="E23" s="2079"/>
      <c r="F23" s="2080"/>
      <c r="G23" s="2025"/>
      <c r="H23" s="2066"/>
      <c r="I23" s="2071"/>
      <c r="J23" s="2072"/>
      <c r="K23" s="44"/>
    </row>
    <row r="24" spans="2:11" s="40" customFormat="1" ht="17.25" customHeight="1" x14ac:dyDescent="0.15">
      <c r="B24" s="41">
        <f t="shared" si="0"/>
        <v>17</v>
      </c>
      <c r="C24" s="2025"/>
      <c r="D24" s="2025"/>
      <c r="E24" s="2077"/>
      <c r="F24" s="2025"/>
      <c r="G24" s="2025"/>
      <c r="H24" s="2066"/>
      <c r="I24" s="2071"/>
      <c r="J24" s="2072"/>
      <c r="K24" s="44"/>
    </row>
    <row r="25" spans="2:11" s="40" customFormat="1" ht="17.25" customHeight="1" x14ac:dyDescent="0.15">
      <c r="B25" s="41">
        <f t="shared" si="0"/>
        <v>18</v>
      </c>
      <c r="C25" s="2025"/>
      <c r="D25" s="2025"/>
      <c r="E25" s="2025"/>
      <c r="F25" s="2025"/>
      <c r="G25" s="2025"/>
      <c r="H25" s="2066"/>
      <c r="I25" s="2071"/>
      <c r="J25" s="2072"/>
      <c r="K25" s="44"/>
    </row>
    <row r="26" spans="2:11" s="40" customFormat="1" ht="17.25" customHeight="1" x14ac:dyDescent="0.15">
      <c r="B26" s="41">
        <f t="shared" si="0"/>
        <v>19</v>
      </c>
      <c r="C26" s="2025"/>
      <c r="D26" s="2025"/>
      <c r="E26" s="2025"/>
      <c r="F26" s="2025"/>
      <c r="G26" s="2025"/>
      <c r="H26" s="2066"/>
      <c r="I26" s="2071"/>
      <c r="J26" s="2072"/>
      <c r="K26" s="44"/>
    </row>
    <row r="27" spans="2:11" s="40" customFormat="1" ht="17.25" customHeight="1" x14ac:dyDescent="0.15">
      <c r="B27" s="41">
        <f t="shared" si="0"/>
        <v>20</v>
      </c>
      <c r="C27" s="2025"/>
      <c r="D27" s="2025"/>
      <c r="E27" s="2025"/>
      <c r="F27" s="2025"/>
      <c r="G27" s="2025"/>
      <c r="H27" s="2066"/>
      <c r="I27" s="2071"/>
      <c r="J27" s="2072"/>
      <c r="K27" s="44"/>
    </row>
    <row r="28" spans="2:11" s="40" customFormat="1" ht="17.25" customHeight="1" x14ac:dyDescent="0.15">
      <c r="B28" s="41">
        <f t="shared" si="0"/>
        <v>21</v>
      </c>
      <c r="C28" s="2025"/>
      <c r="D28" s="2025"/>
      <c r="E28" s="2025"/>
      <c r="F28" s="2025"/>
      <c r="G28" s="2025"/>
      <c r="H28" s="2066"/>
      <c r="I28" s="2071"/>
      <c r="J28" s="2072"/>
      <c r="K28" s="44"/>
    </row>
    <row r="29" spans="2:11" s="40" customFormat="1" ht="17.25" customHeight="1" x14ac:dyDescent="0.15">
      <c r="B29" s="41">
        <f t="shared" si="0"/>
        <v>22</v>
      </c>
      <c r="C29" s="2025"/>
      <c r="D29" s="2025"/>
      <c r="E29" s="2073"/>
      <c r="F29" s="2074"/>
      <c r="G29" s="2025"/>
      <c r="H29" s="2066"/>
      <c r="I29" s="2075"/>
      <c r="J29" s="2076"/>
      <c r="K29" s="43"/>
    </row>
    <row r="30" spans="2:11" s="40" customFormat="1" ht="17.25" customHeight="1" x14ac:dyDescent="0.15">
      <c r="B30" s="41">
        <f t="shared" si="0"/>
        <v>23</v>
      </c>
      <c r="C30" s="2025"/>
      <c r="D30" s="2025"/>
      <c r="E30" s="2073"/>
      <c r="F30" s="2074"/>
      <c r="G30" s="2025"/>
      <c r="H30" s="2066"/>
      <c r="I30" s="2071"/>
      <c r="J30" s="2072"/>
      <c r="K30" s="43"/>
    </row>
    <row r="31" spans="2:11" s="40" customFormat="1" ht="17.25" customHeight="1" x14ac:dyDescent="0.15">
      <c r="B31" s="41">
        <f t="shared" si="0"/>
        <v>24</v>
      </c>
      <c r="C31" s="2025"/>
      <c r="D31" s="2025"/>
      <c r="E31" s="2073"/>
      <c r="F31" s="2074"/>
      <c r="G31" s="2025"/>
      <c r="H31" s="2066"/>
      <c r="I31" s="2071"/>
      <c r="J31" s="2072"/>
      <c r="K31" s="43"/>
    </row>
    <row r="32" spans="2:11" s="40" customFormat="1" ht="17.25" customHeight="1" x14ac:dyDescent="0.15">
      <c r="B32" s="41">
        <f t="shared" si="0"/>
        <v>25</v>
      </c>
      <c r="C32" s="2025"/>
      <c r="D32" s="2025"/>
      <c r="E32" s="2073"/>
      <c r="F32" s="2074"/>
      <c r="G32" s="2025"/>
      <c r="H32" s="2066"/>
      <c r="I32" s="2071"/>
      <c r="J32" s="2072"/>
      <c r="K32" s="43"/>
    </row>
    <row r="33" spans="2:11" s="40" customFormat="1" ht="17.25" customHeight="1" x14ac:dyDescent="0.15">
      <c r="B33" s="41">
        <f t="shared" si="0"/>
        <v>26</v>
      </c>
      <c r="C33" s="2025"/>
      <c r="D33" s="2025"/>
      <c r="E33" s="2073"/>
      <c r="F33" s="2074"/>
      <c r="G33" s="2025"/>
      <c r="H33" s="2066"/>
      <c r="I33" s="2071"/>
      <c r="J33" s="2072"/>
      <c r="K33" s="43"/>
    </row>
    <row r="34" spans="2:11" s="40" customFormat="1" ht="17.25" customHeight="1" x14ac:dyDescent="0.15">
      <c r="B34" s="41">
        <f t="shared" si="0"/>
        <v>27</v>
      </c>
      <c r="C34" s="2025"/>
      <c r="D34" s="2025"/>
      <c r="E34" s="2073"/>
      <c r="F34" s="2074"/>
      <c r="G34" s="2025"/>
      <c r="H34" s="2066"/>
      <c r="I34" s="2071"/>
      <c r="J34" s="2072"/>
      <c r="K34" s="43"/>
    </row>
    <row r="35" spans="2:11" s="40" customFormat="1" ht="17.25" customHeight="1" x14ac:dyDescent="0.15">
      <c r="B35" s="41">
        <f t="shared" si="0"/>
        <v>28</v>
      </c>
      <c r="C35" s="2025"/>
      <c r="D35" s="2025"/>
      <c r="E35" s="2073"/>
      <c r="F35" s="2074"/>
      <c r="G35" s="2025"/>
      <c r="H35" s="2066"/>
      <c r="I35" s="2071"/>
      <c r="J35" s="2072"/>
      <c r="K35" s="43"/>
    </row>
    <row r="36" spans="2:11" s="40" customFormat="1" ht="17.25" customHeight="1" x14ac:dyDescent="0.15">
      <c r="B36" s="41">
        <f t="shared" si="0"/>
        <v>29</v>
      </c>
      <c r="C36" s="2025"/>
      <c r="D36" s="2025"/>
      <c r="E36" s="2073"/>
      <c r="F36" s="2074"/>
      <c r="G36" s="2025"/>
      <c r="H36" s="2066"/>
      <c r="I36" s="2071"/>
      <c r="J36" s="2072"/>
      <c r="K36" s="43"/>
    </row>
    <row r="37" spans="2:11" s="40" customFormat="1" ht="17.25" customHeight="1" x14ac:dyDescent="0.15">
      <c r="B37" s="41">
        <f t="shared" si="0"/>
        <v>30</v>
      </c>
      <c r="C37" s="2025"/>
      <c r="D37" s="2025"/>
      <c r="E37" s="2073"/>
      <c r="F37" s="2074"/>
      <c r="G37" s="2025"/>
      <c r="H37" s="2066"/>
      <c r="I37" s="2071"/>
      <c r="J37" s="2072"/>
      <c r="K37" s="43"/>
    </row>
    <row r="38" spans="2:11" s="40" customFormat="1" ht="17.25" customHeight="1" x14ac:dyDescent="0.15">
      <c r="B38" s="41">
        <f t="shared" si="0"/>
        <v>31</v>
      </c>
      <c r="C38" s="2025"/>
      <c r="D38" s="2025"/>
      <c r="E38" s="2073"/>
      <c r="F38" s="2074"/>
      <c r="G38" s="2025"/>
      <c r="H38" s="2066"/>
      <c r="I38" s="2071"/>
      <c r="J38" s="2072"/>
      <c r="K38" s="43"/>
    </row>
    <row r="39" spans="2:11" s="40" customFormat="1" ht="17.25" customHeight="1" x14ac:dyDescent="0.15">
      <c r="B39" s="41">
        <f t="shared" si="0"/>
        <v>32</v>
      </c>
      <c r="C39" s="2025"/>
      <c r="D39" s="2025"/>
      <c r="E39" s="2073"/>
      <c r="F39" s="2074"/>
      <c r="G39" s="2025"/>
      <c r="H39" s="2066"/>
      <c r="I39" s="2071"/>
      <c r="J39" s="2072"/>
      <c r="K39" s="43"/>
    </row>
    <row r="40" spans="2:11" s="40" customFormat="1" ht="17.25" customHeight="1" x14ac:dyDescent="0.15">
      <c r="B40" s="41">
        <f t="shared" si="0"/>
        <v>33</v>
      </c>
      <c r="C40" s="2025"/>
      <c r="D40" s="2025"/>
      <c r="E40" s="2073"/>
      <c r="F40" s="2074"/>
      <c r="G40" s="2025"/>
      <c r="H40" s="2066"/>
      <c r="I40" s="2071"/>
      <c r="J40" s="2072"/>
      <c r="K40" s="43"/>
    </row>
    <row r="41" spans="2:11" s="40" customFormat="1" ht="17.25" customHeight="1" x14ac:dyDescent="0.15">
      <c r="B41" s="41">
        <f t="shared" si="0"/>
        <v>34</v>
      </c>
      <c r="C41" s="2025"/>
      <c r="D41" s="2025"/>
      <c r="E41" s="2073"/>
      <c r="F41" s="2074"/>
      <c r="G41" s="2025"/>
      <c r="H41" s="2066"/>
      <c r="I41" s="2071"/>
      <c r="J41" s="2072"/>
      <c r="K41" s="43"/>
    </row>
    <row r="42" spans="2:11" s="40" customFormat="1" ht="17.25" customHeight="1" x14ac:dyDescent="0.15">
      <c r="B42" s="41">
        <f t="shared" si="0"/>
        <v>35</v>
      </c>
      <c r="C42" s="2025"/>
      <c r="D42" s="2025"/>
      <c r="E42" s="2073"/>
      <c r="F42" s="2074"/>
      <c r="G42" s="2025"/>
      <c r="H42" s="2066"/>
      <c r="I42" s="2071"/>
      <c r="J42" s="2072"/>
      <c r="K42" s="44"/>
    </row>
    <row r="43" spans="2:11" s="40" customFormat="1" ht="17.25" customHeight="1" x14ac:dyDescent="0.15">
      <c r="B43" s="41">
        <f t="shared" si="0"/>
        <v>36</v>
      </c>
      <c r="C43" s="2025"/>
      <c r="D43" s="2025"/>
      <c r="E43" s="2073"/>
      <c r="F43" s="2074"/>
      <c r="G43" s="2025"/>
      <c r="H43" s="2066"/>
      <c r="I43" s="2071"/>
      <c r="J43" s="2072"/>
      <c r="K43" s="44"/>
    </row>
    <row r="44" spans="2:11" s="40" customFormat="1" ht="17.25" customHeight="1" x14ac:dyDescent="0.15">
      <c r="B44" s="41">
        <f t="shared" si="0"/>
        <v>37</v>
      </c>
      <c r="C44" s="2025"/>
      <c r="D44" s="2025"/>
      <c r="E44" s="2025"/>
      <c r="F44" s="2025"/>
      <c r="G44" s="2025"/>
      <c r="H44" s="2066"/>
      <c r="I44" s="2071"/>
      <c r="J44" s="2072"/>
      <c r="K44" s="44"/>
    </row>
    <row r="45" spans="2:11" s="40" customFormat="1" ht="17.25" customHeight="1" x14ac:dyDescent="0.15">
      <c r="B45" s="41">
        <f t="shared" si="0"/>
        <v>38</v>
      </c>
      <c r="C45" s="2025"/>
      <c r="D45" s="2025"/>
      <c r="E45" s="2025"/>
      <c r="F45" s="2025"/>
      <c r="G45" s="2025"/>
      <c r="H45" s="2066"/>
      <c r="I45" s="2071"/>
      <c r="J45" s="2072"/>
      <c r="K45" s="44"/>
    </row>
    <row r="46" spans="2:11" s="40" customFormat="1" ht="17.25" customHeight="1" x14ac:dyDescent="0.15">
      <c r="B46" s="41">
        <f t="shared" si="0"/>
        <v>39</v>
      </c>
      <c r="C46" s="2025"/>
      <c r="D46" s="2025"/>
      <c r="E46" s="2025"/>
      <c r="F46" s="2025"/>
      <c r="G46" s="2025"/>
      <c r="H46" s="2066"/>
      <c r="I46" s="2071"/>
      <c r="J46" s="2072"/>
      <c r="K46" s="44"/>
    </row>
    <row r="47" spans="2:11" s="40" customFormat="1" ht="17.25" customHeight="1" x14ac:dyDescent="0.15">
      <c r="B47" s="41">
        <f t="shared" si="0"/>
        <v>40</v>
      </c>
      <c r="C47" s="2025"/>
      <c r="D47" s="2025"/>
      <c r="E47" s="2025"/>
      <c r="F47" s="2025"/>
      <c r="G47" s="2025"/>
      <c r="H47" s="2066"/>
      <c r="I47" s="2071"/>
      <c r="J47" s="2072"/>
      <c r="K47" s="44"/>
    </row>
    <row r="48" spans="2:11" s="40" customFormat="1" ht="17.25" customHeight="1" thickBot="1" x14ac:dyDescent="0.2">
      <c r="B48" s="41">
        <f t="shared" si="0"/>
        <v>41</v>
      </c>
      <c r="C48" s="2025"/>
      <c r="D48" s="2025"/>
      <c r="E48" s="2025"/>
      <c r="F48" s="2025"/>
      <c r="G48" s="2025"/>
      <c r="H48" s="2066"/>
      <c r="I48" s="2067"/>
      <c r="J48" s="2068"/>
      <c r="K48" s="44"/>
    </row>
    <row r="49" spans="2:11" ht="17.45" customHeight="1" x14ac:dyDescent="0.15">
      <c r="B49" s="2069" t="s">
        <v>597</v>
      </c>
      <c r="C49" s="2070"/>
      <c r="D49" s="2070"/>
      <c r="E49" s="2070"/>
      <c r="F49" s="2070"/>
      <c r="G49" s="2070"/>
      <c r="H49" s="2070"/>
      <c r="I49" s="2070"/>
      <c r="J49" s="2070"/>
      <c r="K49" s="2070"/>
    </row>
    <row r="50" spans="2:11" ht="17.45" customHeight="1" x14ac:dyDescent="0.15">
      <c r="B50" s="2070"/>
      <c r="C50" s="2070"/>
      <c r="D50" s="2070"/>
      <c r="E50" s="2070"/>
      <c r="F50" s="2070"/>
      <c r="G50" s="2070"/>
      <c r="H50" s="2070"/>
      <c r="I50" s="2070"/>
      <c r="J50" s="2070"/>
      <c r="K50" s="2070"/>
    </row>
  </sheetData>
  <mergeCells count="176">
    <mergeCell ref="B2:C2"/>
    <mergeCell ref="H2:K2"/>
    <mergeCell ref="B3:K3"/>
    <mergeCell ref="B4:D4"/>
    <mergeCell ref="E4:F4"/>
    <mergeCell ref="B5:D5"/>
    <mergeCell ref="E5:F5"/>
    <mergeCell ref="H5:I6"/>
    <mergeCell ref="J5:K6"/>
    <mergeCell ref="B6:D6"/>
    <mergeCell ref="E6:F6"/>
    <mergeCell ref="C8:D8"/>
    <mergeCell ref="E8:F8"/>
    <mergeCell ref="G8:H8"/>
    <mergeCell ref="I8:J8"/>
    <mergeCell ref="C9:D9"/>
    <mergeCell ref="E9:F9"/>
    <mergeCell ref="G9:H9"/>
    <mergeCell ref="I9:J9"/>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40:D40"/>
    <mergeCell ref="E40:F40"/>
    <mergeCell ref="G40:H40"/>
    <mergeCell ref="I40:J40"/>
    <mergeCell ref="C41:D41"/>
    <mergeCell ref="E41:F41"/>
    <mergeCell ref="G41:H41"/>
    <mergeCell ref="I41:J41"/>
    <mergeCell ref="C38:D38"/>
    <mergeCell ref="E38:F38"/>
    <mergeCell ref="G38:H38"/>
    <mergeCell ref="I38:J38"/>
    <mergeCell ref="C39:D39"/>
    <mergeCell ref="E39:F39"/>
    <mergeCell ref="G39:H39"/>
    <mergeCell ref="I39:J39"/>
    <mergeCell ref="C44:D44"/>
    <mergeCell ref="E44:F44"/>
    <mergeCell ref="G44:H44"/>
    <mergeCell ref="I44:J44"/>
    <mergeCell ref="C45:D45"/>
    <mergeCell ref="E45:F45"/>
    <mergeCell ref="G45:H45"/>
    <mergeCell ref="I45:J45"/>
    <mergeCell ref="C42:D42"/>
    <mergeCell ref="E42:F42"/>
    <mergeCell ref="G42:H42"/>
    <mergeCell ref="I42:J42"/>
    <mergeCell ref="C43:D43"/>
    <mergeCell ref="E43:F43"/>
    <mergeCell ref="G43:H43"/>
    <mergeCell ref="I43:J43"/>
    <mergeCell ref="C48:D48"/>
    <mergeCell ref="E48:F48"/>
    <mergeCell ref="G48:H48"/>
    <mergeCell ref="I48:J48"/>
    <mergeCell ref="B49:K50"/>
    <mergeCell ref="C46:D46"/>
    <mergeCell ref="E46:F46"/>
    <mergeCell ref="G46:H46"/>
    <mergeCell ref="I46:J46"/>
    <mergeCell ref="C47:D47"/>
    <mergeCell ref="E47:F47"/>
    <mergeCell ref="G47:H47"/>
    <mergeCell ref="I47:J47"/>
  </mergeCells>
  <phoneticPr fontId="15"/>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58"/>
  <sheetViews>
    <sheetView showGridLines="0" view="pageBreakPreview" zoomScaleNormal="100" zoomScaleSheetLayoutView="100" workbookViewId="0">
      <selection activeCell="AZ27" sqref="AZ27"/>
    </sheetView>
  </sheetViews>
  <sheetFormatPr defaultColWidth="2.25" defaultRowHeight="13.5" x14ac:dyDescent="0.15"/>
  <cols>
    <col min="1" max="1" width="2.25" style="21" customWidth="1"/>
    <col min="2" max="2" width="2.25" style="22" customWidth="1"/>
    <col min="3" max="5" width="2.25" style="21"/>
    <col min="6" max="6" width="2.5" style="21" bestFit="1" customWidth="1"/>
    <col min="7" max="20" width="2.25" style="21"/>
    <col min="21" max="21" width="2.5" style="21" bestFit="1" customWidth="1"/>
    <col min="22" max="22" width="2.25" style="21"/>
    <col min="23" max="34" width="2.75" style="21" customWidth="1"/>
    <col min="35" max="35" width="1.625" style="21" customWidth="1"/>
    <col min="36" max="37" width="2.5" style="21" customWidth="1"/>
    <col min="38" max="256" width="2.25" style="21"/>
    <col min="257" max="258" width="2.25" style="21" customWidth="1"/>
    <col min="259" max="261" width="2.25" style="21"/>
    <col min="262" max="262" width="2.5" style="21" bestFit="1" customWidth="1"/>
    <col min="263" max="276" width="2.25" style="21"/>
    <col min="277" max="277" width="2.5" style="21" bestFit="1" customWidth="1"/>
    <col min="278" max="278" width="2.25" style="21"/>
    <col min="279" max="290" width="2.75" style="21" customWidth="1"/>
    <col min="291" max="291" width="1.625" style="21" customWidth="1"/>
    <col min="292" max="293" width="2.5" style="21" customWidth="1"/>
    <col min="294" max="512" width="2.25" style="21"/>
    <col min="513" max="514" width="2.25" style="21" customWidth="1"/>
    <col min="515" max="517" width="2.25" style="21"/>
    <col min="518" max="518" width="2.5" style="21" bestFit="1" customWidth="1"/>
    <col min="519" max="532" width="2.25" style="21"/>
    <col min="533" max="533" width="2.5" style="21" bestFit="1" customWidth="1"/>
    <col min="534" max="534" width="2.25" style="21"/>
    <col min="535" max="546" width="2.75" style="21" customWidth="1"/>
    <col min="547" max="547" width="1.625" style="21" customWidth="1"/>
    <col min="548" max="549" width="2.5" style="21" customWidth="1"/>
    <col min="550" max="768" width="2.25" style="21"/>
    <col min="769" max="770" width="2.25" style="21" customWidth="1"/>
    <col min="771" max="773" width="2.25" style="21"/>
    <col min="774" max="774" width="2.5" style="21" bestFit="1" customWidth="1"/>
    <col min="775" max="788" width="2.25" style="21"/>
    <col min="789" max="789" width="2.5" style="21" bestFit="1" customWidth="1"/>
    <col min="790" max="790" width="2.25" style="21"/>
    <col min="791" max="802" width="2.75" style="21" customWidth="1"/>
    <col min="803" max="803" width="1.625" style="21" customWidth="1"/>
    <col min="804" max="805" width="2.5" style="21" customWidth="1"/>
    <col min="806" max="1024" width="2.25" style="21"/>
    <col min="1025" max="1026" width="2.25" style="21" customWidth="1"/>
    <col min="1027" max="1029" width="2.25" style="21"/>
    <col min="1030" max="1030" width="2.5" style="21" bestFit="1" customWidth="1"/>
    <col min="1031" max="1044" width="2.25" style="21"/>
    <col min="1045" max="1045" width="2.5" style="21" bestFit="1" customWidth="1"/>
    <col min="1046" max="1046" width="2.25" style="21"/>
    <col min="1047" max="1058" width="2.75" style="21" customWidth="1"/>
    <col min="1059" max="1059" width="1.625" style="21" customWidth="1"/>
    <col min="1060" max="1061" width="2.5" style="21" customWidth="1"/>
    <col min="1062" max="1280" width="2.25" style="21"/>
    <col min="1281" max="1282" width="2.25" style="21" customWidth="1"/>
    <col min="1283" max="1285" width="2.25" style="21"/>
    <col min="1286" max="1286" width="2.5" style="21" bestFit="1" customWidth="1"/>
    <col min="1287" max="1300" width="2.25" style="21"/>
    <col min="1301" max="1301" width="2.5" style="21" bestFit="1" customWidth="1"/>
    <col min="1302" max="1302" width="2.25" style="21"/>
    <col min="1303" max="1314" width="2.75" style="21" customWidth="1"/>
    <col min="1315" max="1315" width="1.625" style="21" customWidth="1"/>
    <col min="1316" max="1317" width="2.5" style="21" customWidth="1"/>
    <col min="1318" max="1536" width="2.25" style="21"/>
    <col min="1537" max="1538" width="2.25" style="21" customWidth="1"/>
    <col min="1539" max="1541" width="2.25" style="21"/>
    <col min="1542" max="1542" width="2.5" style="21" bestFit="1" customWidth="1"/>
    <col min="1543" max="1556" width="2.25" style="21"/>
    <col min="1557" max="1557" width="2.5" style="21" bestFit="1" customWidth="1"/>
    <col min="1558" max="1558" width="2.25" style="21"/>
    <col min="1559" max="1570" width="2.75" style="21" customWidth="1"/>
    <col min="1571" max="1571" width="1.625" style="21" customWidth="1"/>
    <col min="1572" max="1573" width="2.5" style="21" customWidth="1"/>
    <col min="1574" max="1792" width="2.25" style="21"/>
    <col min="1793" max="1794" width="2.25" style="21" customWidth="1"/>
    <col min="1795" max="1797" width="2.25" style="21"/>
    <col min="1798" max="1798" width="2.5" style="21" bestFit="1" customWidth="1"/>
    <col min="1799" max="1812" width="2.25" style="21"/>
    <col min="1813" max="1813" width="2.5" style="21" bestFit="1" customWidth="1"/>
    <col min="1814" max="1814" width="2.25" style="21"/>
    <col min="1815" max="1826" width="2.75" style="21" customWidth="1"/>
    <col min="1827" max="1827" width="1.625" style="21" customWidth="1"/>
    <col min="1828" max="1829" width="2.5" style="21" customWidth="1"/>
    <col min="1830" max="2048" width="2.25" style="21"/>
    <col min="2049" max="2050" width="2.25" style="21" customWidth="1"/>
    <col min="2051" max="2053" width="2.25" style="21"/>
    <col min="2054" max="2054" width="2.5" style="21" bestFit="1" customWidth="1"/>
    <col min="2055" max="2068" width="2.25" style="21"/>
    <col min="2069" max="2069" width="2.5" style="21" bestFit="1" customWidth="1"/>
    <col min="2070" max="2070" width="2.25" style="21"/>
    <col min="2071" max="2082" width="2.75" style="21" customWidth="1"/>
    <col min="2083" max="2083" width="1.625" style="21" customWidth="1"/>
    <col min="2084" max="2085" width="2.5" style="21" customWidth="1"/>
    <col min="2086" max="2304" width="2.25" style="21"/>
    <col min="2305" max="2306" width="2.25" style="21" customWidth="1"/>
    <col min="2307" max="2309" width="2.25" style="21"/>
    <col min="2310" max="2310" width="2.5" style="21" bestFit="1" customWidth="1"/>
    <col min="2311" max="2324" width="2.25" style="21"/>
    <col min="2325" max="2325" width="2.5" style="21" bestFit="1" customWidth="1"/>
    <col min="2326" max="2326" width="2.25" style="21"/>
    <col min="2327" max="2338" width="2.75" style="21" customWidth="1"/>
    <col min="2339" max="2339" width="1.625" style="21" customWidth="1"/>
    <col min="2340" max="2341" width="2.5" style="21" customWidth="1"/>
    <col min="2342" max="2560" width="2.25" style="21"/>
    <col min="2561" max="2562" width="2.25" style="21" customWidth="1"/>
    <col min="2563" max="2565" width="2.25" style="21"/>
    <col min="2566" max="2566" width="2.5" style="21" bestFit="1" customWidth="1"/>
    <col min="2567" max="2580" width="2.25" style="21"/>
    <col min="2581" max="2581" width="2.5" style="21" bestFit="1" customWidth="1"/>
    <col min="2582" max="2582" width="2.25" style="21"/>
    <col min="2583" max="2594" width="2.75" style="21" customWidth="1"/>
    <col min="2595" max="2595" width="1.625" style="21" customWidth="1"/>
    <col min="2596" max="2597" width="2.5" style="21" customWidth="1"/>
    <col min="2598" max="2816" width="2.25" style="21"/>
    <col min="2817" max="2818" width="2.25" style="21" customWidth="1"/>
    <col min="2819" max="2821" width="2.25" style="21"/>
    <col min="2822" max="2822" width="2.5" style="21" bestFit="1" customWidth="1"/>
    <col min="2823" max="2836" width="2.25" style="21"/>
    <col min="2837" max="2837" width="2.5" style="21" bestFit="1" customWidth="1"/>
    <col min="2838" max="2838" width="2.25" style="21"/>
    <col min="2839" max="2850" width="2.75" style="21" customWidth="1"/>
    <col min="2851" max="2851" width="1.625" style="21" customWidth="1"/>
    <col min="2852" max="2853" width="2.5" style="21" customWidth="1"/>
    <col min="2854" max="3072" width="2.25" style="21"/>
    <col min="3073" max="3074" width="2.25" style="21" customWidth="1"/>
    <col min="3075" max="3077" width="2.25" style="21"/>
    <col min="3078" max="3078" width="2.5" style="21" bestFit="1" customWidth="1"/>
    <col min="3079" max="3092" width="2.25" style="21"/>
    <col min="3093" max="3093" width="2.5" style="21" bestFit="1" customWidth="1"/>
    <col min="3094" max="3094" width="2.25" style="21"/>
    <col min="3095" max="3106" width="2.75" style="21" customWidth="1"/>
    <col min="3107" max="3107" width="1.625" style="21" customWidth="1"/>
    <col min="3108" max="3109" width="2.5" style="21" customWidth="1"/>
    <col min="3110" max="3328" width="2.25" style="21"/>
    <col min="3329" max="3330" width="2.25" style="21" customWidth="1"/>
    <col min="3331" max="3333" width="2.25" style="21"/>
    <col min="3334" max="3334" width="2.5" style="21" bestFit="1" customWidth="1"/>
    <col min="3335" max="3348" width="2.25" style="21"/>
    <col min="3349" max="3349" width="2.5" style="21" bestFit="1" customWidth="1"/>
    <col min="3350" max="3350" width="2.25" style="21"/>
    <col min="3351" max="3362" width="2.75" style="21" customWidth="1"/>
    <col min="3363" max="3363" width="1.625" style="21" customWidth="1"/>
    <col min="3364" max="3365" width="2.5" style="21" customWidth="1"/>
    <col min="3366" max="3584" width="2.25" style="21"/>
    <col min="3585" max="3586" width="2.25" style="21" customWidth="1"/>
    <col min="3587" max="3589" width="2.25" style="21"/>
    <col min="3590" max="3590" width="2.5" style="21" bestFit="1" customWidth="1"/>
    <col min="3591" max="3604" width="2.25" style="21"/>
    <col min="3605" max="3605" width="2.5" style="21" bestFit="1" customWidth="1"/>
    <col min="3606" max="3606" width="2.25" style="21"/>
    <col min="3607" max="3618" width="2.75" style="21" customWidth="1"/>
    <col min="3619" max="3619" width="1.625" style="21" customWidth="1"/>
    <col min="3620" max="3621" width="2.5" style="21" customWidth="1"/>
    <col min="3622" max="3840" width="2.25" style="21"/>
    <col min="3841" max="3842" width="2.25" style="21" customWidth="1"/>
    <col min="3843" max="3845" width="2.25" style="21"/>
    <col min="3846" max="3846" width="2.5" style="21" bestFit="1" customWidth="1"/>
    <col min="3847" max="3860" width="2.25" style="21"/>
    <col min="3861" max="3861" width="2.5" style="21" bestFit="1" customWidth="1"/>
    <col min="3862" max="3862" width="2.25" style="21"/>
    <col min="3863" max="3874" width="2.75" style="21" customWidth="1"/>
    <col min="3875" max="3875" width="1.625" style="21" customWidth="1"/>
    <col min="3876" max="3877" width="2.5" style="21" customWidth="1"/>
    <col min="3878" max="4096" width="2.25" style="21"/>
    <col min="4097" max="4098" width="2.25" style="21" customWidth="1"/>
    <col min="4099" max="4101" width="2.25" style="21"/>
    <col min="4102" max="4102" width="2.5" style="21" bestFit="1" customWidth="1"/>
    <col min="4103" max="4116" width="2.25" style="21"/>
    <col min="4117" max="4117" width="2.5" style="21" bestFit="1" customWidth="1"/>
    <col min="4118" max="4118" width="2.25" style="21"/>
    <col min="4119" max="4130" width="2.75" style="21" customWidth="1"/>
    <col min="4131" max="4131" width="1.625" style="21" customWidth="1"/>
    <col min="4132" max="4133" width="2.5" style="21" customWidth="1"/>
    <col min="4134" max="4352" width="2.25" style="21"/>
    <col min="4353" max="4354" width="2.25" style="21" customWidth="1"/>
    <col min="4355" max="4357" width="2.25" style="21"/>
    <col min="4358" max="4358" width="2.5" style="21" bestFit="1" customWidth="1"/>
    <col min="4359" max="4372" width="2.25" style="21"/>
    <col min="4373" max="4373" width="2.5" style="21" bestFit="1" customWidth="1"/>
    <col min="4374" max="4374" width="2.25" style="21"/>
    <col min="4375" max="4386" width="2.75" style="21" customWidth="1"/>
    <col min="4387" max="4387" width="1.625" style="21" customWidth="1"/>
    <col min="4388" max="4389" width="2.5" style="21" customWidth="1"/>
    <col min="4390" max="4608" width="2.25" style="21"/>
    <col min="4609" max="4610" width="2.25" style="21" customWidth="1"/>
    <col min="4611" max="4613" width="2.25" style="21"/>
    <col min="4614" max="4614" width="2.5" style="21" bestFit="1" customWidth="1"/>
    <col min="4615" max="4628" width="2.25" style="21"/>
    <col min="4629" max="4629" width="2.5" style="21" bestFit="1" customWidth="1"/>
    <col min="4630" max="4630" width="2.25" style="21"/>
    <col min="4631" max="4642" width="2.75" style="21" customWidth="1"/>
    <col min="4643" max="4643" width="1.625" style="21" customWidth="1"/>
    <col min="4644" max="4645" width="2.5" style="21" customWidth="1"/>
    <col min="4646" max="4864" width="2.25" style="21"/>
    <col min="4865" max="4866" width="2.25" style="21" customWidth="1"/>
    <col min="4867" max="4869" width="2.25" style="21"/>
    <col min="4870" max="4870" width="2.5" style="21" bestFit="1" customWidth="1"/>
    <col min="4871" max="4884" width="2.25" style="21"/>
    <col min="4885" max="4885" width="2.5" style="21" bestFit="1" customWidth="1"/>
    <col min="4886" max="4886" width="2.25" style="21"/>
    <col min="4887" max="4898" width="2.75" style="21" customWidth="1"/>
    <col min="4899" max="4899" width="1.625" style="21" customWidth="1"/>
    <col min="4900" max="4901" width="2.5" style="21" customWidth="1"/>
    <col min="4902" max="5120" width="2.25" style="21"/>
    <col min="5121" max="5122" width="2.25" style="21" customWidth="1"/>
    <col min="5123" max="5125" width="2.25" style="21"/>
    <col min="5126" max="5126" width="2.5" style="21" bestFit="1" customWidth="1"/>
    <col min="5127" max="5140" width="2.25" style="21"/>
    <col min="5141" max="5141" width="2.5" style="21" bestFit="1" customWidth="1"/>
    <col min="5142" max="5142" width="2.25" style="21"/>
    <col min="5143" max="5154" width="2.75" style="21" customWidth="1"/>
    <col min="5155" max="5155" width="1.625" style="21" customWidth="1"/>
    <col min="5156" max="5157" width="2.5" style="21" customWidth="1"/>
    <col min="5158" max="5376" width="2.25" style="21"/>
    <col min="5377" max="5378" width="2.25" style="21" customWidth="1"/>
    <col min="5379" max="5381" width="2.25" style="21"/>
    <col min="5382" max="5382" width="2.5" style="21" bestFit="1" customWidth="1"/>
    <col min="5383" max="5396" width="2.25" style="21"/>
    <col min="5397" max="5397" width="2.5" style="21" bestFit="1" customWidth="1"/>
    <col min="5398" max="5398" width="2.25" style="21"/>
    <col min="5399" max="5410" width="2.75" style="21" customWidth="1"/>
    <col min="5411" max="5411" width="1.625" style="21" customWidth="1"/>
    <col min="5412" max="5413" width="2.5" style="21" customWidth="1"/>
    <col min="5414" max="5632" width="2.25" style="21"/>
    <col min="5633" max="5634" width="2.25" style="21" customWidth="1"/>
    <col min="5635" max="5637" width="2.25" style="21"/>
    <col min="5638" max="5638" width="2.5" style="21" bestFit="1" customWidth="1"/>
    <col min="5639" max="5652" width="2.25" style="21"/>
    <col min="5653" max="5653" width="2.5" style="21" bestFit="1" customWidth="1"/>
    <col min="5654" max="5654" width="2.25" style="21"/>
    <col min="5655" max="5666" width="2.75" style="21" customWidth="1"/>
    <col min="5667" max="5667" width="1.625" style="21" customWidth="1"/>
    <col min="5668" max="5669" width="2.5" style="21" customWidth="1"/>
    <col min="5670" max="5888" width="2.25" style="21"/>
    <col min="5889" max="5890" width="2.25" style="21" customWidth="1"/>
    <col min="5891" max="5893" width="2.25" style="21"/>
    <col min="5894" max="5894" width="2.5" style="21" bestFit="1" customWidth="1"/>
    <col min="5895" max="5908" width="2.25" style="21"/>
    <col min="5909" max="5909" width="2.5" style="21" bestFit="1" customWidth="1"/>
    <col min="5910" max="5910" width="2.25" style="21"/>
    <col min="5911" max="5922" width="2.75" style="21" customWidth="1"/>
    <col min="5923" max="5923" width="1.625" style="21" customWidth="1"/>
    <col min="5924" max="5925" width="2.5" style="21" customWidth="1"/>
    <col min="5926" max="6144" width="2.25" style="21"/>
    <col min="6145" max="6146" width="2.25" style="21" customWidth="1"/>
    <col min="6147" max="6149" width="2.25" style="21"/>
    <col min="6150" max="6150" width="2.5" style="21" bestFit="1" customWidth="1"/>
    <col min="6151" max="6164" width="2.25" style="21"/>
    <col min="6165" max="6165" width="2.5" style="21" bestFit="1" customWidth="1"/>
    <col min="6166" max="6166" width="2.25" style="21"/>
    <col min="6167" max="6178" width="2.75" style="21" customWidth="1"/>
    <col min="6179" max="6179" width="1.625" style="21" customWidth="1"/>
    <col min="6180" max="6181" width="2.5" style="21" customWidth="1"/>
    <col min="6182" max="6400" width="2.25" style="21"/>
    <col min="6401" max="6402" width="2.25" style="21" customWidth="1"/>
    <col min="6403" max="6405" width="2.25" style="21"/>
    <col min="6406" max="6406" width="2.5" style="21" bestFit="1" customWidth="1"/>
    <col min="6407" max="6420" width="2.25" style="21"/>
    <col min="6421" max="6421" width="2.5" style="21" bestFit="1" customWidth="1"/>
    <col min="6422" max="6422" width="2.25" style="21"/>
    <col min="6423" max="6434" width="2.75" style="21" customWidth="1"/>
    <col min="6435" max="6435" width="1.625" style="21" customWidth="1"/>
    <col min="6436" max="6437" width="2.5" style="21" customWidth="1"/>
    <col min="6438" max="6656" width="2.25" style="21"/>
    <col min="6657" max="6658" width="2.25" style="21" customWidth="1"/>
    <col min="6659" max="6661" width="2.25" style="21"/>
    <col min="6662" max="6662" width="2.5" style="21" bestFit="1" customWidth="1"/>
    <col min="6663" max="6676" width="2.25" style="21"/>
    <col min="6677" max="6677" width="2.5" style="21" bestFit="1" customWidth="1"/>
    <col min="6678" max="6678" width="2.25" style="21"/>
    <col min="6679" max="6690" width="2.75" style="21" customWidth="1"/>
    <col min="6691" max="6691" width="1.625" style="21" customWidth="1"/>
    <col min="6692" max="6693" width="2.5" style="21" customWidth="1"/>
    <col min="6694" max="6912" width="2.25" style="21"/>
    <col min="6913" max="6914" width="2.25" style="21" customWidth="1"/>
    <col min="6915" max="6917" width="2.25" style="21"/>
    <col min="6918" max="6918" width="2.5" style="21" bestFit="1" customWidth="1"/>
    <col min="6919" max="6932" width="2.25" style="21"/>
    <col min="6933" max="6933" width="2.5" style="21" bestFit="1" customWidth="1"/>
    <col min="6934" max="6934" width="2.25" style="21"/>
    <col min="6935" max="6946" width="2.75" style="21" customWidth="1"/>
    <col min="6947" max="6947" width="1.625" style="21" customWidth="1"/>
    <col min="6948" max="6949" width="2.5" style="21" customWidth="1"/>
    <col min="6950" max="7168" width="2.25" style="21"/>
    <col min="7169" max="7170" width="2.25" style="21" customWidth="1"/>
    <col min="7171" max="7173" width="2.25" style="21"/>
    <col min="7174" max="7174" width="2.5" style="21" bestFit="1" customWidth="1"/>
    <col min="7175" max="7188" width="2.25" style="21"/>
    <col min="7189" max="7189" width="2.5" style="21" bestFit="1" customWidth="1"/>
    <col min="7190" max="7190" width="2.25" style="21"/>
    <col min="7191" max="7202" width="2.75" style="21" customWidth="1"/>
    <col min="7203" max="7203" width="1.625" style="21" customWidth="1"/>
    <col min="7204" max="7205" width="2.5" style="21" customWidth="1"/>
    <col min="7206" max="7424" width="2.25" style="21"/>
    <col min="7425" max="7426" width="2.25" style="21" customWidth="1"/>
    <col min="7427" max="7429" width="2.25" style="21"/>
    <col min="7430" max="7430" width="2.5" style="21" bestFit="1" customWidth="1"/>
    <col min="7431" max="7444" width="2.25" style="21"/>
    <col min="7445" max="7445" width="2.5" style="21" bestFit="1" customWidth="1"/>
    <col min="7446" max="7446" width="2.25" style="21"/>
    <col min="7447" max="7458" width="2.75" style="21" customWidth="1"/>
    <col min="7459" max="7459" width="1.625" style="21" customWidth="1"/>
    <col min="7460" max="7461" width="2.5" style="21" customWidth="1"/>
    <col min="7462" max="7680" width="2.25" style="21"/>
    <col min="7681" max="7682" width="2.25" style="21" customWidth="1"/>
    <col min="7683" max="7685" width="2.25" style="21"/>
    <col min="7686" max="7686" width="2.5" style="21" bestFit="1" customWidth="1"/>
    <col min="7687" max="7700" width="2.25" style="21"/>
    <col min="7701" max="7701" width="2.5" style="21" bestFit="1" customWidth="1"/>
    <col min="7702" max="7702" width="2.25" style="21"/>
    <col min="7703" max="7714" width="2.75" style="21" customWidth="1"/>
    <col min="7715" max="7715" width="1.625" style="21" customWidth="1"/>
    <col min="7716" max="7717" width="2.5" style="21" customWidth="1"/>
    <col min="7718" max="7936" width="2.25" style="21"/>
    <col min="7937" max="7938" width="2.25" style="21" customWidth="1"/>
    <col min="7939" max="7941" width="2.25" style="21"/>
    <col min="7942" max="7942" width="2.5" style="21" bestFit="1" customWidth="1"/>
    <col min="7943" max="7956" width="2.25" style="21"/>
    <col min="7957" max="7957" width="2.5" style="21" bestFit="1" customWidth="1"/>
    <col min="7958" max="7958" width="2.25" style="21"/>
    <col min="7959" max="7970" width="2.75" style="21" customWidth="1"/>
    <col min="7971" max="7971" width="1.625" style="21" customWidth="1"/>
    <col min="7972" max="7973" width="2.5" style="21" customWidth="1"/>
    <col min="7974" max="8192" width="2.25" style="21"/>
    <col min="8193" max="8194" width="2.25" style="21" customWidth="1"/>
    <col min="8195" max="8197" width="2.25" style="21"/>
    <col min="8198" max="8198" width="2.5" style="21" bestFit="1" customWidth="1"/>
    <col min="8199" max="8212" width="2.25" style="21"/>
    <col min="8213" max="8213" width="2.5" style="21" bestFit="1" customWidth="1"/>
    <col min="8214" max="8214" width="2.25" style="21"/>
    <col min="8215" max="8226" width="2.75" style="21" customWidth="1"/>
    <col min="8227" max="8227" width="1.625" style="21" customWidth="1"/>
    <col min="8228" max="8229" width="2.5" style="21" customWidth="1"/>
    <col min="8230" max="8448" width="2.25" style="21"/>
    <col min="8449" max="8450" width="2.25" style="21" customWidth="1"/>
    <col min="8451" max="8453" width="2.25" style="21"/>
    <col min="8454" max="8454" width="2.5" style="21" bestFit="1" customWidth="1"/>
    <col min="8455" max="8468" width="2.25" style="21"/>
    <col min="8469" max="8469" width="2.5" style="21" bestFit="1" customWidth="1"/>
    <col min="8470" max="8470" width="2.25" style="21"/>
    <col min="8471" max="8482" width="2.75" style="21" customWidth="1"/>
    <col min="8483" max="8483" width="1.625" style="21" customWidth="1"/>
    <col min="8484" max="8485" width="2.5" style="21" customWidth="1"/>
    <col min="8486" max="8704" width="2.25" style="21"/>
    <col min="8705" max="8706" width="2.25" style="21" customWidth="1"/>
    <col min="8707" max="8709" width="2.25" style="21"/>
    <col min="8710" max="8710" width="2.5" style="21" bestFit="1" customWidth="1"/>
    <col min="8711" max="8724" width="2.25" style="21"/>
    <col min="8725" max="8725" width="2.5" style="21" bestFit="1" customWidth="1"/>
    <col min="8726" max="8726" width="2.25" style="21"/>
    <col min="8727" max="8738" width="2.75" style="21" customWidth="1"/>
    <col min="8739" max="8739" width="1.625" style="21" customWidth="1"/>
    <col min="8740" max="8741" width="2.5" style="21" customWidth="1"/>
    <col min="8742" max="8960" width="2.25" style="21"/>
    <col min="8961" max="8962" width="2.25" style="21" customWidth="1"/>
    <col min="8963" max="8965" width="2.25" style="21"/>
    <col min="8966" max="8966" width="2.5" style="21" bestFit="1" customWidth="1"/>
    <col min="8967" max="8980" width="2.25" style="21"/>
    <col min="8981" max="8981" width="2.5" style="21" bestFit="1" customWidth="1"/>
    <col min="8982" max="8982" width="2.25" style="21"/>
    <col min="8983" max="8994" width="2.75" style="21" customWidth="1"/>
    <col min="8995" max="8995" width="1.625" style="21" customWidth="1"/>
    <col min="8996" max="8997" width="2.5" style="21" customWidth="1"/>
    <col min="8998" max="9216" width="2.25" style="21"/>
    <col min="9217" max="9218" width="2.25" style="21" customWidth="1"/>
    <col min="9219" max="9221" width="2.25" style="21"/>
    <col min="9222" max="9222" width="2.5" style="21" bestFit="1" customWidth="1"/>
    <col min="9223" max="9236" width="2.25" style="21"/>
    <col min="9237" max="9237" width="2.5" style="21" bestFit="1" customWidth="1"/>
    <col min="9238" max="9238" width="2.25" style="21"/>
    <col min="9239" max="9250" width="2.75" style="21" customWidth="1"/>
    <col min="9251" max="9251" width="1.625" style="21" customWidth="1"/>
    <col min="9252" max="9253" width="2.5" style="21" customWidth="1"/>
    <col min="9254" max="9472" width="2.25" style="21"/>
    <col min="9473" max="9474" width="2.25" style="21" customWidth="1"/>
    <col min="9475" max="9477" width="2.25" style="21"/>
    <col min="9478" max="9478" width="2.5" style="21" bestFit="1" customWidth="1"/>
    <col min="9479" max="9492" width="2.25" style="21"/>
    <col min="9493" max="9493" width="2.5" style="21" bestFit="1" customWidth="1"/>
    <col min="9494" max="9494" width="2.25" style="21"/>
    <col min="9495" max="9506" width="2.75" style="21" customWidth="1"/>
    <col min="9507" max="9507" width="1.625" style="21" customWidth="1"/>
    <col min="9508" max="9509" width="2.5" style="21" customWidth="1"/>
    <col min="9510" max="9728" width="2.25" style="21"/>
    <col min="9729" max="9730" width="2.25" style="21" customWidth="1"/>
    <col min="9731" max="9733" width="2.25" style="21"/>
    <col min="9734" max="9734" width="2.5" style="21" bestFit="1" customWidth="1"/>
    <col min="9735" max="9748" width="2.25" style="21"/>
    <col min="9749" max="9749" width="2.5" style="21" bestFit="1" customWidth="1"/>
    <col min="9750" max="9750" width="2.25" style="21"/>
    <col min="9751" max="9762" width="2.75" style="21" customWidth="1"/>
    <col min="9763" max="9763" width="1.625" style="21" customWidth="1"/>
    <col min="9764" max="9765" width="2.5" style="21" customWidth="1"/>
    <col min="9766" max="9984" width="2.25" style="21"/>
    <col min="9985" max="9986" width="2.25" style="21" customWidth="1"/>
    <col min="9987" max="9989" width="2.25" style="21"/>
    <col min="9990" max="9990" width="2.5" style="21" bestFit="1" customWidth="1"/>
    <col min="9991" max="10004" width="2.25" style="21"/>
    <col min="10005" max="10005" width="2.5" style="21" bestFit="1" customWidth="1"/>
    <col min="10006" max="10006" width="2.25" style="21"/>
    <col min="10007" max="10018" width="2.75" style="21" customWidth="1"/>
    <col min="10019" max="10019" width="1.625" style="21" customWidth="1"/>
    <col min="10020" max="10021" width="2.5" style="21" customWidth="1"/>
    <col min="10022" max="10240" width="2.25" style="21"/>
    <col min="10241" max="10242" width="2.25" style="21" customWidth="1"/>
    <col min="10243" max="10245" width="2.25" style="21"/>
    <col min="10246" max="10246" width="2.5" style="21" bestFit="1" customWidth="1"/>
    <col min="10247" max="10260" width="2.25" style="21"/>
    <col min="10261" max="10261" width="2.5" style="21" bestFit="1" customWidth="1"/>
    <col min="10262" max="10262" width="2.25" style="21"/>
    <col min="10263" max="10274" width="2.75" style="21" customWidth="1"/>
    <col min="10275" max="10275" width="1.625" style="21" customWidth="1"/>
    <col min="10276" max="10277" width="2.5" style="21" customWidth="1"/>
    <col min="10278" max="10496" width="2.25" style="21"/>
    <col min="10497" max="10498" width="2.25" style="21" customWidth="1"/>
    <col min="10499" max="10501" width="2.25" style="21"/>
    <col min="10502" max="10502" width="2.5" style="21" bestFit="1" customWidth="1"/>
    <col min="10503" max="10516" width="2.25" style="21"/>
    <col min="10517" max="10517" width="2.5" style="21" bestFit="1" customWidth="1"/>
    <col min="10518" max="10518" width="2.25" style="21"/>
    <col min="10519" max="10530" width="2.75" style="21" customWidth="1"/>
    <col min="10531" max="10531" width="1.625" style="21" customWidth="1"/>
    <col min="10532" max="10533" width="2.5" style="21" customWidth="1"/>
    <col min="10534" max="10752" width="2.25" style="21"/>
    <col min="10753" max="10754" width="2.25" style="21" customWidth="1"/>
    <col min="10755" max="10757" width="2.25" style="21"/>
    <col min="10758" max="10758" width="2.5" style="21" bestFit="1" customWidth="1"/>
    <col min="10759" max="10772" width="2.25" style="21"/>
    <col min="10773" max="10773" width="2.5" style="21" bestFit="1" customWidth="1"/>
    <col min="10774" max="10774" width="2.25" style="21"/>
    <col min="10775" max="10786" width="2.75" style="21" customWidth="1"/>
    <col min="10787" max="10787" width="1.625" style="21" customWidth="1"/>
    <col min="10788" max="10789" width="2.5" style="21" customWidth="1"/>
    <col min="10790" max="11008" width="2.25" style="21"/>
    <col min="11009" max="11010" width="2.25" style="21" customWidth="1"/>
    <col min="11011" max="11013" width="2.25" style="21"/>
    <col min="11014" max="11014" width="2.5" style="21" bestFit="1" customWidth="1"/>
    <col min="11015" max="11028" width="2.25" style="21"/>
    <col min="11029" max="11029" width="2.5" style="21" bestFit="1" customWidth="1"/>
    <col min="11030" max="11030" width="2.25" style="21"/>
    <col min="11031" max="11042" width="2.75" style="21" customWidth="1"/>
    <col min="11043" max="11043" width="1.625" style="21" customWidth="1"/>
    <col min="11044" max="11045" width="2.5" style="21" customWidth="1"/>
    <col min="11046" max="11264" width="2.25" style="21"/>
    <col min="11265" max="11266" width="2.25" style="21" customWidth="1"/>
    <col min="11267" max="11269" width="2.25" style="21"/>
    <col min="11270" max="11270" width="2.5" style="21" bestFit="1" customWidth="1"/>
    <col min="11271" max="11284" width="2.25" style="21"/>
    <col min="11285" max="11285" width="2.5" style="21" bestFit="1" customWidth="1"/>
    <col min="11286" max="11286" width="2.25" style="21"/>
    <col min="11287" max="11298" width="2.75" style="21" customWidth="1"/>
    <col min="11299" max="11299" width="1.625" style="21" customWidth="1"/>
    <col min="11300" max="11301" width="2.5" style="21" customWidth="1"/>
    <col min="11302" max="11520" width="2.25" style="21"/>
    <col min="11521" max="11522" width="2.25" style="21" customWidth="1"/>
    <col min="11523" max="11525" width="2.25" style="21"/>
    <col min="11526" max="11526" width="2.5" style="21" bestFit="1" customWidth="1"/>
    <col min="11527" max="11540" width="2.25" style="21"/>
    <col min="11541" max="11541" width="2.5" style="21" bestFit="1" customWidth="1"/>
    <col min="11542" max="11542" width="2.25" style="21"/>
    <col min="11543" max="11554" width="2.75" style="21" customWidth="1"/>
    <col min="11555" max="11555" width="1.625" style="21" customWidth="1"/>
    <col min="11556" max="11557" width="2.5" style="21" customWidth="1"/>
    <col min="11558" max="11776" width="2.25" style="21"/>
    <col min="11777" max="11778" width="2.25" style="21" customWidth="1"/>
    <col min="11779" max="11781" width="2.25" style="21"/>
    <col min="11782" max="11782" width="2.5" style="21" bestFit="1" customWidth="1"/>
    <col min="11783" max="11796" width="2.25" style="21"/>
    <col min="11797" max="11797" width="2.5" style="21" bestFit="1" customWidth="1"/>
    <col min="11798" max="11798" width="2.25" style="21"/>
    <col min="11799" max="11810" width="2.75" style="21" customWidth="1"/>
    <col min="11811" max="11811" width="1.625" style="21" customWidth="1"/>
    <col min="11812" max="11813" width="2.5" style="21" customWidth="1"/>
    <col min="11814" max="12032" width="2.25" style="21"/>
    <col min="12033" max="12034" width="2.25" style="21" customWidth="1"/>
    <col min="12035" max="12037" width="2.25" style="21"/>
    <col min="12038" max="12038" width="2.5" style="21" bestFit="1" customWidth="1"/>
    <col min="12039" max="12052" width="2.25" style="21"/>
    <col min="12053" max="12053" width="2.5" style="21" bestFit="1" customWidth="1"/>
    <col min="12054" max="12054" width="2.25" style="21"/>
    <col min="12055" max="12066" width="2.75" style="21" customWidth="1"/>
    <col min="12067" max="12067" width="1.625" style="21" customWidth="1"/>
    <col min="12068" max="12069" width="2.5" style="21" customWidth="1"/>
    <col min="12070" max="12288" width="2.25" style="21"/>
    <col min="12289" max="12290" width="2.25" style="21" customWidth="1"/>
    <col min="12291" max="12293" width="2.25" style="21"/>
    <col min="12294" max="12294" width="2.5" style="21" bestFit="1" customWidth="1"/>
    <col min="12295" max="12308" width="2.25" style="21"/>
    <col min="12309" max="12309" width="2.5" style="21" bestFit="1" customWidth="1"/>
    <col min="12310" max="12310" width="2.25" style="21"/>
    <col min="12311" max="12322" width="2.75" style="21" customWidth="1"/>
    <col min="12323" max="12323" width="1.625" style="21" customWidth="1"/>
    <col min="12324" max="12325" width="2.5" style="21" customWidth="1"/>
    <col min="12326" max="12544" width="2.25" style="21"/>
    <col min="12545" max="12546" width="2.25" style="21" customWidth="1"/>
    <col min="12547" max="12549" width="2.25" style="21"/>
    <col min="12550" max="12550" width="2.5" style="21" bestFit="1" customWidth="1"/>
    <col min="12551" max="12564" width="2.25" style="21"/>
    <col min="12565" max="12565" width="2.5" style="21" bestFit="1" customWidth="1"/>
    <col min="12566" max="12566" width="2.25" style="21"/>
    <col min="12567" max="12578" width="2.75" style="21" customWidth="1"/>
    <col min="12579" max="12579" width="1.625" style="21" customWidth="1"/>
    <col min="12580" max="12581" width="2.5" style="21" customWidth="1"/>
    <col min="12582" max="12800" width="2.25" style="21"/>
    <col min="12801" max="12802" width="2.25" style="21" customWidth="1"/>
    <col min="12803" max="12805" width="2.25" style="21"/>
    <col min="12806" max="12806" width="2.5" style="21" bestFit="1" customWidth="1"/>
    <col min="12807" max="12820" width="2.25" style="21"/>
    <col min="12821" max="12821" width="2.5" style="21" bestFit="1" customWidth="1"/>
    <col min="12822" max="12822" width="2.25" style="21"/>
    <col min="12823" max="12834" width="2.75" style="21" customWidth="1"/>
    <col min="12835" max="12835" width="1.625" style="21" customWidth="1"/>
    <col min="12836" max="12837" width="2.5" style="21" customWidth="1"/>
    <col min="12838" max="13056" width="2.25" style="21"/>
    <col min="13057" max="13058" width="2.25" style="21" customWidth="1"/>
    <col min="13059" max="13061" width="2.25" style="21"/>
    <col min="13062" max="13062" width="2.5" style="21" bestFit="1" customWidth="1"/>
    <col min="13063" max="13076" width="2.25" style="21"/>
    <col min="13077" max="13077" width="2.5" style="21" bestFit="1" customWidth="1"/>
    <col min="13078" max="13078" width="2.25" style="21"/>
    <col min="13079" max="13090" width="2.75" style="21" customWidth="1"/>
    <col min="13091" max="13091" width="1.625" style="21" customWidth="1"/>
    <col min="13092" max="13093" width="2.5" style="21" customWidth="1"/>
    <col min="13094" max="13312" width="2.25" style="21"/>
    <col min="13313" max="13314" width="2.25" style="21" customWidth="1"/>
    <col min="13315" max="13317" width="2.25" style="21"/>
    <col min="13318" max="13318" width="2.5" style="21" bestFit="1" customWidth="1"/>
    <col min="13319" max="13332" width="2.25" style="21"/>
    <col min="13333" max="13333" width="2.5" style="21" bestFit="1" customWidth="1"/>
    <col min="13334" max="13334" width="2.25" style="21"/>
    <col min="13335" max="13346" width="2.75" style="21" customWidth="1"/>
    <col min="13347" max="13347" width="1.625" style="21" customWidth="1"/>
    <col min="13348" max="13349" width="2.5" style="21" customWidth="1"/>
    <col min="13350" max="13568" width="2.25" style="21"/>
    <col min="13569" max="13570" width="2.25" style="21" customWidth="1"/>
    <col min="13571" max="13573" width="2.25" style="21"/>
    <col min="13574" max="13574" width="2.5" style="21" bestFit="1" customWidth="1"/>
    <col min="13575" max="13588" width="2.25" style="21"/>
    <col min="13589" max="13589" width="2.5" style="21" bestFit="1" customWidth="1"/>
    <col min="13590" max="13590" width="2.25" style="21"/>
    <col min="13591" max="13602" width="2.75" style="21" customWidth="1"/>
    <col min="13603" max="13603" width="1.625" style="21" customWidth="1"/>
    <col min="13604" max="13605" width="2.5" style="21" customWidth="1"/>
    <col min="13606" max="13824" width="2.25" style="21"/>
    <col min="13825" max="13826" width="2.25" style="21" customWidth="1"/>
    <col min="13827" max="13829" width="2.25" style="21"/>
    <col min="13830" max="13830" width="2.5" style="21" bestFit="1" customWidth="1"/>
    <col min="13831" max="13844" width="2.25" style="21"/>
    <col min="13845" max="13845" width="2.5" style="21" bestFit="1" customWidth="1"/>
    <col min="13846" max="13846" width="2.25" style="21"/>
    <col min="13847" max="13858" width="2.75" style="21" customWidth="1"/>
    <col min="13859" max="13859" width="1.625" style="21" customWidth="1"/>
    <col min="13860" max="13861" width="2.5" style="21" customWidth="1"/>
    <col min="13862" max="14080" width="2.25" style="21"/>
    <col min="14081" max="14082" width="2.25" style="21" customWidth="1"/>
    <col min="14083" max="14085" width="2.25" style="21"/>
    <col min="14086" max="14086" width="2.5" style="21" bestFit="1" customWidth="1"/>
    <col min="14087" max="14100" width="2.25" style="21"/>
    <col min="14101" max="14101" width="2.5" style="21" bestFit="1" customWidth="1"/>
    <col min="14102" max="14102" width="2.25" style="21"/>
    <col min="14103" max="14114" width="2.75" style="21" customWidth="1"/>
    <col min="14115" max="14115" width="1.625" style="21" customWidth="1"/>
    <col min="14116" max="14117" width="2.5" style="21" customWidth="1"/>
    <col min="14118" max="14336" width="2.25" style="21"/>
    <col min="14337" max="14338" width="2.25" style="21" customWidth="1"/>
    <col min="14339" max="14341" width="2.25" style="21"/>
    <col min="14342" max="14342" width="2.5" style="21" bestFit="1" customWidth="1"/>
    <col min="14343" max="14356" width="2.25" style="21"/>
    <col min="14357" max="14357" width="2.5" style="21" bestFit="1" customWidth="1"/>
    <col min="14358" max="14358" width="2.25" style="21"/>
    <col min="14359" max="14370" width="2.75" style="21" customWidth="1"/>
    <col min="14371" max="14371" width="1.625" style="21" customWidth="1"/>
    <col min="14372" max="14373" width="2.5" style="21" customWidth="1"/>
    <col min="14374" max="14592" width="2.25" style="21"/>
    <col min="14593" max="14594" width="2.25" style="21" customWidth="1"/>
    <col min="14595" max="14597" width="2.25" style="21"/>
    <col min="14598" max="14598" width="2.5" style="21" bestFit="1" customWidth="1"/>
    <col min="14599" max="14612" width="2.25" style="21"/>
    <col min="14613" max="14613" width="2.5" style="21" bestFit="1" customWidth="1"/>
    <col min="14614" max="14614" width="2.25" style="21"/>
    <col min="14615" max="14626" width="2.75" style="21" customWidth="1"/>
    <col min="14627" max="14627" width="1.625" style="21" customWidth="1"/>
    <col min="14628" max="14629" width="2.5" style="21" customWidth="1"/>
    <col min="14630" max="14848" width="2.25" style="21"/>
    <col min="14849" max="14850" width="2.25" style="21" customWidth="1"/>
    <col min="14851" max="14853" width="2.25" style="21"/>
    <col min="14854" max="14854" width="2.5" style="21" bestFit="1" customWidth="1"/>
    <col min="14855" max="14868" width="2.25" style="21"/>
    <col min="14869" max="14869" width="2.5" style="21" bestFit="1" customWidth="1"/>
    <col min="14870" max="14870" width="2.25" style="21"/>
    <col min="14871" max="14882" width="2.75" style="21" customWidth="1"/>
    <col min="14883" max="14883" width="1.625" style="21" customWidth="1"/>
    <col min="14884" max="14885" width="2.5" style="21" customWidth="1"/>
    <col min="14886" max="15104" width="2.25" style="21"/>
    <col min="15105" max="15106" width="2.25" style="21" customWidth="1"/>
    <col min="15107" max="15109" width="2.25" style="21"/>
    <col min="15110" max="15110" width="2.5" style="21" bestFit="1" customWidth="1"/>
    <col min="15111" max="15124" width="2.25" style="21"/>
    <col min="15125" max="15125" width="2.5" style="21" bestFit="1" customWidth="1"/>
    <col min="15126" max="15126" width="2.25" style="21"/>
    <col min="15127" max="15138" width="2.75" style="21" customWidth="1"/>
    <col min="15139" max="15139" width="1.625" style="21" customWidth="1"/>
    <col min="15140" max="15141" width="2.5" style="21" customWidth="1"/>
    <col min="15142" max="15360" width="2.25" style="21"/>
    <col min="15361" max="15362" width="2.25" style="21" customWidth="1"/>
    <col min="15363" max="15365" width="2.25" style="21"/>
    <col min="15366" max="15366" width="2.5" style="21" bestFit="1" customWidth="1"/>
    <col min="15367" max="15380" width="2.25" style="21"/>
    <col min="15381" max="15381" width="2.5" style="21" bestFit="1" customWidth="1"/>
    <col min="15382" max="15382" width="2.25" style="21"/>
    <col min="15383" max="15394" width="2.75" style="21" customWidth="1"/>
    <col min="15395" max="15395" width="1.625" style="21" customWidth="1"/>
    <col min="15396" max="15397" width="2.5" style="21" customWidth="1"/>
    <col min="15398" max="15616" width="2.25" style="21"/>
    <col min="15617" max="15618" width="2.25" style="21" customWidth="1"/>
    <col min="15619" max="15621" width="2.25" style="21"/>
    <col min="15622" max="15622" width="2.5" style="21" bestFit="1" customWidth="1"/>
    <col min="15623" max="15636" width="2.25" style="21"/>
    <col min="15637" max="15637" width="2.5" style="21" bestFit="1" customWidth="1"/>
    <col min="15638" max="15638" width="2.25" style="21"/>
    <col min="15639" max="15650" width="2.75" style="21" customWidth="1"/>
    <col min="15651" max="15651" width="1.625" style="21" customWidth="1"/>
    <col min="15652" max="15653" width="2.5" style="21" customWidth="1"/>
    <col min="15654" max="15872" width="2.25" style="21"/>
    <col min="15873" max="15874" width="2.25" style="21" customWidth="1"/>
    <col min="15875" max="15877" width="2.25" style="21"/>
    <col min="15878" max="15878" width="2.5" style="21" bestFit="1" customWidth="1"/>
    <col min="15879" max="15892" width="2.25" style="21"/>
    <col min="15893" max="15893" width="2.5" style="21" bestFit="1" customWidth="1"/>
    <col min="15894" max="15894" width="2.25" style="21"/>
    <col min="15895" max="15906" width="2.75" style="21" customWidth="1"/>
    <col min="15907" max="15907" width="1.625" style="21" customWidth="1"/>
    <col min="15908" max="15909" width="2.5" style="21" customWidth="1"/>
    <col min="15910" max="16128" width="2.25" style="21"/>
    <col min="16129" max="16130" width="2.25" style="21" customWidth="1"/>
    <col min="16131" max="16133" width="2.25" style="21"/>
    <col min="16134" max="16134" width="2.5" style="21" bestFit="1" customWidth="1"/>
    <col min="16135" max="16148" width="2.25" style="21"/>
    <col min="16149" max="16149" width="2.5" style="21" bestFit="1" customWidth="1"/>
    <col min="16150" max="16150" width="2.25" style="21"/>
    <col min="16151" max="16162" width="2.75" style="21" customWidth="1"/>
    <col min="16163" max="16163" width="1.625" style="21" customWidth="1"/>
    <col min="16164" max="16165" width="2.5" style="21" customWidth="1"/>
    <col min="16166" max="16384" width="2.25" style="21"/>
  </cols>
  <sheetData>
    <row r="1" spans="1:39" ht="21" customHeight="1" x14ac:dyDescent="0.15">
      <c r="AB1" s="2052" t="s">
        <v>546</v>
      </c>
      <c r="AC1" s="2052"/>
      <c r="AD1" s="2052"/>
      <c r="AE1" s="2052"/>
      <c r="AF1" s="2052"/>
      <c r="AG1" s="2052"/>
      <c r="AH1" s="2052"/>
      <c r="AI1" s="2052"/>
      <c r="AK1" s="2053" t="s">
        <v>547</v>
      </c>
      <c r="AL1" s="2053"/>
    </row>
    <row r="2" spans="1:39" ht="20.25" customHeight="1" x14ac:dyDescent="0.15"/>
    <row r="3" spans="1:39" ht="20.25" customHeight="1" x14ac:dyDescent="0.15">
      <c r="A3" s="2055" t="s">
        <v>598</v>
      </c>
      <c r="B3" s="2055"/>
      <c r="C3" s="2055"/>
      <c r="D3" s="2055"/>
      <c r="E3" s="2055"/>
      <c r="F3" s="2055"/>
      <c r="G3" s="2055"/>
      <c r="H3" s="2055"/>
      <c r="I3" s="2055"/>
      <c r="J3" s="2055"/>
      <c r="K3" s="2055"/>
      <c r="L3" s="2055"/>
      <c r="M3" s="2055"/>
      <c r="N3" s="2055"/>
      <c r="O3" s="2055"/>
      <c r="P3" s="2055"/>
      <c r="Q3" s="2055"/>
      <c r="R3" s="2055"/>
      <c r="S3" s="2055"/>
      <c r="T3" s="2055"/>
      <c r="U3" s="2055"/>
      <c r="V3" s="2055"/>
      <c r="W3" s="2055"/>
      <c r="X3" s="2055"/>
      <c r="Y3" s="2055"/>
      <c r="Z3" s="2055"/>
      <c r="AA3" s="2055"/>
      <c r="AB3" s="2055"/>
      <c r="AC3" s="2055"/>
      <c r="AD3" s="2055"/>
      <c r="AE3" s="2055"/>
      <c r="AF3" s="2055"/>
      <c r="AG3" s="2055"/>
      <c r="AH3" s="2055"/>
      <c r="AI3" s="2055"/>
      <c r="AJ3" s="2055"/>
      <c r="AK3" s="2055"/>
      <c r="AL3" s="2055"/>
      <c r="AM3" s="45"/>
    </row>
    <row r="4" spans="1:39" ht="20.25" customHeight="1" x14ac:dyDescent="0.15">
      <c r="A4" s="2055"/>
      <c r="B4" s="2055"/>
      <c r="C4" s="2055"/>
      <c r="D4" s="2055"/>
      <c r="E4" s="2055"/>
      <c r="F4" s="2055"/>
      <c r="G4" s="2055"/>
      <c r="H4" s="2055"/>
      <c r="I4" s="2055"/>
      <c r="J4" s="2055"/>
      <c r="K4" s="2055"/>
      <c r="L4" s="2055"/>
      <c r="M4" s="2055"/>
      <c r="N4" s="2055"/>
      <c r="O4" s="2055"/>
      <c r="P4" s="2055"/>
      <c r="Q4" s="2055"/>
      <c r="R4" s="2055"/>
      <c r="S4" s="2055"/>
      <c r="T4" s="2055"/>
      <c r="U4" s="2055"/>
      <c r="V4" s="2055"/>
      <c r="W4" s="2055"/>
      <c r="X4" s="2055"/>
      <c r="Y4" s="2055"/>
      <c r="Z4" s="2055"/>
      <c r="AA4" s="2055"/>
      <c r="AB4" s="2055"/>
      <c r="AC4" s="2055"/>
      <c r="AD4" s="2055"/>
      <c r="AE4" s="2055"/>
      <c r="AF4" s="2055"/>
      <c r="AG4" s="2055"/>
      <c r="AH4" s="2055"/>
      <c r="AI4" s="2055"/>
      <c r="AJ4" s="2055"/>
      <c r="AK4" s="2055"/>
      <c r="AL4" s="2055"/>
      <c r="AM4" s="45"/>
    </row>
    <row r="5" spans="1:39" ht="20.25" customHeight="1" x14ac:dyDescent="0.15"/>
    <row r="6" spans="1:39" ht="25.5" customHeight="1" x14ac:dyDescent="0.15">
      <c r="B6" s="2057" t="s">
        <v>549</v>
      </c>
      <c r="C6" s="2058"/>
      <c r="D6" s="2058"/>
      <c r="E6" s="2058"/>
      <c r="F6" s="2058"/>
      <c r="G6" s="2058"/>
      <c r="H6" s="2058"/>
      <c r="I6" s="2058"/>
      <c r="J6" s="2058"/>
      <c r="K6" s="2059"/>
      <c r="L6" s="2057"/>
      <c r="M6" s="2058"/>
      <c r="N6" s="2058"/>
      <c r="O6" s="2058"/>
      <c r="P6" s="2058"/>
      <c r="Q6" s="2058"/>
      <c r="R6" s="2058"/>
      <c r="S6" s="2058"/>
      <c r="T6" s="2058"/>
      <c r="U6" s="2058"/>
      <c r="V6" s="2058"/>
      <c r="W6" s="2058"/>
      <c r="X6" s="2058"/>
      <c r="Y6" s="2058"/>
      <c r="Z6" s="2058"/>
      <c r="AA6" s="2058"/>
      <c r="AB6" s="2058"/>
      <c r="AC6" s="2058"/>
      <c r="AD6" s="2058"/>
      <c r="AE6" s="2058"/>
      <c r="AF6" s="2058"/>
      <c r="AG6" s="2058"/>
      <c r="AH6" s="2058"/>
      <c r="AI6" s="2058"/>
      <c r="AJ6" s="2058"/>
      <c r="AK6" s="2058"/>
      <c r="AL6" s="2059"/>
    </row>
    <row r="7" spans="1:39" ht="13.5" customHeight="1" x14ac:dyDescent="0.15">
      <c r="B7" s="2060" t="s">
        <v>550</v>
      </c>
      <c r="C7" s="2061"/>
      <c r="D7" s="23"/>
      <c r="E7" s="23"/>
      <c r="F7" s="23"/>
      <c r="G7" s="23"/>
      <c r="H7" s="23"/>
      <c r="I7" s="23"/>
      <c r="J7" s="23"/>
      <c r="K7" s="23"/>
      <c r="L7" s="23"/>
      <c r="M7" s="23"/>
      <c r="N7" s="23"/>
      <c r="O7" s="23"/>
      <c r="P7" s="23"/>
      <c r="Q7" s="23"/>
      <c r="R7" s="2060" t="s">
        <v>551</v>
      </c>
      <c r="S7" s="2061"/>
      <c r="T7" s="24"/>
      <c r="U7" s="23"/>
      <c r="V7" s="23"/>
      <c r="W7" s="23"/>
      <c r="X7" s="23"/>
      <c r="Y7" s="23"/>
      <c r="Z7" s="23"/>
      <c r="AA7" s="23"/>
      <c r="AB7" s="23"/>
      <c r="AC7" s="23"/>
      <c r="AD7" s="23"/>
      <c r="AE7" s="23"/>
      <c r="AF7" s="23"/>
      <c r="AG7" s="23"/>
      <c r="AH7" s="23"/>
      <c r="AI7" s="23"/>
      <c r="AJ7" s="23"/>
      <c r="AK7" s="23"/>
      <c r="AL7" s="25"/>
    </row>
    <row r="8" spans="1:39" x14ac:dyDescent="0.15">
      <c r="B8" s="2062"/>
      <c r="C8" s="2063"/>
      <c r="R8" s="2062"/>
      <c r="S8" s="2063"/>
      <c r="T8" s="26"/>
      <c r="U8" s="2053">
        <v>1</v>
      </c>
      <c r="W8" s="2052" t="s">
        <v>552</v>
      </c>
      <c r="X8" s="2052"/>
      <c r="Y8" s="2052"/>
      <c r="Z8" s="2052"/>
      <c r="AA8" s="2052"/>
      <c r="AB8" s="2052"/>
      <c r="AC8" s="2052"/>
      <c r="AD8" s="2052"/>
      <c r="AE8" s="2052"/>
      <c r="AF8" s="2052"/>
      <c r="AG8" s="2052"/>
      <c r="AH8" s="2052"/>
      <c r="AI8" s="2052"/>
      <c r="AJ8" s="2052"/>
      <c r="AK8" s="2052"/>
      <c r="AL8" s="27"/>
    </row>
    <row r="9" spans="1:39" x14ac:dyDescent="0.15">
      <c r="B9" s="2062"/>
      <c r="C9" s="2063"/>
      <c r="R9" s="2062"/>
      <c r="S9" s="2063"/>
      <c r="T9" s="26"/>
      <c r="U9" s="2053"/>
      <c r="W9" s="2052"/>
      <c r="X9" s="2052"/>
      <c r="Y9" s="2052"/>
      <c r="Z9" s="2052"/>
      <c r="AA9" s="2052"/>
      <c r="AB9" s="2052"/>
      <c r="AC9" s="2052"/>
      <c r="AD9" s="2052"/>
      <c r="AE9" s="2052"/>
      <c r="AF9" s="2052"/>
      <c r="AG9" s="2052"/>
      <c r="AH9" s="2052"/>
      <c r="AI9" s="2052"/>
      <c r="AJ9" s="2052"/>
      <c r="AK9" s="2052"/>
      <c r="AL9" s="27"/>
    </row>
    <row r="10" spans="1:39" x14ac:dyDescent="0.15">
      <c r="B10" s="2062"/>
      <c r="C10" s="2063"/>
      <c r="F10" s="2053">
        <v>1</v>
      </c>
      <c r="G10" s="28"/>
      <c r="H10" s="2052" t="s">
        <v>553</v>
      </c>
      <c r="I10" s="2052"/>
      <c r="J10" s="2052"/>
      <c r="K10" s="2052"/>
      <c r="L10" s="2052"/>
      <c r="M10" s="2052"/>
      <c r="N10" s="2052"/>
      <c r="O10" s="2052"/>
      <c r="R10" s="2062"/>
      <c r="S10" s="2063"/>
      <c r="T10" s="26"/>
      <c r="U10" s="2053">
        <v>2</v>
      </c>
      <c r="W10" s="2052" t="s">
        <v>554</v>
      </c>
      <c r="X10" s="2052"/>
      <c r="Y10" s="2052"/>
      <c r="Z10" s="2052"/>
      <c r="AA10" s="2052"/>
      <c r="AB10" s="2052"/>
      <c r="AC10" s="2052"/>
      <c r="AD10" s="2052"/>
      <c r="AE10" s="2052"/>
      <c r="AF10" s="2052"/>
      <c r="AG10" s="2052"/>
      <c r="AH10" s="2052"/>
      <c r="AI10" s="2052"/>
      <c r="AJ10" s="2052"/>
      <c r="AK10" s="2052"/>
      <c r="AL10" s="29"/>
    </row>
    <row r="11" spans="1:39" x14ac:dyDescent="0.15">
      <c r="B11" s="2062"/>
      <c r="C11" s="2063"/>
      <c r="F11" s="2053"/>
      <c r="G11" s="28"/>
      <c r="H11" s="2052"/>
      <c r="I11" s="2052"/>
      <c r="J11" s="2052"/>
      <c r="K11" s="2052"/>
      <c r="L11" s="2052"/>
      <c r="M11" s="2052"/>
      <c r="N11" s="2052"/>
      <c r="O11" s="2052"/>
      <c r="R11" s="2062"/>
      <c r="S11" s="2063"/>
      <c r="T11" s="26"/>
      <c r="U11" s="2053"/>
      <c r="W11" s="2052"/>
      <c r="X11" s="2052"/>
      <c r="Y11" s="2052"/>
      <c r="Z11" s="2052"/>
      <c r="AA11" s="2052"/>
      <c r="AB11" s="2052"/>
      <c r="AC11" s="2052"/>
      <c r="AD11" s="2052"/>
      <c r="AE11" s="2052"/>
      <c r="AF11" s="2052"/>
      <c r="AG11" s="2052"/>
      <c r="AH11" s="2052"/>
      <c r="AI11" s="2052"/>
      <c r="AJ11" s="2052"/>
      <c r="AK11" s="2052"/>
      <c r="AL11" s="29"/>
    </row>
    <row r="12" spans="1:39" x14ac:dyDescent="0.15">
      <c r="B12" s="2062"/>
      <c r="C12" s="2063"/>
      <c r="F12" s="2053">
        <v>2</v>
      </c>
      <c r="G12" s="28"/>
      <c r="H12" s="2052" t="s">
        <v>555</v>
      </c>
      <c r="I12" s="2052"/>
      <c r="J12" s="2052"/>
      <c r="K12" s="2052"/>
      <c r="L12" s="2052"/>
      <c r="M12" s="2052"/>
      <c r="N12" s="2052"/>
      <c r="O12" s="2052"/>
      <c r="R12" s="2062"/>
      <c r="S12" s="2063"/>
      <c r="T12" s="26"/>
      <c r="U12" s="2053">
        <v>3</v>
      </c>
      <c r="W12" s="2052" t="s">
        <v>556</v>
      </c>
      <c r="X12" s="2052"/>
      <c r="Y12" s="2052"/>
      <c r="Z12" s="2052"/>
      <c r="AA12" s="2052"/>
      <c r="AB12" s="2052"/>
      <c r="AC12" s="2052"/>
      <c r="AD12" s="2052"/>
      <c r="AE12" s="2052"/>
      <c r="AF12" s="2052"/>
      <c r="AG12" s="2052"/>
      <c r="AH12" s="2052"/>
      <c r="AI12" s="2052"/>
      <c r="AJ12" s="2052"/>
      <c r="AK12" s="2052"/>
      <c r="AL12" s="27"/>
    </row>
    <row r="13" spans="1:39" x14ac:dyDescent="0.15">
      <c r="B13" s="2062"/>
      <c r="C13" s="2063"/>
      <c r="F13" s="2053"/>
      <c r="G13" s="28"/>
      <c r="H13" s="2052"/>
      <c r="I13" s="2052"/>
      <c r="J13" s="2052"/>
      <c r="K13" s="2052"/>
      <c r="L13" s="2052"/>
      <c r="M13" s="2052"/>
      <c r="N13" s="2052"/>
      <c r="O13" s="2052"/>
      <c r="R13" s="2062"/>
      <c r="S13" s="2063"/>
      <c r="T13" s="26"/>
      <c r="U13" s="2053"/>
      <c r="W13" s="2052"/>
      <c r="X13" s="2052"/>
      <c r="Y13" s="2052"/>
      <c r="Z13" s="2052"/>
      <c r="AA13" s="2052"/>
      <c r="AB13" s="2052"/>
      <c r="AC13" s="2052"/>
      <c r="AD13" s="2052"/>
      <c r="AE13" s="2052"/>
      <c r="AF13" s="2052"/>
      <c r="AG13" s="2052"/>
      <c r="AH13" s="2052"/>
      <c r="AI13" s="2052"/>
      <c r="AJ13" s="2052"/>
      <c r="AK13" s="2052"/>
      <c r="AL13" s="27"/>
    </row>
    <row r="14" spans="1:39" x14ac:dyDescent="0.15">
      <c r="B14" s="2062"/>
      <c r="C14" s="2063"/>
      <c r="F14" s="2053">
        <v>3</v>
      </c>
      <c r="G14" s="28"/>
      <c r="H14" s="2052" t="s">
        <v>557</v>
      </c>
      <c r="I14" s="2052"/>
      <c r="J14" s="2052"/>
      <c r="K14" s="2052"/>
      <c r="L14" s="2052"/>
      <c r="M14" s="2052"/>
      <c r="N14" s="2052"/>
      <c r="O14" s="2052"/>
      <c r="R14" s="2062"/>
      <c r="S14" s="2063"/>
      <c r="T14" s="26"/>
      <c r="U14" s="2053">
        <v>4</v>
      </c>
      <c r="W14" s="2052" t="s">
        <v>558</v>
      </c>
      <c r="X14" s="2052"/>
      <c r="Y14" s="2052"/>
      <c r="Z14" s="2052"/>
      <c r="AA14" s="2052"/>
      <c r="AB14" s="2052"/>
      <c r="AC14" s="2052"/>
      <c r="AD14" s="2052"/>
      <c r="AE14" s="2052"/>
      <c r="AF14" s="2052"/>
      <c r="AG14" s="2052"/>
      <c r="AH14" s="2052"/>
      <c r="AI14" s="2052"/>
      <c r="AJ14" s="2052"/>
      <c r="AK14" s="2052"/>
      <c r="AL14" s="27"/>
    </row>
    <row r="15" spans="1:39" x14ac:dyDescent="0.15">
      <c r="B15" s="2062"/>
      <c r="C15" s="2063"/>
      <c r="F15" s="2053"/>
      <c r="G15" s="28"/>
      <c r="H15" s="2052"/>
      <c r="I15" s="2052"/>
      <c r="J15" s="2052"/>
      <c r="K15" s="2052"/>
      <c r="L15" s="2052"/>
      <c r="M15" s="2052"/>
      <c r="N15" s="2052"/>
      <c r="O15" s="2052"/>
      <c r="R15" s="2062"/>
      <c r="S15" s="2063"/>
      <c r="T15" s="26"/>
      <c r="U15" s="2053"/>
      <c r="W15" s="2052"/>
      <c r="X15" s="2052"/>
      <c r="Y15" s="2052"/>
      <c r="Z15" s="2052"/>
      <c r="AA15" s="2052"/>
      <c r="AB15" s="2052"/>
      <c r="AC15" s="2052"/>
      <c r="AD15" s="2052"/>
      <c r="AE15" s="2052"/>
      <c r="AF15" s="2052"/>
      <c r="AG15" s="2052"/>
      <c r="AH15" s="2052"/>
      <c r="AI15" s="2052"/>
      <c r="AJ15" s="2052"/>
      <c r="AK15" s="2052"/>
      <c r="AL15" s="27"/>
    </row>
    <row r="16" spans="1:39" x14ac:dyDescent="0.15">
      <c r="B16" s="2062"/>
      <c r="C16" s="2063"/>
      <c r="F16" s="2053">
        <v>4</v>
      </c>
      <c r="G16" s="28"/>
      <c r="H16" s="2052" t="s">
        <v>559</v>
      </c>
      <c r="I16" s="2052"/>
      <c r="J16" s="2052"/>
      <c r="K16" s="2052"/>
      <c r="L16" s="2052"/>
      <c r="M16" s="2052"/>
      <c r="N16" s="2052"/>
      <c r="O16" s="2052"/>
      <c r="R16" s="2062"/>
      <c r="S16" s="2063"/>
      <c r="T16" s="26"/>
      <c r="U16" s="2053">
        <v>5</v>
      </c>
      <c r="W16" s="2052" t="s">
        <v>560</v>
      </c>
      <c r="X16" s="2052"/>
      <c r="Y16" s="2052"/>
      <c r="Z16" s="2052"/>
      <c r="AA16" s="2052"/>
      <c r="AB16" s="2052"/>
      <c r="AC16" s="2052"/>
      <c r="AD16" s="2052"/>
      <c r="AE16" s="2052"/>
      <c r="AF16" s="2052"/>
      <c r="AG16" s="2052"/>
      <c r="AH16" s="2052"/>
      <c r="AI16" s="2052"/>
      <c r="AJ16" s="2052"/>
      <c r="AK16" s="2052"/>
      <c r="AL16" s="27"/>
    </row>
    <row r="17" spans="2:38" x14ac:dyDescent="0.15">
      <c r="B17" s="2062"/>
      <c r="C17" s="2063"/>
      <c r="F17" s="2053"/>
      <c r="G17" s="28"/>
      <c r="H17" s="2052"/>
      <c r="I17" s="2052"/>
      <c r="J17" s="2052"/>
      <c r="K17" s="2052"/>
      <c r="L17" s="2052"/>
      <c r="M17" s="2052"/>
      <c r="N17" s="2052"/>
      <c r="O17" s="2052"/>
      <c r="R17" s="2062"/>
      <c r="S17" s="2063"/>
      <c r="T17" s="26"/>
      <c r="U17" s="2053"/>
      <c r="W17" s="2052"/>
      <c r="X17" s="2052"/>
      <c r="Y17" s="2052"/>
      <c r="Z17" s="2052"/>
      <c r="AA17" s="2052"/>
      <c r="AB17" s="2052"/>
      <c r="AC17" s="2052"/>
      <c r="AD17" s="2052"/>
      <c r="AE17" s="2052"/>
      <c r="AF17" s="2052"/>
      <c r="AG17" s="2052"/>
      <c r="AH17" s="2052"/>
      <c r="AI17" s="2052"/>
      <c r="AJ17" s="2052"/>
      <c r="AK17" s="2052"/>
      <c r="AL17" s="27"/>
    </row>
    <row r="18" spans="2:38" x14ac:dyDescent="0.15">
      <c r="B18" s="2062"/>
      <c r="C18" s="2063"/>
      <c r="F18" s="2053">
        <v>5</v>
      </c>
      <c r="G18" s="28"/>
      <c r="H18" s="2052" t="s">
        <v>561</v>
      </c>
      <c r="I18" s="2052"/>
      <c r="J18" s="2052"/>
      <c r="K18" s="2052"/>
      <c r="L18" s="2052"/>
      <c r="M18" s="2052"/>
      <c r="N18" s="2052"/>
      <c r="O18" s="2052"/>
      <c r="R18" s="2062"/>
      <c r="S18" s="2063"/>
      <c r="T18" s="26"/>
      <c r="U18" s="2053">
        <v>6</v>
      </c>
      <c r="W18" s="2052" t="s">
        <v>562</v>
      </c>
      <c r="X18" s="2052"/>
      <c r="Y18" s="2052"/>
      <c r="Z18" s="2052"/>
      <c r="AA18" s="2052"/>
      <c r="AB18" s="2052"/>
      <c r="AC18" s="2052"/>
      <c r="AD18" s="2052"/>
      <c r="AE18" s="2052"/>
      <c r="AF18" s="2052"/>
      <c r="AG18" s="2052"/>
      <c r="AH18" s="2052"/>
      <c r="AI18" s="2052"/>
      <c r="AJ18" s="2052"/>
      <c r="AK18" s="2052"/>
      <c r="AL18" s="27"/>
    </row>
    <row r="19" spans="2:38" x14ac:dyDescent="0.15">
      <c r="B19" s="2062"/>
      <c r="C19" s="2063"/>
      <c r="F19" s="2053"/>
      <c r="G19" s="28"/>
      <c r="H19" s="2052"/>
      <c r="I19" s="2052"/>
      <c r="J19" s="2052"/>
      <c r="K19" s="2052"/>
      <c r="L19" s="2052"/>
      <c r="M19" s="2052"/>
      <c r="N19" s="2052"/>
      <c r="O19" s="2052"/>
      <c r="R19" s="2062"/>
      <c r="S19" s="2063"/>
      <c r="T19" s="26"/>
      <c r="U19" s="2053"/>
      <c r="W19" s="2052"/>
      <c r="X19" s="2052"/>
      <c r="Y19" s="2052"/>
      <c r="Z19" s="2052"/>
      <c r="AA19" s="2052"/>
      <c r="AB19" s="2052"/>
      <c r="AC19" s="2052"/>
      <c r="AD19" s="2052"/>
      <c r="AE19" s="2052"/>
      <c r="AF19" s="2052"/>
      <c r="AG19" s="2052"/>
      <c r="AH19" s="2052"/>
      <c r="AI19" s="2052"/>
      <c r="AJ19" s="2052"/>
      <c r="AK19" s="2052"/>
      <c r="AL19" s="27"/>
    </row>
    <row r="20" spans="2:38" x14ac:dyDescent="0.15">
      <c r="B20" s="2062"/>
      <c r="C20" s="2063"/>
      <c r="R20" s="2062"/>
      <c r="S20" s="2063"/>
      <c r="T20" s="26"/>
      <c r="U20" s="2053">
        <v>7</v>
      </c>
      <c r="W20" s="2052" t="s">
        <v>563</v>
      </c>
      <c r="X20" s="2052"/>
      <c r="Y20" s="2052"/>
      <c r="Z20" s="2052"/>
      <c r="AA20" s="2052"/>
      <c r="AB20" s="2052"/>
      <c r="AC20" s="2052"/>
      <c r="AD20" s="2052"/>
      <c r="AE20" s="2052"/>
      <c r="AF20" s="2052"/>
      <c r="AG20" s="2052"/>
      <c r="AH20" s="2052"/>
      <c r="AI20" s="2052"/>
      <c r="AJ20" s="2052"/>
      <c r="AK20" s="2052"/>
      <c r="AL20" s="27"/>
    </row>
    <row r="21" spans="2:38" x14ac:dyDescent="0.15">
      <c r="B21" s="2062"/>
      <c r="C21" s="2063"/>
      <c r="R21" s="2062"/>
      <c r="S21" s="2063"/>
      <c r="T21" s="26"/>
      <c r="U21" s="2053"/>
      <c r="W21" s="2052"/>
      <c r="X21" s="2052"/>
      <c r="Y21" s="2052"/>
      <c r="Z21" s="2052"/>
      <c r="AA21" s="2052"/>
      <c r="AB21" s="2052"/>
      <c r="AC21" s="2052"/>
      <c r="AD21" s="2052"/>
      <c r="AE21" s="2052"/>
      <c r="AF21" s="2052"/>
      <c r="AG21" s="2052"/>
      <c r="AH21" s="2052"/>
      <c r="AI21" s="2052"/>
      <c r="AJ21" s="2052"/>
      <c r="AK21" s="2052"/>
      <c r="AL21" s="27"/>
    </row>
    <row r="22" spans="2:38" x14ac:dyDescent="0.15">
      <c r="B22" s="2062"/>
      <c r="C22" s="2063"/>
      <c r="R22" s="2062"/>
      <c r="S22" s="2063"/>
      <c r="T22" s="26"/>
      <c r="U22" s="2053">
        <v>8</v>
      </c>
      <c r="W22" s="2052" t="s">
        <v>564</v>
      </c>
      <c r="X22" s="2052"/>
      <c r="Y22" s="2052"/>
      <c r="Z22" s="2052"/>
      <c r="AA22" s="2052"/>
      <c r="AB22" s="2052"/>
      <c r="AC22" s="2052"/>
      <c r="AD22" s="2052"/>
      <c r="AE22" s="2052"/>
      <c r="AF22" s="2052"/>
      <c r="AG22" s="2052"/>
      <c r="AH22" s="2052"/>
      <c r="AI22" s="2052"/>
      <c r="AJ22" s="2052"/>
      <c r="AK22" s="2052"/>
      <c r="AL22" s="27"/>
    </row>
    <row r="23" spans="2:38" x14ac:dyDescent="0.15">
      <c r="B23" s="2062"/>
      <c r="C23" s="2063"/>
      <c r="R23" s="2062"/>
      <c r="S23" s="2063"/>
      <c r="T23" s="26"/>
      <c r="U23" s="2053"/>
      <c r="W23" s="2052"/>
      <c r="X23" s="2052"/>
      <c r="Y23" s="2052"/>
      <c r="Z23" s="2052"/>
      <c r="AA23" s="2052"/>
      <c r="AB23" s="2052"/>
      <c r="AC23" s="2052"/>
      <c r="AD23" s="2052"/>
      <c r="AE23" s="2052"/>
      <c r="AF23" s="2052"/>
      <c r="AG23" s="2052"/>
      <c r="AH23" s="2052"/>
      <c r="AI23" s="2052"/>
      <c r="AJ23" s="2052"/>
      <c r="AK23" s="2052"/>
      <c r="AL23" s="27"/>
    </row>
    <row r="24" spans="2:38" x14ac:dyDescent="0.15">
      <c r="B24" s="2064"/>
      <c r="C24" s="2065"/>
      <c r="D24" s="30"/>
      <c r="E24" s="30"/>
      <c r="F24" s="30"/>
      <c r="G24" s="30"/>
      <c r="H24" s="30"/>
      <c r="I24" s="30"/>
      <c r="J24" s="30"/>
      <c r="K24" s="30"/>
      <c r="L24" s="30"/>
      <c r="M24" s="30"/>
      <c r="N24" s="30"/>
      <c r="O24" s="30"/>
      <c r="P24" s="30"/>
      <c r="Q24" s="30"/>
      <c r="R24" s="2064"/>
      <c r="S24" s="2065"/>
      <c r="T24" s="31"/>
      <c r="U24" s="30"/>
      <c r="V24" s="30"/>
      <c r="W24" s="30"/>
      <c r="X24" s="30"/>
      <c r="Y24" s="30"/>
      <c r="Z24" s="30"/>
      <c r="AA24" s="30"/>
      <c r="AB24" s="30"/>
      <c r="AC24" s="30"/>
      <c r="AD24" s="30"/>
      <c r="AE24" s="30"/>
      <c r="AF24" s="30"/>
      <c r="AG24" s="30"/>
      <c r="AH24" s="30"/>
      <c r="AI24" s="30"/>
      <c r="AJ24" s="30"/>
      <c r="AK24" s="30"/>
      <c r="AL24" s="32"/>
    </row>
    <row r="25" spans="2:38" ht="13.5" customHeight="1" x14ac:dyDescent="0.15">
      <c r="B25" s="2060" t="s">
        <v>599</v>
      </c>
      <c r="C25" s="2061"/>
      <c r="D25" s="23"/>
      <c r="E25" s="23"/>
      <c r="F25" s="23"/>
      <c r="G25" s="23"/>
      <c r="H25" s="23"/>
      <c r="I25" s="23"/>
      <c r="J25" s="23"/>
      <c r="K25" s="23"/>
      <c r="L25" s="23"/>
      <c r="M25" s="23"/>
      <c r="N25" s="23"/>
      <c r="O25" s="23"/>
      <c r="P25" s="23"/>
      <c r="Q25" s="23"/>
      <c r="R25" s="33"/>
      <c r="S25" s="33"/>
      <c r="T25" s="23"/>
      <c r="U25" s="23"/>
      <c r="V25" s="23"/>
      <c r="W25" s="34"/>
      <c r="X25" s="34"/>
      <c r="Y25" s="34"/>
      <c r="Z25" s="34"/>
      <c r="AA25" s="34"/>
      <c r="AB25" s="34"/>
      <c r="AC25" s="34"/>
      <c r="AD25" s="34"/>
      <c r="AE25" s="34"/>
      <c r="AF25" s="34"/>
      <c r="AG25" s="34"/>
      <c r="AH25" s="34"/>
      <c r="AI25" s="34"/>
      <c r="AJ25" s="34"/>
      <c r="AK25" s="34"/>
      <c r="AL25" s="25"/>
    </row>
    <row r="26" spans="2:38" x14ac:dyDescent="0.15">
      <c r="B26" s="2062"/>
      <c r="C26" s="2063"/>
      <c r="E26" s="2041"/>
      <c r="F26" s="2041"/>
      <c r="G26" s="2025" t="s">
        <v>566</v>
      </c>
      <c r="H26" s="2025"/>
      <c r="I26" s="2025"/>
      <c r="J26" s="2025"/>
      <c r="K26" s="2025"/>
      <c r="L26" s="2025"/>
      <c r="M26" s="2025"/>
      <c r="N26" s="2025"/>
      <c r="O26" s="2025"/>
      <c r="AL26" s="29"/>
    </row>
    <row r="27" spans="2:38" x14ac:dyDescent="0.15">
      <c r="B27" s="2062"/>
      <c r="C27" s="2063"/>
      <c r="E27" s="2041"/>
      <c r="F27" s="2041"/>
      <c r="G27" s="2025"/>
      <c r="H27" s="2025"/>
      <c r="I27" s="2025"/>
      <c r="J27" s="2025"/>
      <c r="K27" s="2025"/>
      <c r="L27" s="2025"/>
      <c r="M27" s="2025"/>
      <c r="N27" s="2025"/>
      <c r="O27" s="2025"/>
      <c r="AL27" s="29"/>
    </row>
    <row r="28" spans="2:38" ht="11.25" customHeight="1" x14ac:dyDescent="0.15">
      <c r="B28" s="2062"/>
      <c r="C28" s="2063"/>
      <c r="E28" s="2025" t="s">
        <v>570</v>
      </c>
      <c r="F28" s="2025"/>
      <c r="G28" s="2041"/>
      <c r="H28" s="2041"/>
      <c r="I28" s="2041"/>
      <c r="J28" s="2041"/>
      <c r="K28" s="2041"/>
      <c r="L28" s="2041"/>
      <c r="M28" s="2041"/>
      <c r="N28" s="2041" t="s">
        <v>1</v>
      </c>
      <c r="O28" s="2041"/>
      <c r="AL28" s="29"/>
    </row>
    <row r="29" spans="2:38" ht="11.25" customHeight="1" x14ac:dyDescent="0.15">
      <c r="B29" s="2062"/>
      <c r="C29" s="2063"/>
      <c r="E29" s="2025"/>
      <c r="F29" s="2025"/>
      <c r="G29" s="2041"/>
      <c r="H29" s="2041"/>
      <c r="I29" s="2041"/>
      <c r="J29" s="2041"/>
      <c r="K29" s="2041"/>
      <c r="L29" s="2041"/>
      <c r="M29" s="2041"/>
      <c r="N29" s="2041"/>
      <c r="O29" s="2041"/>
      <c r="AL29" s="29"/>
    </row>
    <row r="30" spans="2:38" ht="11.25" customHeight="1" x14ac:dyDescent="0.15">
      <c r="B30" s="2062"/>
      <c r="C30" s="2063"/>
      <c r="E30" s="2025" t="s">
        <v>571</v>
      </c>
      <c r="F30" s="2025"/>
      <c r="G30" s="2041"/>
      <c r="H30" s="2041"/>
      <c r="I30" s="2041"/>
      <c r="J30" s="2041"/>
      <c r="K30" s="2041"/>
      <c r="L30" s="2041"/>
      <c r="M30" s="2041"/>
      <c r="N30" s="2041" t="s">
        <v>1</v>
      </c>
      <c r="O30" s="2041"/>
      <c r="AL30" s="29"/>
    </row>
    <row r="31" spans="2:38" ht="11.25" customHeight="1" x14ac:dyDescent="0.15">
      <c r="B31" s="2062"/>
      <c r="C31" s="2063"/>
      <c r="E31" s="2025"/>
      <c r="F31" s="2025"/>
      <c r="G31" s="2041"/>
      <c r="H31" s="2041"/>
      <c r="I31" s="2041"/>
      <c r="J31" s="2041"/>
      <c r="K31" s="2041"/>
      <c r="L31" s="2041"/>
      <c r="M31" s="2041"/>
      <c r="N31" s="2041"/>
      <c r="O31" s="2041"/>
      <c r="AL31" s="29"/>
    </row>
    <row r="32" spans="2:38" ht="11.25" customHeight="1" x14ac:dyDescent="0.15">
      <c r="B32" s="2062"/>
      <c r="C32" s="2063"/>
      <c r="E32" s="2025" t="s">
        <v>572</v>
      </c>
      <c r="F32" s="2025"/>
      <c r="G32" s="2041"/>
      <c r="H32" s="2041"/>
      <c r="I32" s="2041"/>
      <c r="J32" s="2041"/>
      <c r="K32" s="2041"/>
      <c r="L32" s="2041"/>
      <c r="M32" s="2041"/>
      <c r="N32" s="2041" t="s">
        <v>1</v>
      </c>
      <c r="O32" s="2041"/>
      <c r="AL32" s="29"/>
    </row>
    <row r="33" spans="2:38" ht="11.25" customHeight="1" x14ac:dyDescent="0.15">
      <c r="B33" s="2062"/>
      <c r="C33" s="2063"/>
      <c r="E33" s="2025"/>
      <c r="F33" s="2025"/>
      <c r="G33" s="2041"/>
      <c r="H33" s="2041"/>
      <c r="I33" s="2041"/>
      <c r="J33" s="2041"/>
      <c r="K33" s="2041"/>
      <c r="L33" s="2041"/>
      <c r="M33" s="2041"/>
      <c r="N33" s="2041"/>
      <c r="O33" s="2041"/>
      <c r="AL33" s="29"/>
    </row>
    <row r="34" spans="2:38" ht="11.25" customHeight="1" x14ac:dyDescent="0.15">
      <c r="B34" s="2062"/>
      <c r="C34" s="2063"/>
      <c r="E34" s="2025" t="s">
        <v>573</v>
      </c>
      <c r="F34" s="2025"/>
      <c r="G34" s="2041"/>
      <c r="H34" s="2041"/>
      <c r="I34" s="2041"/>
      <c r="J34" s="2041"/>
      <c r="K34" s="2041"/>
      <c r="L34" s="2041"/>
      <c r="M34" s="2041"/>
      <c r="N34" s="2041" t="s">
        <v>1</v>
      </c>
      <c r="O34" s="2041"/>
      <c r="AL34" s="29"/>
    </row>
    <row r="35" spans="2:38" ht="11.25" customHeight="1" x14ac:dyDescent="0.15">
      <c r="B35" s="2062"/>
      <c r="C35" s="2063"/>
      <c r="E35" s="2025"/>
      <c r="F35" s="2025"/>
      <c r="G35" s="2041"/>
      <c r="H35" s="2041"/>
      <c r="I35" s="2041"/>
      <c r="J35" s="2041"/>
      <c r="K35" s="2041"/>
      <c r="L35" s="2041"/>
      <c r="M35" s="2041"/>
      <c r="N35" s="2041"/>
      <c r="O35" s="2041"/>
      <c r="AL35" s="29"/>
    </row>
    <row r="36" spans="2:38" ht="11.25" customHeight="1" x14ac:dyDescent="0.15">
      <c r="B36" s="2062"/>
      <c r="C36" s="2063"/>
      <c r="E36" s="2025" t="s">
        <v>574</v>
      </c>
      <c r="F36" s="2025"/>
      <c r="G36" s="2041"/>
      <c r="H36" s="2041"/>
      <c r="I36" s="2041"/>
      <c r="J36" s="2041"/>
      <c r="K36" s="2041"/>
      <c r="L36" s="2041"/>
      <c r="M36" s="2041"/>
      <c r="N36" s="2041" t="s">
        <v>1</v>
      </c>
      <c r="O36" s="2041"/>
      <c r="AL36" s="29"/>
    </row>
    <row r="37" spans="2:38" ht="11.25" customHeight="1" x14ac:dyDescent="0.15">
      <c r="B37" s="2062"/>
      <c r="C37" s="2063"/>
      <c r="E37" s="2025"/>
      <c r="F37" s="2025"/>
      <c r="G37" s="2041"/>
      <c r="H37" s="2041"/>
      <c r="I37" s="2041"/>
      <c r="J37" s="2041"/>
      <c r="K37" s="2041"/>
      <c r="L37" s="2041"/>
      <c r="M37" s="2041"/>
      <c r="N37" s="2041"/>
      <c r="O37" s="2041"/>
      <c r="AL37" s="29"/>
    </row>
    <row r="38" spans="2:38" ht="11.25" customHeight="1" x14ac:dyDescent="0.15">
      <c r="B38" s="2062"/>
      <c r="C38" s="2063"/>
      <c r="E38" s="2025" t="s">
        <v>575</v>
      </c>
      <c r="F38" s="2025"/>
      <c r="G38" s="2041"/>
      <c r="H38" s="2041"/>
      <c r="I38" s="2041"/>
      <c r="J38" s="2041"/>
      <c r="K38" s="2041"/>
      <c r="L38" s="2041"/>
      <c r="M38" s="2041"/>
      <c r="N38" s="2041" t="s">
        <v>1</v>
      </c>
      <c r="O38" s="2041"/>
      <c r="AL38" s="29"/>
    </row>
    <row r="39" spans="2:38" ht="11.25" customHeight="1" x14ac:dyDescent="0.15">
      <c r="B39" s="2062"/>
      <c r="C39" s="2063"/>
      <c r="E39" s="2025"/>
      <c r="F39" s="2025"/>
      <c r="G39" s="2041"/>
      <c r="H39" s="2041"/>
      <c r="I39" s="2041"/>
      <c r="J39" s="2041"/>
      <c r="K39" s="2041"/>
      <c r="L39" s="2041"/>
      <c r="M39" s="2041"/>
      <c r="N39" s="2041"/>
      <c r="O39" s="2041"/>
      <c r="AL39" s="29"/>
    </row>
    <row r="40" spans="2:38" ht="11.25" customHeight="1" x14ac:dyDescent="0.15">
      <c r="B40" s="2062"/>
      <c r="C40" s="2063"/>
      <c r="E40" s="2025" t="s">
        <v>576</v>
      </c>
      <c r="F40" s="2025"/>
      <c r="G40" s="2041"/>
      <c r="H40" s="2041"/>
      <c r="I40" s="2041"/>
      <c r="J40" s="2041"/>
      <c r="K40" s="2041"/>
      <c r="L40" s="2041"/>
      <c r="M40" s="2041"/>
      <c r="N40" s="2041" t="s">
        <v>1</v>
      </c>
      <c r="O40" s="2041"/>
      <c r="AL40" s="29"/>
    </row>
    <row r="41" spans="2:38" ht="11.25" customHeight="1" x14ac:dyDescent="0.15">
      <c r="B41" s="2062"/>
      <c r="C41" s="2063"/>
      <c r="E41" s="2025"/>
      <c r="F41" s="2025"/>
      <c r="G41" s="2041"/>
      <c r="H41" s="2041"/>
      <c r="I41" s="2041"/>
      <c r="J41" s="2041"/>
      <c r="K41" s="2041"/>
      <c r="L41" s="2041"/>
      <c r="M41" s="2041"/>
      <c r="N41" s="2041"/>
      <c r="O41" s="2041"/>
      <c r="AL41" s="29"/>
    </row>
    <row r="42" spans="2:38" ht="11.25" customHeight="1" x14ac:dyDescent="0.15">
      <c r="B42" s="2062"/>
      <c r="C42" s="2063"/>
      <c r="E42" s="2025" t="s">
        <v>577</v>
      </c>
      <c r="F42" s="2025"/>
      <c r="G42" s="2041"/>
      <c r="H42" s="2041"/>
      <c r="I42" s="2041"/>
      <c r="J42" s="2041"/>
      <c r="K42" s="2041"/>
      <c r="L42" s="2041"/>
      <c r="M42" s="2041"/>
      <c r="N42" s="2041" t="s">
        <v>1</v>
      </c>
      <c r="O42" s="2041"/>
      <c r="AL42" s="29"/>
    </row>
    <row r="43" spans="2:38" ht="11.25" customHeight="1" x14ac:dyDescent="0.15">
      <c r="B43" s="2062"/>
      <c r="C43" s="2063"/>
      <c r="E43" s="2025"/>
      <c r="F43" s="2025"/>
      <c r="G43" s="2041"/>
      <c r="H43" s="2041"/>
      <c r="I43" s="2041"/>
      <c r="J43" s="2041"/>
      <c r="K43" s="2041"/>
      <c r="L43" s="2041"/>
      <c r="M43" s="2041"/>
      <c r="N43" s="2041"/>
      <c r="O43" s="2041"/>
      <c r="AL43" s="29"/>
    </row>
    <row r="44" spans="2:38" ht="11.25" customHeight="1" x14ac:dyDescent="0.15">
      <c r="B44" s="2062"/>
      <c r="C44" s="2063"/>
      <c r="E44" s="2025" t="s">
        <v>578</v>
      </c>
      <c r="F44" s="2025"/>
      <c r="G44" s="2041"/>
      <c r="H44" s="2041"/>
      <c r="I44" s="2041"/>
      <c r="J44" s="2041"/>
      <c r="K44" s="2041"/>
      <c r="L44" s="2041"/>
      <c r="M44" s="2041"/>
      <c r="N44" s="2041" t="s">
        <v>1</v>
      </c>
      <c r="O44" s="2041"/>
      <c r="AL44" s="29"/>
    </row>
    <row r="45" spans="2:38" ht="11.25" customHeight="1" x14ac:dyDescent="0.15">
      <c r="B45" s="2062"/>
      <c r="C45" s="2063"/>
      <c r="E45" s="2025"/>
      <c r="F45" s="2025"/>
      <c r="G45" s="2041"/>
      <c r="H45" s="2041"/>
      <c r="I45" s="2041"/>
      <c r="J45" s="2041"/>
      <c r="K45" s="2041"/>
      <c r="L45" s="2041"/>
      <c r="M45" s="2041"/>
      <c r="N45" s="2041"/>
      <c r="O45" s="2041"/>
      <c r="AL45" s="29"/>
    </row>
    <row r="46" spans="2:38" ht="11.25" customHeight="1" x14ac:dyDescent="0.15">
      <c r="B46" s="2062"/>
      <c r="C46" s="2063"/>
      <c r="E46" s="2025" t="s">
        <v>579</v>
      </c>
      <c r="F46" s="2025"/>
      <c r="G46" s="2041"/>
      <c r="H46" s="2041"/>
      <c r="I46" s="2041"/>
      <c r="J46" s="2041"/>
      <c r="K46" s="2041"/>
      <c r="L46" s="2041"/>
      <c r="M46" s="2041"/>
      <c r="N46" s="2041" t="s">
        <v>1</v>
      </c>
      <c r="O46" s="2041"/>
      <c r="AL46" s="29"/>
    </row>
    <row r="47" spans="2:38" ht="11.25" customHeight="1" x14ac:dyDescent="0.15">
      <c r="B47" s="2062"/>
      <c r="C47" s="2063"/>
      <c r="E47" s="2025"/>
      <c r="F47" s="2025"/>
      <c r="G47" s="2041"/>
      <c r="H47" s="2041"/>
      <c r="I47" s="2041"/>
      <c r="J47" s="2041"/>
      <c r="K47" s="2041"/>
      <c r="L47" s="2041"/>
      <c r="M47" s="2041"/>
      <c r="N47" s="2041"/>
      <c r="O47" s="2041"/>
      <c r="AL47" s="29"/>
    </row>
    <row r="48" spans="2:38" ht="11.25" customHeight="1" x14ac:dyDescent="0.15">
      <c r="B48" s="2062"/>
      <c r="C48" s="2063"/>
      <c r="E48" s="2025" t="s">
        <v>581</v>
      </c>
      <c r="F48" s="2025"/>
      <c r="G48" s="2041"/>
      <c r="H48" s="2041"/>
      <c r="I48" s="2041"/>
      <c r="J48" s="2041"/>
      <c r="K48" s="2041"/>
      <c r="L48" s="2041"/>
      <c r="M48" s="2041"/>
      <c r="N48" s="2041" t="s">
        <v>1</v>
      </c>
      <c r="O48" s="2041"/>
      <c r="AL48" s="29"/>
    </row>
    <row r="49" spans="2:38" ht="11.25" customHeight="1" thickBot="1" x14ac:dyDescent="0.2">
      <c r="B49" s="2062"/>
      <c r="C49" s="2063"/>
      <c r="E49" s="2025"/>
      <c r="F49" s="2025"/>
      <c r="G49" s="2041"/>
      <c r="H49" s="2041"/>
      <c r="I49" s="2041"/>
      <c r="J49" s="2041"/>
      <c r="K49" s="2041"/>
      <c r="L49" s="2041"/>
      <c r="M49" s="2041"/>
      <c r="N49" s="2041"/>
      <c r="O49" s="2041"/>
      <c r="AL49" s="29"/>
    </row>
    <row r="50" spans="2:38" ht="11.25" customHeight="1" x14ac:dyDescent="0.15">
      <c r="B50" s="2062"/>
      <c r="C50" s="2063"/>
      <c r="E50" s="2025" t="s">
        <v>582</v>
      </c>
      <c r="F50" s="2025"/>
      <c r="G50" s="2041"/>
      <c r="H50" s="2041"/>
      <c r="I50" s="2041"/>
      <c r="J50" s="2041"/>
      <c r="K50" s="2041"/>
      <c r="L50" s="2041"/>
      <c r="M50" s="2041"/>
      <c r="N50" s="2041" t="s">
        <v>1</v>
      </c>
      <c r="O50" s="2041"/>
      <c r="T50" s="2004" t="s">
        <v>600</v>
      </c>
      <c r="U50" s="2005"/>
      <c r="V50" s="2005"/>
      <c r="W50" s="2005"/>
      <c r="X50" s="2005"/>
      <c r="Y50" s="2005"/>
      <c r="Z50" s="2006"/>
      <c r="AE50" s="2004" t="s">
        <v>583</v>
      </c>
      <c r="AF50" s="2005"/>
      <c r="AG50" s="2005"/>
      <c r="AH50" s="2005"/>
      <c r="AI50" s="2005"/>
      <c r="AJ50" s="2005"/>
      <c r="AK50" s="2006"/>
      <c r="AL50" s="29"/>
    </row>
    <row r="51" spans="2:38" ht="11.25" customHeight="1" thickBot="1" x14ac:dyDescent="0.2">
      <c r="B51" s="2062"/>
      <c r="C51" s="2063"/>
      <c r="E51" s="2026"/>
      <c r="F51" s="2026"/>
      <c r="G51" s="2033"/>
      <c r="H51" s="2033"/>
      <c r="I51" s="2033"/>
      <c r="J51" s="2033"/>
      <c r="K51" s="2033"/>
      <c r="L51" s="2033"/>
      <c r="M51" s="2033"/>
      <c r="N51" s="2033"/>
      <c r="O51" s="2033"/>
      <c r="T51" s="2007"/>
      <c r="U51" s="1999"/>
      <c r="V51" s="1999"/>
      <c r="W51" s="1999"/>
      <c r="X51" s="1999"/>
      <c r="Y51" s="1999"/>
      <c r="Z51" s="2000"/>
      <c r="AE51" s="2007"/>
      <c r="AF51" s="1999"/>
      <c r="AG51" s="1999"/>
      <c r="AH51" s="1999"/>
      <c r="AI51" s="1999"/>
      <c r="AJ51" s="1999"/>
      <c r="AK51" s="2000"/>
      <c r="AL51" s="29"/>
    </row>
    <row r="52" spans="2:38" ht="11.25" customHeight="1" x14ac:dyDescent="0.15">
      <c r="B52" s="2062"/>
      <c r="C52" s="2063"/>
      <c r="E52" s="2008" t="s">
        <v>584</v>
      </c>
      <c r="F52" s="2009"/>
      <c r="G52" s="2005"/>
      <c r="H52" s="2005"/>
      <c r="I52" s="2005"/>
      <c r="J52" s="2005"/>
      <c r="K52" s="2005"/>
      <c r="L52" s="2005"/>
      <c r="M52" s="2005"/>
      <c r="N52" s="2005" t="s">
        <v>1</v>
      </c>
      <c r="O52" s="2006"/>
      <c r="Q52" s="2014" t="s">
        <v>585</v>
      </c>
      <c r="R52" s="2014"/>
      <c r="T52" s="2007"/>
      <c r="U52" s="1999"/>
      <c r="V52" s="1999"/>
      <c r="W52" s="1999"/>
      <c r="X52" s="1999"/>
      <c r="Y52" s="1999" t="s">
        <v>1</v>
      </c>
      <c r="Z52" s="2000"/>
      <c r="AB52" s="2014" t="s">
        <v>586</v>
      </c>
      <c r="AC52" s="2014"/>
      <c r="AE52" s="2021"/>
      <c r="AF52" s="2022"/>
      <c r="AG52" s="2022"/>
      <c r="AH52" s="2022"/>
      <c r="AI52" s="2022"/>
      <c r="AJ52" s="1999" t="s">
        <v>587</v>
      </c>
      <c r="AK52" s="2000"/>
      <c r="AL52" s="29"/>
    </row>
    <row r="53" spans="2:38" ht="11.25" customHeight="1" thickBot="1" x14ac:dyDescent="0.2">
      <c r="B53" s="2062"/>
      <c r="C53" s="2063"/>
      <c r="E53" s="2010"/>
      <c r="F53" s="2011"/>
      <c r="G53" s="2001"/>
      <c r="H53" s="2001"/>
      <c r="I53" s="2001"/>
      <c r="J53" s="2001"/>
      <c r="K53" s="2001"/>
      <c r="L53" s="2001"/>
      <c r="M53" s="2001"/>
      <c r="N53" s="2001"/>
      <c r="O53" s="2002"/>
      <c r="Q53" s="2014"/>
      <c r="R53" s="2014"/>
      <c r="T53" s="2097"/>
      <c r="U53" s="2001"/>
      <c r="V53" s="2001"/>
      <c r="W53" s="2001"/>
      <c r="X53" s="2001"/>
      <c r="Y53" s="2001"/>
      <c r="Z53" s="2002"/>
      <c r="AB53" s="2014"/>
      <c r="AC53" s="2014"/>
      <c r="AE53" s="2023"/>
      <c r="AF53" s="2024"/>
      <c r="AG53" s="2024"/>
      <c r="AH53" s="2024"/>
      <c r="AI53" s="2024"/>
      <c r="AJ53" s="2001"/>
      <c r="AK53" s="2002"/>
      <c r="AL53" s="29"/>
    </row>
    <row r="54" spans="2:38" x14ac:dyDescent="0.15">
      <c r="B54" s="2064"/>
      <c r="C54" s="2065"/>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7"/>
    </row>
    <row r="55" spans="2:38" ht="152.44999999999999" customHeight="1" x14ac:dyDescent="0.15">
      <c r="B55" s="2003" t="s">
        <v>601</v>
      </c>
      <c r="C55" s="2003"/>
      <c r="D55" s="2003"/>
      <c r="E55" s="2003"/>
      <c r="F55" s="2003"/>
      <c r="G55" s="2003"/>
      <c r="H55" s="2003"/>
      <c r="I55" s="2003"/>
      <c r="J55" s="2003"/>
      <c r="K55" s="2003"/>
      <c r="L55" s="2003"/>
      <c r="M55" s="2003"/>
      <c r="N55" s="2003"/>
      <c r="O55" s="2003"/>
      <c r="P55" s="2003"/>
      <c r="Q55" s="2003"/>
      <c r="R55" s="2003"/>
      <c r="S55" s="2003"/>
      <c r="T55" s="2003"/>
      <c r="U55" s="2003"/>
      <c r="V55" s="2003"/>
      <c r="W55" s="2003"/>
      <c r="X55" s="2003"/>
      <c r="Y55" s="2003"/>
      <c r="Z55" s="2003"/>
      <c r="AA55" s="2003"/>
      <c r="AB55" s="2003"/>
      <c r="AC55" s="2003"/>
      <c r="AD55" s="2003"/>
      <c r="AE55" s="2003"/>
      <c r="AF55" s="2003"/>
      <c r="AG55" s="2003"/>
      <c r="AH55" s="2003"/>
      <c r="AI55" s="2003"/>
      <c r="AJ55" s="2003"/>
      <c r="AK55" s="2003"/>
      <c r="AL55" s="2003"/>
    </row>
    <row r="56" spans="2:38" x14ac:dyDescent="0.15">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row>
    <row r="57" spans="2:38" x14ac:dyDescent="0.15">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row>
    <row r="58" spans="2:38" x14ac:dyDescent="0.15">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row>
  </sheetData>
  <mergeCells count="84">
    <mergeCell ref="AB1:AI1"/>
    <mergeCell ref="AK1:AL1"/>
    <mergeCell ref="A3:AL4"/>
    <mergeCell ref="B6:K6"/>
    <mergeCell ref="L6:AL6"/>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15"/>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K49"/>
  <sheetViews>
    <sheetView showGridLines="0" view="pageBreakPreview" zoomScaleNormal="100" zoomScaleSheetLayoutView="100" workbookViewId="0">
      <selection activeCell="AA1" sqref="A1:AD35"/>
    </sheetView>
  </sheetViews>
  <sheetFormatPr defaultRowHeight="13.5" x14ac:dyDescent="0.15"/>
  <cols>
    <col min="1" max="1" width="1.625" style="21" customWidth="1"/>
    <col min="2" max="2" width="3.5" style="21" customWidth="1"/>
    <col min="3" max="4" width="9" style="21" customWidth="1"/>
    <col min="5" max="6" width="8.5" style="21" customWidth="1"/>
    <col min="7" max="7" width="8.375" style="21" customWidth="1"/>
    <col min="8" max="8" width="7.375" style="21" customWidth="1"/>
    <col min="9" max="10" width="10" style="21" customWidth="1"/>
    <col min="11" max="11" width="17.125" style="21" customWidth="1"/>
    <col min="12" max="256" width="8.875" style="21"/>
    <col min="257" max="257" width="1.625" style="21" customWidth="1"/>
    <col min="258" max="258" width="3.5" style="21" customWidth="1"/>
    <col min="259" max="260" width="9" style="21" customWidth="1"/>
    <col min="261" max="262" width="8.5" style="21" customWidth="1"/>
    <col min="263" max="263" width="8.375" style="21" customWidth="1"/>
    <col min="264" max="264" width="7.375" style="21" customWidth="1"/>
    <col min="265" max="266" width="10" style="21" customWidth="1"/>
    <col min="267" max="267" width="17.125" style="21" customWidth="1"/>
    <col min="268" max="512" width="8.875" style="21"/>
    <col min="513" max="513" width="1.625" style="21" customWidth="1"/>
    <col min="514" max="514" width="3.5" style="21" customWidth="1"/>
    <col min="515" max="516" width="9" style="21" customWidth="1"/>
    <col min="517" max="518" width="8.5" style="21" customWidth="1"/>
    <col min="519" max="519" width="8.375" style="21" customWidth="1"/>
    <col min="520" max="520" width="7.375" style="21" customWidth="1"/>
    <col min="521" max="522" width="10" style="21" customWidth="1"/>
    <col min="523" max="523" width="17.125" style="21" customWidth="1"/>
    <col min="524" max="768" width="8.875" style="21"/>
    <col min="769" max="769" width="1.625" style="21" customWidth="1"/>
    <col min="770" max="770" width="3.5" style="21" customWidth="1"/>
    <col min="771" max="772" width="9" style="21" customWidth="1"/>
    <col min="773" max="774" width="8.5" style="21" customWidth="1"/>
    <col min="775" max="775" width="8.375" style="21" customWidth="1"/>
    <col min="776" max="776" width="7.375" style="21" customWidth="1"/>
    <col min="777" max="778" width="10" style="21" customWidth="1"/>
    <col min="779" max="779" width="17.125" style="21" customWidth="1"/>
    <col min="780" max="1024" width="8.875" style="21"/>
    <col min="1025" max="1025" width="1.625" style="21" customWidth="1"/>
    <col min="1026" max="1026" width="3.5" style="21" customWidth="1"/>
    <col min="1027" max="1028" width="9" style="21" customWidth="1"/>
    <col min="1029" max="1030" width="8.5" style="21" customWidth="1"/>
    <col min="1031" max="1031" width="8.375" style="21" customWidth="1"/>
    <col min="1032" max="1032" width="7.375" style="21" customWidth="1"/>
    <col min="1033" max="1034" width="10" style="21" customWidth="1"/>
    <col min="1035" max="1035" width="17.125" style="21" customWidth="1"/>
    <col min="1036" max="1280" width="8.875" style="21"/>
    <col min="1281" max="1281" width="1.625" style="21" customWidth="1"/>
    <col min="1282" max="1282" width="3.5" style="21" customWidth="1"/>
    <col min="1283" max="1284" width="9" style="21" customWidth="1"/>
    <col min="1285" max="1286" width="8.5" style="21" customWidth="1"/>
    <col min="1287" max="1287" width="8.375" style="21" customWidth="1"/>
    <col min="1288" max="1288" width="7.375" style="21" customWidth="1"/>
    <col min="1289" max="1290" width="10" style="21" customWidth="1"/>
    <col min="1291" max="1291" width="17.125" style="21" customWidth="1"/>
    <col min="1292" max="1536" width="8.875" style="21"/>
    <col min="1537" max="1537" width="1.625" style="21" customWidth="1"/>
    <col min="1538" max="1538" width="3.5" style="21" customWidth="1"/>
    <col min="1539" max="1540" width="9" style="21" customWidth="1"/>
    <col min="1541" max="1542" width="8.5" style="21" customWidth="1"/>
    <col min="1543" max="1543" width="8.375" style="21" customWidth="1"/>
    <col min="1544" max="1544" width="7.375" style="21" customWidth="1"/>
    <col min="1545" max="1546" width="10" style="21" customWidth="1"/>
    <col min="1547" max="1547" width="17.125" style="21" customWidth="1"/>
    <col min="1548" max="1792" width="8.875" style="21"/>
    <col min="1793" max="1793" width="1.625" style="21" customWidth="1"/>
    <col min="1794" max="1794" width="3.5" style="21" customWidth="1"/>
    <col min="1795" max="1796" width="9" style="21" customWidth="1"/>
    <col min="1797" max="1798" width="8.5" style="21" customWidth="1"/>
    <col min="1799" max="1799" width="8.375" style="21" customWidth="1"/>
    <col min="1800" max="1800" width="7.375" style="21" customWidth="1"/>
    <col min="1801" max="1802" width="10" style="21" customWidth="1"/>
    <col min="1803" max="1803" width="17.125" style="21" customWidth="1"/>
    <col min="1804" max="2048" width="8.875" style="21"/>
    <col min="2049" max="2049" width="1.625" style="21" customWidth="1"/>
    <col min="2050" max="2050" width="3.5" style="21" customWidth="1"/>
    <col min="2051" max="2052" width="9" style="21" customWidth="1"/>
    <col min="2053" max="2054" width="8.5" style="21" customWidth="1"/>
    <col min="2055" max="2055" width="8.375" style="21" customWidth="1"/>
    <col min="2056" max="2056" width="7.375" style="21" customWidth="1"/>
    <col min="2057" max="2058" width="10" style="21" customWidth="1"/>
    <col min="2059" max="2059" width="17.125" style="21" customWidth="1"/>
    <col min="2060" max="2304" width="8.875" style="21"/>
    <col min="2305" max="2305" width="1.625" style="21" customWidth="1"/>
    <col min="2306" max="2306" width="3.5" style="21" customWidth="1"/>
    <col min="2307" max="2308" width="9" style="21" customWidth="1"/>
    <col min="2309" max="2310" width="8.5" style="21" customWidth="1"/>
    <col min="2311" max="2311" width="8.375" style="21" customWidth="1"/>
    <col min="2312" max="2312" width="7.375" style="21" customWidth="1"/>
    <col min="2313" max="2314" width="10" style="21" customWidth="1"/>
    <col min="2315" max="2315" width="17.125" style="21" customWidth="1"/>
    <col min="2316" max="2560" width="8.875" style="21"/>
    <col min="2561" max="2561" width="1.625" style="21" customWidth="1"/>
    <col min="2562" max="2562" width="3.5" style="21" customWidth="1"/>
    <col min="2563" max="2564" width="9" style="21" customWidth="1"/>
    <col min="2565" max="2566" width="8.5" style="21" customWidth="1"/>
    <col min="2567" max="2567" width="8.375" style="21" customWidth="1"/>
    <col min="2568" max="2568" width="7.375" style="21" customWidth="1"/>
    <col min="2569" max="2570" width="10" style="21" customWidth="1"/>
    <col min="2571" max="2571" width="17.125" style="21" customWidth="1"/>
    <col min="2572" max="2816" width="8.875" style="21"/>
    <col min="2817" max="2817" width="1.625" style="21" customWidth="1"/>
    <col min="2818" max="2818" width="3.5" style="21" customWidth="1"/>
    <col min="2819" max="2820" width="9" style="21" customWidth="1"/>
    <col min="2821" max="2822" width="8.5" style="21" customWidth="1"/>
    <col min="2823" max="2823" width="8.375" style="21" customWidth="1"/>
    <col min="2824" max="2824" width="7.375" style="21" customWidth="1"/>
    <col min="2825" max="2826" width="10" style="21" customWidth="1"/>
    <col min="2827" max="2827" width="17.125" style="21" customWidth="1"/>
    <col min="2828" max="3072" width="8.875" style="21"/>
    <col min="3073" max="3073" width="1.625" style="21" customWidth="1"/>
    <col min="3074" max="3074" width="3.5" style="21" customWidth="1"/>
    <col min="3075" max="3076" width="9" style="21" customWidth="1"/>
    <col min="3077" max="3078" width="8.5" style="21" customWidth="1"/>
    <col min="3079" max="3079" width="8.375" style="21" customWidth="1"/>
    <col min="3080" max="3080" width="7.375" style="21" customWidth="1"/>
    <col min="3081" max="3082" width="10" style="21" customWidth="1"/>
    <col min="3083" max="3083" width="17.125" style="21" customWidth="1"/>
    <col min="3084" max="3328" width="8.875" style="21"/>
    <col min="3329" max="3329" width="1.625" style="21" customWidth="1"/>
    <col min="3330" max="3330" width="3.5" style="21" customWidth="1"/>
    <col min="3331" max="3332" width="9" style="21" customWidth="1"/>
    <col min="3333" max="3334" width="8.5" style="21" customWidth="1"/>
    <col min="3335" max="3335" width="8.375" style="21" customWidth="1"/>
    <col min="3336" max="3336" width="7.375" style="21" customWidth="1"/>
    <col min="3337" max="3338" width="10" style="21" customWidth="1"/>
    <col min="3339" max="3339" width="17.125" style="21" customWidth="1"/>
    <col min="3340" max="3584" width="8.875" style="21"/>
    <col min="3585" max="3585" width="1.625" style="21" customWidth="1"/>
    <col min="3586" max="3586" width="3.5" style="21" customWidth="1"/>
    <col min="3587" max="3588" width="9" style="21" customWidth="1"/>
    <col min="3589" max="3590" width="8.5" style="21" customWidth="1"/>
    <col min="3591" max="3591" width="8.375" style="21" customWidth="1"/>
    <col min="3592" max="3592" width="7.375" style="21" customWidth="1"/>
    <col min="3593" max="3594" width="10" style="21" customWidth="1"/>
    <col min="3595" max="3595" width="17.125" style="21" customWidth="1"/>
    <col min="3596" max="3840" width="8.875" style="21"/>
    <col min="3841" max="3841" width="1.625" style="21" customWidth="1"/>
    <col min="3842" max="3842" width="3.5" style="21" customWidth="1"/>
    <col min="3843" max="3844" width="9" style="21" customWidth="1"/>
    <col min="3845" max="3846" width="8.5" style="21" customWidth="1"/>
    <col min="3847" max="3847" width="8.375" style="21" customWidth="1"/>
    <col min="3848" max="3848" width="7.375" style="21" customWidth="1"/>
    <col min="3849" max="3850" width="10" style="21" customWidth="1"/>
    <col min="3851" max="3851" width="17.125" style="21" customWidth="1"/>
    <col min="3852" max="4096" width="8.875" style="21"/>
    <col min="4097" max="4097" width="1.625" style="21" customWidth="1"/>
    <col min="4098" max="4098" width="3.5" style="21" customWidth="1"/>
    <col min="4099" max="4100" width="9" style="21" customWidth="1"/>
    <col min="4101" max="4102" width="8.5" style="21" customWidth="1"/>
    <col min="4103" max="4103" width="8.375" style="21" customWidth="1"/>
    <col min="4104" max="4104" width="7.375" style="21" customWidth="1"/>
    <col min="4105" max="4106" width="10" style="21" customWidth="1"/>
    <col min="4107" max="4107" width="17.125" style="21" customWidth="1"/>
    <col min="4108" max="4352" width="8.875" style="21"/>
    <col min="4353" max="4353" width="1.625" style="21" customWidth="1"/>
    <col min="4354" max="4354" width="3.5" style="21" customWidth="1"/>
    <col min="4355" max="4356" width="9" style="21" customWidth="1"/>
    <col min="4357" max="4358" width="8.5" style="21" customWidth="1"/>
    <col min="4359" max="4359" width="8.375" style="21" customWidth="1"/>
    <col min="4360" max="4360" width="7.375" style="21" customWidth="1"/>
    <col min="4361" max="4362" width="10" style="21" customWidth="1"/>
    <col min="4363" max="4363" width="17.125" style="21" customWidth="1"/>
    <col min="4364" max="4608" width="8.875" style="21"/>
    <col min="4609" max="4609" width="1.625" style="21" customWidth="1"/>
    <col min="4610" max="4610" width="3.5" style="21" customWidth="1"/>
    <col min="4611" max="4612" width="9" style="21" customWidth="1"/>
    <col min="4613" max="4614" width="8.5" style="21" customWidth="1"/>
    <col min="4615" max="4615" width="8.375" style="21" customWidth="1"/>
    <col min="4616" max="4616" width="7.375" style="21" customWidth="1"/>
    <col min="4617" max="4618" width="10" style="21" customWidth="1"/>
    <col min="4619" max="4619" width="17.125" style="21" customWidth="1"/>
    <col min="4620" max="4864" width="8.875" style="21"/>
    <col min="4865" max="4865" width="1.625" style="21" customWidth="1"/>
    <col min="4866" max="4866" width="3.5" style="21" customWidth="1"/>
    <col min="4867" max="4868" width="9" style="21" customWidth="1"/>
    <col min="4869" max="4870" width="8.5" style="21" customWidth="1"/>
    <col min="4871" max="4871" width="8.375" style="21" customWidth="1"/>
    <col min="4872" max="4872" width="7.375" style="21" customWidth="1"/>
    <col min="4873" max="4874" width="10" style="21" customWidth="1"/>
    <col min="4875" max="4875" width="17.125" style="21" customWidth="1"/>
    <col min="4876" max="5120" width="8.875" style="21"/>
    <col min="5121" max="5121" width="1.625" style="21" customWidth="1"/>
    <col min="5122" max="5122" width="3.5" style="21" customWidth="1"/>
    <col min="5123" max="5124" width="9" style="21" customWidth="1"/>
    <col min="5125" max="5126" width="8.5" style="21" customWidth="1"/>
    <col min="5127" max="5127" width="8.375" style="21" customWidth="1"/>
    <col min="5128" max="5128" width="7.375" style="21" customWidth="1"/>
    <col min="5129" max="5130" width="10" style="21" customWidth="1"/>
    <col min="5131" max="5131" width="17.125" style="21" customWidth="1"/>
    <col min="5132" max="5376" width="8.875" style="21"/>
    <col min="5377" max="5377" width="1.625" style="21" customWidth="1"/>
    <col min="5378" max="5378" width="3.5" style="21" customWidth="1"/>
    <col min="5379" max="5380" width="9" style="21" customWidth="1"/>
    <col min="5381" max="5382" width="8.5" style="21" customWidth="1"/>
    <col min="5383" max="5383" width="8.375" style="21" customWidth="1"/>
    <col min="5384" max="5384" width="7.375" style="21" customWidth="1"/>
    <col min="5385" max="5386" width="10" style="21" customWidth="1"/>
    <col min="5387" max="5387" width="17.125" style="21" customWidth="1"/>
    <col min="5388" max="5632" width="8.875" style="21"/>
    <col min="5633" max="5633" width="1.625" style="21" customWidth="1"/>
    <col min="5634" max="5634" width="3.5" style="21" customWidth="1"/>
    <col min="5635" max="5636" width="9" style="21" customWidth="1"/>
    <col min="5637" max="5638" width="8.5" style="21" customWidth="1"/>
    <col min="5639" max="5639" width="8.375" style="21" customWidth="1"/>
    <col min="5640" max="5640" width="7.375" style="21" customWidth="1"/>
    <col min="5641" max="5642" width="10" style="21" customWidth="1"/>
    <col min="5643" max="5643" width="17.125" style="21" customWidth="1"/>
    <col min="5644" max="5888" width="8.875" style="21"/>
    <col min="5889" max="5889" width="1.625" style="21" customWidth="1"/>
    <col min="5890" max="5890" width="3.5" style="21" customWidth="1"/>
    <col min="5891" max="5892" width="9" style="21" customWidth="1"/>
    <col min="5893" max="5894" width="8.5" style="21" customWidth="1"/>
    <col min="5895" max="5895" width="8.375" style="21" customWidth="1"/>
    <col min="5896" max="5896" width="7.375" style="21" customWidth="1"/>
    <col min="5897" max="5898" width="10" style="21" customWidth="1"/>
    <col min="5899" max="5899" width="17.125" style="21" customWidth="1"/>
    <col min="5900" max="6144" width="8.875" style="21"/>
    <col min="6145" max="6145" width="1.625" style="21" customWidth="1"/>
    <col min="6146" max="6146" width="3.5" style="21" customWidth="1"/>
    <col min="6147" max="6148" width="9" style="21" customWidth="1"/>
    <col min="6149" max="6150" width="8.5" style="21" customWidth="1"/>
    <col min="6151" max="6151" width="8.375" style="21" customWidth="1"/>
    <col min="6152" max="6152" width="7.375" style="21" customWidth="1"/>
    <col min="6153" max="6154" width="10" style="21" customWidth="1"/>
    <col min="6155" max="6155" width="17.125" style="21" customWidth="1"/>
    <col min="6156" max="6400" width="8.875" style="21"/>
    <col min="6401" max="6401" width="1.625" style="21" customWidth="1"/>
    <col min="6402" max="6402" width="3.5" style="21" customWidth="1"/>
    <col min="6403" max="6404" width="9" style="21" customWidth="1"/>
    <col min="6405" max="6406" width="8.5" style="21" customWidth="1"/>
    <col min="6407" max="6407" width="8.375" style="21" customWidth="1"/>
    <col min="6408" max="6408" width="7.375" style="21" customWidth="1"/>
    <col min="6409" max="6410" width="10" style="21" customWidth="1"/>
    <col min="6411" max="6411" width="17.125" style="21" customWidth="1"/>
    <col min="6412" max="6656" width="8.875" style="21"/>
    <col min="6657" max="6657" width="1.625" style="21" customWidth="1"/>
    <col min="6658" max="6658" width="3.5" style="21" customWidth="1"/>
    <col min="6659" max="6660" width="9" style="21" customWidth="1"/>
    <col min="6661" max="6662" width="8.5" style="21" customWidth="1"/>
    <col min="6663" max="6663" width="8.375" style="21" customWidth="1"/>
    <col min="6664" max="6664" width="7.375" style="21" customWidth="1"/>
    <col min="6665" max="6666" width="10" style="21" customWidth="1"/>
    <col min="6667" max="6667" width="17.125" style="21" customWidth="1"/>
    <col min="6668" max="6912" width="8.875" style="21"/>
    <col min="6913" max="6913" width="1.625" style="21" customWidth="1"/>
    <col min="6914" max="6914" width="3.5" style="21" customWidth="1"/>
    <col min="6915" max="6916" width="9" style="21" customWidth="1"/>
    <col min="6917" max="6918" width="8.5" style="21" customWidth="1"/>
    <col min="6919" max="6919" width="8.375" style="21" customWidth="1"/>
    <col min="6920" max="6920" width="7.375" style="21" customWidth="1"/>
    <col min="6921" max="6922" width="10" style="21" customWidth="1"/>
    <col min="6923" max="6923" width="17.125" style="21" customWidth="1"/>
    <col min="6924" max="7168" width="8.875" style="21"/>
    <col min="7169" max="7169" width="1.625" style="21" customWidth="1"/>
    <col min="7170" max="7170" width="3.5" style="21" customWidth="1"/>
    <col min="7171" max="7172" width="9" style="21" customWidth="1"/>
    <col min="7173" max="7174" width="8.5" style="21" customWidth="1"/>
    <col min="7175" max="7175" width="8.375" style="21" customWidth="1"/>
    <col min="7176" max="7176" width="7.375" style="21" customWidth="1"/>
    <col min="7177" max="7178" width="10" style="21" customWidth="1"/>
    <col min="7179" max="7179" width="17.125" style="21" customWidth="1"/>
    <col min="7180" max="7424" width="8.875" style="21"/>
    <col min="7425" max="7425" width="1.625" style="21" customWidth="1"/>
    <col min="7426" max="7426" width="3.5" style="21" customWidth="1"/>
    <col min="7427" max="7428" width="9" style="21" customWidth="1"/>
    <col min="7429" max="7430" width="8.5" style="21" customWidth="1"/>
    <col min="7431" max="7431" width="8.375" style="21" customWidth="1"/>
    <col min="7432" max="7432" width="7.375" style="21" customWidth="1"/>
    <col min="7433" max="7434" width="10" style="21" customWidth="1"/>
    <col min="7435" max="7435" width="17.125" style="21" customWidth="1"/>
    <col min="7436" max="7680" width="8.875" style="21"/>
    <col min="7681" max="7681" width="1.625" style="21" customWidth="1"/>
    <col min="7682" max="7682" width="3.5" style="21" customWidth="1"/>
    <col min="7683" max="7684" width="9" style="21" customWidth="1"/>
    <col min="7685" max="7686" width="8.5" style="21" customWidth="1"/>
    <col min="7687" max="7687" width="8.375" style="21" customWidth="1"/>
    <col min="7688" max="7688" width="7.375" style="21" customWidth="1"/>
    <col min="7689" max="7690" width="10" style="21" customWidth="1"/>
    <col min="7691" max="7691" width="17.125" style="21" customWidth="1"/>
    <col min="7692" max="7936" width="8.875" style="21"/>
    <col min="7937" max="7937" width="1.625" style="21" customWidth="1"/>
    <col min="7938" max="7938" width="3.5" style="21" customWidth="1"/>
    <col min="7939" max="7940" width="9" style="21" customWidth="1"/>
    <col min="7941" max="7942" width="8.5" style="21" customWidth="1"/>
    <col min="7943" max="7943" width="8.375" style="21" customWidth="1"/>
    <col min="7944" max="7944" width="7.375" style="21" customWidth="1"/>
    <col min="7945" max="7946" width="10" style="21" customWidth="1"/>
    <col min="7947" max="7947" width="17.125" style="21" customWidth="1"/>
    <col min="7948" max="8192" width="8.875" style="21"/>
    <col min="8193" max="8193" width="1.625" style="21" customWidth="1"/>
    <col min="8194" max="8194" width="3.5" style="21" customWidth="1"/>
    <col min="8195" max="8196" width="9" style="21" customWidth="1"/>
    <col min="8197" max="8198" width="8.5" style="21" customWidth="1"/>
    <col min="8199" max="8199" width="8.375" style="21" customWidth="1"/>
    <col min="8200" max="8200" width="7.375" style="21" customWidth="1"/>
    <col min="8201" max="8202" width="10" style="21" customWidth="1"/>
    <col min="8203" max="8203" width="17.125" style="21" customWidth="1"/>
    <col min="8204" max="8448" width="8.875" style="21"/>
    <col min="8449" max="8449" width="1.625" style="21" customWidth="1"/>
    <col min="8450" max="8450" width="3.5" style="21" customWidth="1"/>
    <col min="8451" max="8452" width="9" style="21" customWidth="1"/>
    <col min="8453" max="8454" width="8.5" style="21" customWidth="1"/>
    <col min="8455" max="8455" width="8.375" style="21" customWidth="1"/>
    <col min="8456" max="8456" width="7.375" style="21" customWidth="1"/>
    <col min="8457" max="8458" width="10" style="21" customWidth="1"/>
    <col min="8459" max="8459" width="17.125" style="21" customWidth="1"/>
    <col min="8460" max="8704" width="8.875" style="21"/>
    <col min="8705" max="8705" width="1.625" style="21" customWidth="1"/>
    <col min="8706" max="8706" width="3.5" style="21" customWidth="1"/>
    <col min="8707" max="8708" width="9" style="21" customWidth="1"/>
    <col min="8709" max="8710" width="8.5" style="21" customWidth="1"/>
    <col min="8711" max="8711" width="8.375" style="21" customWidth="1"/>
    <col min="8712" max="8712" width="7.375" style="21" customWidth="1"/>
    <col min="8713" max="8714" width="10" style="21" customWidth="1"/>
    <col min="8715" max="8715" width="17.125" style="21" customWidth="1"/>
    <col min="8716" max="8960" width="8.875" style="21"/>
    <col min="8961" max="8961" width="1.625" style="21" customWidth="1"/>
    <col min="8962" max="8962" width="3.5" style="21" customWidth="1"/>
    <col min="8963" max="8964" width="9" style="21" customWidth="1"/>
    <col min="8965" max="8966" width="8.5" style="21" customWidth="1"/>
    <col min="8967" max="8967" width="8.375" style="21" customWidth="1"/>
    <col min="8968" max="8968" width="7.375" style="21" customWidth="1"/>
    <col min="8969" max="8970" width="10" style="21" customWidth="1"/>
    <col min="8971" max="8971" width="17.125" style="21" customWidth="1"/>
    <col min="8972" max="9216" width="8.875" style="21"/>
    <col min="9217" max="9217" width="1.625" style="21" customWidth="1"/>
    <col min="9218" max="9218" width="3.5" style="21" customWidth="1"/>
    <col min="9219" max="9220" width="9" style="21" customWidth="1"/>
    <col min="9221" max="9222" width="8.5" style="21" customWidth="1"/>
    <col min="9223" max="9223" width="8.375" style="21" customWidth="1"/>
    <col min="9224" max="9224" width="7.375" style="21" customWidth="1"/>
    <col min="9225" max="9226" width="10" style="21" customWidth="1"/>
    <col min="9227" max="9227" width="17.125" style="21" customWidth="1"/>
    <col min="9228" max="9472" width="8.875" style="21"/>
    <col min="9473" max="9473" width="1.625" style="21" customWidth="1"/>
    <col min="9474" max="9474" width="3.5" style="21" customWidth="1"/>
    <col min="9475" max="9476" width="9" style="21" customWidth="1"/>
    <col min="9477" max="9478" width="8.5" style="21" customWidth="1"/>
    <col min="9479" max="9479" width="8.375" style="21" customWidth="1"/>
    <col min="9480" max="9480" width="7.375" style="21" customWidth="1"/>
    <col min="9481" max="9482" width="10" style="21" customWidth="1"/>
    <col min="9483" max="9483" width="17.125" style="21" customWidth="1"/>
    <col min="9484" max="9728" width="8.875" style="21"/>
    <col min="9729" max="9729" width="1.625" style="21" customWidth="1"/>
    <col min="9730" max="9730" width="3.5" style="21" customWidth="1"/>
    <col min="9731" max="9732" width="9" style="21" customWidth="1"/>
    <col min="9733" max="9734" width="8.5" style="21" customWidth="1"/>
    <col min="9735" max="9735" width="8.375" style="21" customWidth="1"/>
    <col min="9736" max="9736" width="7.375" style="21" customWidth="1"/>
    <col min="9737" max="9738" width="10" style="21" customWidth="1"/>
    <col min="9739" max="9739" width="17.125" style="21" customWidth="1"/>
    <col min="9740" max="9984" width="8.875" style="21"/>
    <col min="9985" max="9985" width="1.625" style="21" customWidth="1"/>
    <col min="9986" max="9986" width="3.5" style="21" customWidth="1"/>
    <col min="9987" max="9988" width="9" style="21" customWidth="1"/>
    <col min="9989" max="9990" width="8.5" style="21" customWidth="1"/>
    <col min="9991" max="9991" width="8.375" style="21" customWidth="1"/>
    <col min="9992" max="9992" width="7.375" style="21" customWidth="1"/>
    <col min="9993" max="9994" width="10" style="21" customWidth="1"/>
    <col min="9995" max="9995" width="17.125" style="21" customWidth="1"/>
    <col min="9996" max="10240" width="8.875" style="21"/>
    <col min="10241" max="10241" width="1.625" style="21" customWidth="1"/>
    <col min="10242" max="10242" width="3.5" style="21" customWidth="1"/>
    <col min="10243" max="10244" width="9" style="21" customWidth="1"/>
    <col min="10245" max="10246" width="8.5" style="21" customWidth="1"/>
    <col min="10247" max="10247" width="8.375" style="21" customWidth="1"/>
    <col min="10248" max="10248" width="7.375" style="21" customWidth="1"/>
    <col min="10249" max="10250" width="10" style="21" customWidth="1"/>
    <col min="10251" max="10251" width="17.125" style="21" customWidth="1"/>
    <col min="10252" max="10496" width="8.875" style="21"/>
    <col min="10497" max="10497" width="1.625" style="21" customWidth="1"/>
    <col min="10498" max="10498" width="3.5" style="21" customWidth="1"/>
    <col min="10499" max="10500" width="9" style="21" customWidth="1"/>
    <col min="10501" max="10502" width="8.5" style="21" customWidth="1"/>
    <col min="10503" max="10503" width="8.375" style="21" customWidth="1"/>
    <col min="10504" max="10504" width="7.375" style="21" customWidth="1"/>
    <col min="10505" max="10506" width="10" style="21" customWidth="1"/>
    <col min="10507" max="10507" width="17.125" style="21" customWidth="1"/>
    <col min="10508" max="10752" width="8.875" style="21"/>
    <col min="10753" max="10753" width="1.625" style="21" customWidth="1"/>
    <col min="10754" max="10754" width="3.5" style="21" customWidth="1"/>
    <col min="10755" max="10756" width="9" style="21" customWidth="1"/>
    <col min="10757" max="10758" width="8.5" style="21" customWidth="1"/>
    <col min="10759" max="10759" width="8.375" style="21" customWidth="1"/>
    <col min="10760" max="10760" width="7.375" style="21" customWidth="1"/>
    <col min="10761" max="10762" width="10" style="21" customWidth="1"/>
    <col min="10763" max="10763" width="17.125" style="21" customWidth="1"/>
    <col min="10764" max="11008" width="8.875" style="21"/>
    <col min="11009" max="11009" width="1.625" style="21" customWidth="1"/>
    <col min="11010" max="11010" width="3.5" style="21" customWidth="1"/>
    <col min="11011" max="11012" width="9" style="21" customWidth="1"/>
    <col min="11013" max="11014" width="8.5" style="21" customWidth="1"/>
    <col min="11015" max="11015" width="8.375" style="21" customWidth="1"/>
    <col min="11016" max="11016" width="7.375" style="21" customWidth="1"/>
    <col min="11017" max="11018" width="10" style="21" customWidth="1"/>
    <col min="11019" max="11019" width="17.125" style="21" customWidth="1"/>
    <col min="11020" max="11264" width="8.875" style="21"/>
    <col min="11265" max="11265" width="1.625" style="21" customWidth="1"/>
    <col min="11266" max="11266" width="3.5" style="21" customWidth="1"/>
    <col min="11267" max="11268" width="9" style="21" customWidth="1"/>
    <col min="11269" max="11270" width="8.5" style="21" customWidth="1"/>
    <col min="11271" max="11271" width="8.375" style="21" customWidth="1"/>
    <col min="11272" max="11272" width="7.375" style="21" customWidth="1"/>
    <col min="11273" max="11274" width="10" style="21" customWidth="1"/>
    <col min="11275" max="11275" width="17.125" style="21" customWidth="1"/>
    <col min="11276" max="11520" width="8.875" style="21"/>
    <col min="11521" max="11521" width="1.625" style="21" customWidth="1"/>
    <col min="11522" max="11522" width="3.5" style="21" customWidth="1"/>
    <col min="11523" max="11524" width="9" style="21" customWidth="1"/>
    <col min="11525" max="11526" width="8.5" style="21" customWidth="1"/>
    <col min="11527" max="11527" width="8.375" style="21" customWidth="1"/>
    <col min="11528" max="11528" width="7.375" style="21" customWidth="1"/>
    <col min="11529" max="11530" width="10" style="21" customWidth="1"/>
    <col min="11531" max="11531" width="17.125" style="21" customWidth="1"/>
    <col min="11532" max="11776" width="8.875" style="21"/>
    <col min="11777" max="11777" width="1.625" style="21" customWidth="1"/>
    <col min="11778" max="11778" width="3.5" style="21" customWidth="1"/>
    <col min="11779" max="11780" width="9" style="21" customWidth="1"/>
    <col min="11781" max="11782" width="8.5" style="21" customWidth="1"/>
    <col min="11783" max="11783" width="8.375" style="21" customWidth="1"/>
    <col min="11784" max="11784" width="7.375" style="21" customWidth="1"/>
    <col min="11785" max="11786" width="10" style="21" customWidth="1"/>
    <col min="11787" max="11787" width="17.125" style="21" customWidth="1"/>
    <col min="11788" max="12032" width="8.875" style="21"/>
    <col min="12033" max="12033" width="1.625" style="21" customWidth="1"/>
    <col min="12034" max="12034" width="3.5" style="21" customWidth="1"/>
    <col min="12035" max="12036" width="9" style="21" customWidth="1"/>
    <col min="12037" max="12038" width="8.5" style="21" customWidth="1"/>
    <col min="12039" max="12039" width="8.375" style="21" customWidth="1"/>
    <col min="12040" max="12040" width="7.375" style="21" customWidth="1"/>
    <col min="12041" max="12042" width="10" style="21" customWidth="1"/>
    <col min="12043" max="12043" width="17.125" style="21" customWidth="1"/>
    <col min="12044" max="12288" width="8.875" style="21"/>
    <col min="12289" max="12289" width="1.625" style="21" customWidth="1"/>
    <col min="12290" max="12290" width="3.5" style="21" customWidth="1"/>
    <col min="12291" max="12292" width="9" style="21" customWidth="1"/>
    <col min="12293" max="12294" width="8.5" style="21" customWidth="1"/>
    <col min="12295" max="12295" width="8.375" style="21" customWidth="1"/>
    <col min="12296" max="12296" width="7.375" style="21" customWidth="1"/>
    <col min="12297" max="12298" width="10" style="21" customWidth="1"/>
    <col min="12299" max="12299" width="17.125" style="21" customWidth="1"/>
    <col min="12300" max="12544" width="8.875" style="21"/>
    <col min="12545" max="12545" width="1.625" style="21" customWidth="1"/>
    <col min="12546" max="12546" width="3.5" style="21" customWidth="1"/>
    <col min="12547" max="12548" width="9" style="21" customWidth="1"/>
    <col min="12549" max="12550" width="8.5" style="21" customWidth="1"/>
    <col min="12551" max="12551" width="8.375" style="21" customWidth="1"/>
    <col min="12552" max="12552" width="7.375" style="21" customWidth="1"/>
    <col min="12553" max="12554" width="10" style="21" customWidth="1"/>
    <col min="12555" max="12555" width="17.125" style="21" customWidth="1"/>
    <col min="12556" max="12800" width="8.875" style="21"/>
    <col min="12801" max="12801" width="1.625" style="21" customWidth="1"/>
    <col min="12802" max="12802" width="3.5" style="21" customWidth="1"/>
    <col min="12803" max="12804" width="9" style="21" customWidth="1"/>
    <col min="12805" max="12806" width="8.5" style="21" customWidth="1"/>
    <col min="12807" max="12807" width="8.375" style="21" customWidth="1"/>
    <col min="12808" max="12808" width="7.375" style="21" customWidth="1"/>
    <col min="12809" max="12810" width="10" style="21" customWidth="1"/>
    <col min="12811" max="12811" width="17.125" style="21" customWidth="1"/>
    <col min="12812" max="13056" width="8.875" style="21"/>
    <col min="13057" max="13057" width="1.625" style="21" customWidth="1"/>
    <col min="13058" max="13058" width="3.5" style="21" customWidth="1"/>
    <col min="13059" max="13060" width="9" style="21" customWidth="1"/>
    <col min="13061" max="13062" width="8.5" style="21" customWidth="1"/>
    <col min="13063" max="13063" width="8.375" style="21" customWidth="1"/>
    <col min="13064" max="13064" width="7.375" style="21" customWidth="1"/>
    <col min="13065" max="13066" width="10" style="21" customWidth="1"/>
    <col min="13067" max="13067" width="17.125" style="21" customWidth="1"/>
    <col min="13068" max="13312" width="8.875" style="21"/>
    <col min="13313" max="13313" width="1.625" style="21" customWidth="1"/>
    <col min="13314" max="13314" width="3.5" style="21" customWidth="1"/>
    <col min="13315" max="13316" width="9" style="21" customWidth="1"/>
    <col min="13317" max="13318" width="8.5" style="21" customWidth="1"/>
    <col min="13319" max="13319" width="8.375" style="21" customWidth="1"/>
    <col min="13320" max="13320" width="7.375" style="21" customWidth="1"/>
    <col min="13321" max="13322" width="10" style="21" customWidth="1"/>
    <col min="13323" max="13323" width="17.125" style="21" customWidth="1"/>
    <col min="13324" max="13568" width="8.875" style="21"/>
    <col min="13569" max="13569" width="1.625" style="21" customWidth="1"/>
    <col min="13570" max="13570" width="3.5" style="21" customWidth="1"/>
    <col min="13571" max="13572" width="9" style="21" customWidth="1"/>
    <col min="13573" max="13574" width="8.5" style="21" customWidth="1"/>
    <col min="13575" max="13575" width="8.375" style="21" customWidth="1"/>
    <col min="13576" max="13576" width="7.375" style="21" customWidth="1"/>
    <col min="13577" max="13578" width="10" style="21" customWidth="1"/>
    <col min="13579" max="13579" width="17.125" style="21" customWidth="1"/>
    <col min="13580" max="13824" width="8.875" style="21"/>
    <col min="13825" max="13825" width="1.625" style="21" customWidth="1"/>
    <col min="13826" max="13826" width="3.5" style="21" customWidth="1"/>
    <col min="13827" max="13828" width="9" style="21" customWidth="1"/>
    <col min="13829" max="13830" width="8.5" style="21" customWidth="1"/>
    <col min="13831" max="13831" width="8.375" style="21" customWidth="1"/>
    <col min="13832" max="13832" width="7.375" style="21" customWidth="1"/>
    <col min="13833" max="13834" width="10" style="21" customWidth="1"/>
    <col min="13835" max="13835" width="17.125" style="21" customWidth="1"/>
    <col min="13836" max="14080" width="8.875" style="21"/>
    <col min="14081" max="14081" width="1.625" style="21" customWidth="1"/>
    <col min="14082" max="14082" width="3.5" style="21" customWidth="1"/>
    <col min="14083" max="14084" width="9" style="21" customWidth="1"/>
    <col min="14085" max="14086" width="8.5" style="21" customWidth="1"/>
    <col min="14087" max="14087" width="8.375" style="21" customWidth="1"/>
    <col min="14088" max="14088" width="7.375" style="21" customWidth="1"/>
    <col min="14089" max="14090" width="10" style="21" customWidth="1"/>
    <col min="14091" max="14091" width="17.125" style="21" customWidth="1"/>
    <col min="14092" max="14336" width="8.875" style="21"/>
    <col min="14337" max="14337" width="1.625" style="21" customWidth="1"/>
    <col min="14338" max="14338" width="3.5" style="21" customWidth="1"/>
    <col min="14339" max="14340" width="9" style="21" customWidth="1"/>
    <col min="14341" max="14342" width="8.5" style="21" customWidth="1"/>
    <col min="14343" max="14343" width="8.375" style="21" customWidth="1"/>
    <col min="14344" max="14344" width="7.375" style="21" customWidth="1"/>
    <col min="14345" max="14346" width="10" style="21" customWidth="1"/>
    <col min="14347" max="14347" width="17.125" style="21" customWidth="1"/>
    <col min="14348" max="14592" width="8.875" style="21"/>
    <col min="14593" max="14593" width="1.625" style="21" customWidth="1"/>
    <col min="14594" max="14594" width="3.5" style="21" customWidth="1"/>
    <col min="14595" max="14596" width="9" style="21" customWidth="1"/>
    <col min="14597" max="14598" width="8.5" style="21" customWidth="1"/>
    <col min="14599" max="14599" width="8.375" style="21" customWidth="1"/>
    <col min="14600" max="14600" width="7.375" style="21" customWidth="1"/>
    <col min="14601" max="14602" width="10" style="21" customWidth="1"/>
    <col min="14603" max="14603" width="17.125" style="21" customWidth="1"/>
    <col min="14604" max="14848" width="8.875" style="21"/>
    <col min="14849" max="14849" width="1.625" style="21" customWidth="1"/>
    <col min="14850" max="14850" width="3.5" style="21" customWidth="1"/>
    <col min="14851" max="14852" width="9" style="21" customWidth="1"/>
    <col min="14853" max="14854" width="8.5" style="21" customWidth="1"/>
    <col min="14855" max="14855" width="8.375" style="21" customWidth="1"/>
    <col min="14856" max="14856" width="7.375" style="21" customWidth="1"/>
    <col min="14857" max="14858" width="10" style="21" customWidth="1"/>
    <col min="14859" max="14859" width="17.125" style="21" customWidth="1"/>
    <col min="14860" max="15104" width="8.875" style="21"/>
    <col min="15105" max="15105" width="1.625" style="21" customWidth="1"/>
    <col min="15106" max="15106" width="3.5" style="21" customWidth="1"/>
    <col min="15107" max="15108" width="9" style="21" customWidth="1"/>
    <col min="15109" max="15110" width="8.5" style="21" customWidth="1"/>
    <col min="15111" max="15111" width="8.375" style="21" customWidth="1"/>
    <col min="15112" max="15112" width="7.375" style="21" customWidth="1"/>
    <col min="15113" max="15114" width="10" style="21" customWidth="1"/>
    <col min="15115" max="15115" width="17.125" style="21" customWidth="1"/>
    <col min="15116" max="15360" width="8.875" style="21"/>
    <col min="15361" max="15361" width="1.625" style="21" customWidth="1"/>
    <col min="15362" max="15362" width="3.5" style="21" customWidth="1"/>
    <col min="15363" max="15364" width="9" style="21" customWidth="1"/>
    <col min="15365" max="15366" width="8.5" style="21" customWidth="1"/>
    <col min="15367" max="15367" width="8.375" style="21" customWidth="1"/>
    <col min="15368" max="15368" width="7.375" style="21" customWidth="1"/>
    <col min="15369" max="15370" width="10" style="21" customWidth="1"/>
    <col min="15371" max="15371" width="17.125" style="21" customWidth="1"/>
    <col min="15372" max="15616" width="8.875" style="21"/>
    <col min="15617" max="15617" width="1.625" style="21" customWidth="1"/>
    <col min="15618" max="15618" width="3.5" style="21" customWidth="1"/>
    <col min="15619" max="15620" width="9" style="21" customWidth="1"/>
    <col min="15621" max="15622" width="8.5" style="21" customWidth="1"/>
    <col min="15623" max="15623" width="8.375" style="21" customWidth="1"/>
    <col min="15624" max="15624" width="7.375" style="21" customWidth="1"/>
    <col min="15625" max="15626" width="10" style="21" customWidth="1"/>
    <col min="15627" max="15627" width="17.125" style="21" customWidth="1"/>
    <col min="15628" max="15872" width="8.875" style="21"/>
    <col min="15873" max="15873" width="1.625" style="21" customWidth="1"/>
    <col min="15874" max="15874" width="3.5" style="21" customWidth="1"/>
    <col min="15875" max="15876" width="9" style="21" customWidth="1"/>
    <col min="15877" max="15878" width="8.5" style="21" customWidth="1"/>
    <col min="15879" max="15879" width="8.375" style="21" customWidth="1"/>
    <col min="15880" max="15880" width="7.375" style="21" customWidth="1"/>
    <col min="15881" max="15882" width="10" style="21" customWidth="1"/>
    <col min="15883" max="15883" width="17.125" style="21" customWidth="1"/>
    <col min="15884" max="16128" width="8.875" style="21"/>
    <col min="16129" max="16129" width="1.625" style="21" customWidth="1"/>
    <col min="16130" max="16130" width="3.5" style="21" customWidth="1"/>
    <col min="16131" max="16132" width="9" style="21" customWidth="1"/>
    <col min="16133" max="16134" width="8.5" style="21" customWidth="1"/>
    <col min="16135" max="16135" width="8.375" style="21" customWidth="1"/>
    <col min="16136" max="16136" width="7.375" style="21" customWidth="1"/>
    <col min="16137" max="16138" width="10" style="21" customWidth="1"/>
    <col min="16139" max="16139" width="17.125" style="21" customWidth="1"/>
    <col min="16140" max="16384" width="8.875" style="21"/>
  </cols>
  <sheetData>
    <row r="1" spans="2:11" ht="18" customHeight="1" thickBot="1" x14ac:dyDescent="0.2">
      <c r="B1" s="2091" t="s">
        <v>589</v>
      </c>
      <c r="C1" s="2092"/>
      <c r="H1" s="2054" t="s">
        <v>590</v>
      </c>
      <c r="I1" s="2054"/>
      <c r="J1" s="2054"/>
      <c r="K1" s="2054"/>
    </row>
    <row r="2" spans="2:11" ht="41.25" customHeight="1" x14ac:dyDescent="0.15">
      <c r="B2" s="2055" t="s">
        <v>602</v>
      </c>
      <c r="C2" s="2056"/>
      <c r="D2" s="2056"/>
      <c r="E2" s="2056"/>
      <c r="F2" s="2056"/>
      <c r="G2" s="2056"/>
      <c r="H2" s="2056"/>
      <c r="I2" s="2056"/>
      <c r="J2" s="2056"/>
      <c r="K2" s="2056"/>
    </row>
    <row r="3" spans="2:11" ht="6" customHeight="1" x14ac:dyDescent="0.15">
      <c r="B3" s="2093"/>
      <c r="C3" s="2093"/>
      <c r="D3" s="2093"/>
      <c r="E3" s="2094"/>
      <c r="F3" s="2053"/>
      <c r="G3" s="22"/>
    </row>
    <row r="4" spans="2:11" ht="15" customHeight="1" x14ac:dyDescent="0.15">
      <c r="B4" s="2093"/>
      <c r="C4" s="2093"/>
      <c r="D4" s="2093"/>
      <c r="E4" s="2094"/>
      <c r="F4" s="2053"/>
      <c r="G4" s="22"/>
      <c r="H4" s="2100" t="s">
        <v>603</v>
      </c>
      <c r="I4" s="2100"/>
      <c r="J4" s="2096"/>
      <c r="K4" s="2096"/>
    </row>
    <row r="5" spans="2:11" ht="15" customHeight="1" x14ac:dyDescent="0.15">
      <c r="B5" s="2093"/>
      <c r="C5" s="2093"/>
      <c r="D5" s="2093"/>
      <c r="E5" s="2094"/>
      <c r="F5" s="2053"/>
      <c r="G5" s="39"/>
      <c r="H5" s="2100"/>
      <c r="I5" s="2100"/>
      <c r="J5" s="2096"/>
      <c r="K5" s="2096"/>
    </row>
    <row r="6" spans="2:11" ht="6" customHeight="1" thickBot="1" x14ac:dyDescent="0.2">
      <c r="B6" s="40"/>
      <c r="C6" s="40"/>
      <c r="D6" s="40"/>
      <c r="E6" s="40"/>
      <c r="F6" s="40"/>
      <c r="G6" s="40"/>
      <c r="H6" s="40"/>
      <c r="I6" s="40"/>
      <c r="J6" s="40"/>
      <c r="K6" s="40"/>
    </row>
    <row r="7" spans="2:11" s="40" customFormat="1" ht="24.75" customHeight="1" x14ac:dyDescent="0.15">
      <c r="B7" s="41"/>
      <c r="C7" s="2025" t="s">
        <v>54</v>
      </c>
      <c r="D7" s="2025"/>
      <c r="E7" s="2025" t="s">
        <v>593</v>
      </c>
      <c r="F7" s="2025"/>
      <c r="G7" s="2025" t="s">
        <v>594</v>
      </c>
      <c r="H7" s="2066"/>
      <c r="I7" s="2098" t="s">
        <v>604</v>
      </c>
      <c r="J7" s="2099"/>
      <c r="K7" s="42" t="s">
        <v>596</v>
      </c>
    </row>
    <row r="8" spans="2:11" s="40" customFormat="1" ht="17.25" customHeight="1" x14ac:dyDescent="0.15">
      <c r="B8" s="41">
        <f>ROW()-7</f>
        <v>1</v>
      </c>
      <c r="C8" s="2025"/>
      <c r="D8" s="2025"/>
      <c r="E8" s="2078"/>
      <c r="F8" s="2048"/>
      <c r="G8" s="2025"/>
      <c r="H8" s="2066"/>
      <c r="I8" s="2071"/>
      <c r="J8" s="2072"/>
      <c r="K8" s="43"/>
    </row>
    <row r="9" spans="2:11" s="40" customFormat="1" ht="17.25" customHeight="1" x14ac:dyDescent="0.15">
      <c r="B9" s="41">
        <f t="shared" ref="B9:B47" si="0">ROW()-7</f>
        <v>2</v>
      </c>
      <c r="C9" s="2025"/>
      <c r="D9" s="2025"/>
      <c r="E9" s="2078"/>
      <c r="F9" s="2048"/>
      <c r="G9" s="2025"/>
      <c r="H9" s="2066"/>
      <c r="I9" s="2071"/>
      <c r="J9" s="2072"/>
      <c r="K9" s="43"/>
    </row>
    <row r="10" spans="2:11" s="40" customFormat="1" ht="17.25" customHeight="1" x14ac:dyDescent="0.15">
      <c r="B10" s="41">
        <f t="shared" si="0"/>
        <v>3</v>
      </c>
      <c r="C10" s="2066"/>
      <c r="D10" s="2080"/>
      <c r="E10" s="2079"/>
      <c r="F10" s="2081"/>
      <c r="G10" s="2066"/>
      <c r="H10" s="2082"/>
      <c r="I10" s="2071"/>
      <c r="J10" s="2083"/>
      <c r="K10" s="43"/>
    </row>
    <row r="11" spans="2:11" s="40" customFormat="1" ht="17.25" customHeight="1" x14ac:dyDescent="0.15">
      <c r="B11" s="41">
        <f t="shared" si="0"/>
        <v>4</v>
      </c>
      <c r="C11" s="2066"/>
      <c r="D11" s="2080"/>
      <c r="E11" s="2079"/>
      <c r="F11" s="2081"/>
      <c r="G11" s="2066"/>
      <c r="H11" s="2082"/>
      <c r="I11" s="2071"/>
      <c r="J11" s="2083"/>
      <c r="K11" s="43"/>
    </row>
    <row r="12" spans="2:11" s="40" customFormat="1" ht="17.25" customHeight="1" x14ac:dyDescent="0.15">
      <c r="B12" s="41">
        <f t="shared" si="0"/>
        <v>5</v>
      </c>
      <c r="C12" s="2066"/>
      <c r="D12" s="2080"/>
      <c r="E12" s="2079"/>
      <c r="F12" s="2081"/>
      <c r="G12" s="2066"/>
      <c r="H12" s="2082"/>
      <c r="I12" s="2071"/>
      <c r="J12" s="2083"/>
      <c r="K12" s="43"/>
    </row>
    <row r="13" spans="2:11" s="40" customFormat="1" ht="17.25" customHeight="1" x14ac:dyDescent="0.15">
      <c r="B13" s="41">
        <f t="shared" si="0"/>
        <v>6</v>
      </c>
      <c r="C13" s="2066"/>
      <c r="D13" s="2080"/>
      <c r="E13" s="2079"/>
      <c r="F13" s="2081"/>
      <c r="G13" s="2066"/>
      <c r="H13" s="2082"/>
      <c r="I13" s="2071"/>
      <c r="J13" s="2083"/>
      <c r="K13" s="44"/>
    </row>
    <row r="14" spans="2:11" s="40" customFormat="1" ht="17.25" customHeight="1" x14ac:dyDescent="0.15">
      <c r="B14" s="41">
        <f t="shared" si="0"/>
        <v>7</v>
      </c>
      <c r="C14" s="2025"/>
      <c r="D14" s="2025"/>
      <c r="E14" s="2025"/>
      <c r="F14" s="2025"/>
      <c r="G14" s="2025"/>
      <c r="H14" s="2066"/>
      <c r="I14" s="2087"/>
      <c r="J14" s="2088"/>
      <c r="K14" s="44"/>
    </row>
    <row r="15" spans="2:11" s="40" customFormat="1" ht="17.25" customHeight="1" x14ac:dyDescent="0.15">
      <c r="B15" s="41">
        <f t="shared" si="0"/>
        <v>8</v>
      </c>
      <c r="C15" s="2025"/>
      <c r="D15" s="2025"/>
      <c r="E15" s="2025"/>
      <c r="F15" s="2025"/>
      <c r="G15" s="2025"/>
      <c r="H15" s="2066"/>
      <c r="I15" s="2086"/>
      <c r="J15" s="2072"/>
      <c r="K15" s="44"/>
    </row>
    <row r="16" spans="2:11" s="40" customFormat="1" ht="17.25" customHeight="1" x14ac:dyDescent="0.15">
      <c r="B16" s="41">
        <f t="shared" si="0"/>
        <v>9</v>
      </c>
      <c r="C16" s="2025"/>
      <c r="D16" s="2025"/>
      <c r="E16" s="2025"/>
      <c r="F16" s="2025"/>
      <c r="G16" s="2025"/>
      <c r="H16" s="2066"/>
      <c r="I16" s="2086"/>
      <c r="J16" s="2072"/>
      <c r="K16" s="44"/>
    </row>
    <row r="17" spans="2:11" s="40" customFormat="1" ht="17.25" customHeight="1" x14ac:dyDescent="0.15">
      <c r="B17" s="41">
        <f t="shared" si="0"/>
        <v>10</v>
      </c>
      <c r="C17" s="2025"/>
      <c r="D17" s="2025"/>
      <c r="E17" s="2025"/>
      <c r="F17" s="2025"/>
      <c r="G17" s="2025"/>
      <c r="H17" s="2066"/>
      <c r="I17" s="2084"/>
      <c r="J17" s="2085"/>
      <c r="K17" s="44"/>
    </row>
    <row r="18" spans="2:11" s="40" customFormat="1" ht="17.25" customHeight="1" x14ac:dyDescent="0.15">
      <c r="B18" s="41">
        <f t="shared" si="0"/>
        <v>11</v>
      </c>
      <c r="C18" s="2066"/>
      <c r="D18" s="2080"/>
      <c r="E18" s="2079"/>
      <c r="F18" s="2081"/>
      <c r="G18" s="2025"/>
      <c r="H18" s="2066"/>
      <c r="I18" s="2071"/>
      <c r="J18" s="2083"/>
      <c r="K18" s="43"/>
    </row>
    <row r="19" spans="2:11" s="40" customFormat="1" ht="17.25" customHeight="1" x14ac:dyDescent="0.15">
      <c r="B19" s="41">
        <f t="shared" si="0"/>
        <v>12</v>
      </c>
      <c r="C19" s="2025"/>
      <c r="D19" s="2025"/>
      <c r="E19" s="2078"/>
      <c r="F19" s="2048"/>
      <c r="G19" s="2025"/>
      <c r="H19" s="2066"/>
      <c r="I19" s="2071"/>
      <c r="J19" s="2072"/>
      <c r="K19" s="43"/>
    </row>
    <row r="20" spans="2:11" s="40" customFormat="1" ht="17.25" customHeight="1" x14ac:dyDescent="0.15">
      <c r="B20" s="41">
        <f t="shared" si="0"/>
        <v>13</v>
      </c>
      <c r="C20" s="2066"/>
      <c r="D20" s="2080"/>
      <c r="E20" s="2079"/>
      <c r="F20" s="2081"/>
      <c r="G20" s="2066"/>
      <c r="H20" s="2082"/>
      <c r="I20" s="2071"/>
      <c r="J20" s="2083"/>
      <c r="K20" s="43"/>
    </row>
    <row r="21" spans="2:11" s="40" customFormat="1" ht="17.25" customHeight="1" x14ac:dyDescent="0.15">
      <c r="B21" s="41">
        <f t="shared" si="0"/>
        <v>14</v>
      </c>
      <c r="C21" s="2025"/>
      <c r="D21" s="2025"/>
      <c r="E21" s="2078"/>
      <c r="F21" s="2048"/>
      <c r="G21" s="2025"/>
      <c r="H21" s="2066"/>
      <c r="I21" s="2071"/>
      <c r="J21" s="2072"/>
      <c r="K21" s="43"/>
    </row>
    <row r="22" spans="2:11" s="40" customFormat="1" ht="17.25" customHeight="1" x14ac:dyDescent="0.15">
      <c r="B22" s="41">
        <f t="shared" si="0"/>
        <v>15</v>
      </c>
      <c r="C22" s="2025"/>
      <c r="D22" s="2025"/>
      <c r="E22" s="2079"/>
      <c r="F22" s="2080"/>
      <c r="G22" s="2025"/>
      <c r="H22" s="2066"/>
      <c r="I22" s="2071"/>
      <c r="J22" s="2072"/>
      <c r="K22" s="44"/>
    </row>
    <row r="23" spans="2:11" s="40" customFormat="1" ht="17.25" customHeight="1" x14ac:dyDescent="0.15">
      <c r="B23" s="41">
        <f t="shared" si="0"/>
        <v>16</v>
      </c>
      <c r="C23" s="2025"/>
      <c r="D23" s="2025"/>
      <c r="E23" s="2077"/>
      <c r="F23" s="2025"/>
      <c r="G23" s="2025"/>
      <c r="H23" s="2066"/>
      <c r="I23" s="2071"/>
      <c r="J23" s="2072"/>
      <c r="K23" s="44"/>
    </row>
    <row r="24" spans="2:11" s="40" customFormat="1" ht="17.25" customHeight="1" x14ac:dyDescent="0.15">
      <c r="B24" s="41">
        <f t="shared" si="0"/>
        <v>17</v>
      </c>
      <c r="C24" s="2025"/>
      <c r="D24" s="2025"/>
      <c r="E24" s="2025"/>
      <c r="F24" s="2025"/>
      <c r="G24" s="2025"/>
      <c r="H24" s="2066"/>
      <c r="I24" s="2071"/>
      <c r="J24" s="2072"/>
      <c r="K24" s="44"/>
    </row>
    <row r="25" spans="2:11" s="40" customFormat="1" ht="17.25" customHeight="1" x14ac:dyDescent="0.15">
      <c r="B25" s="41">
        <f t="shared" si="0"/>
        <v>18</v>
      </c>
      <c r="C25" s="2025"/>
      <c r="D25" s="2025"/>
      <c r="E25" s="2025"/>
      <c r="F25" s="2025"/>
      <c r="G25" s="2025"/>
      <c r="H25" s="2066"/>
      <c r="I25" s="2071"/>
      <c r="J25" s="2072"/>
      <c r="K25" s="44"/>
    </row>
    <row r="26" spans="2:11" s="40" customFormat="1" ht="17.25" customHeight="1" x14ac:dyDescent="0.15">
      <c r="B26" s="41">
        <f t="shared" si="0"/>
        <v>19</v>
      </c>
      <c r="C26" s="2025"/>
      <c r="D26" s="2025"/>
      <c r="E26" s="2025"/>
      <c r="F26" s="2025"/>
      <c r="G26" s="2025"/>
      <c r="H26" s="2066"/>
      <c r="I26" s="2071"/>
      <c r="J26" s="2072"/>
      <c r="K26" s="44"/>
    </row>
    <row r="27" spans="2:11" s="40" customFormat="1" ht="17.25" customHeight="1" x14ac:dyDescent="0.15">
      <c r="B27" s="41">
        <f t="shared" si="0"/>
        <v>20</v>
      </c>
      <c r="C27" s="2025"/>
      <c r="D27" s="2025"/>
      <c r="E27" s="2025"/>
      <c r="F27" s="2025"/>
      <c r="G27" s="2025"/>
      <c r="H27" s="2066"/>
      <c r="I27" s="2071"/>
      <c r="J27" s="2072"/>
      <c r="K27" s="44"/>
    </row>
    <row r="28" spans="2:11" s="40" customFormat="1" ht="17.25" customHeight="1" x14ac:dyDescent="0.15">
      <c r="B28" s="41">
        <f t="shared" si="0"/>
        <v>21</v>
      </c>
      <c r="C28" s="2025"/>
      <c r="D28" s="2025"/>
      <c r="E28" s="2073"/>
      <c r="F28" s="2074"/>
      <c r="G28" s="2025"/>
      <c r="H28" s="2066"/>
      <c r="I28" s="2075"/>
      <c r="J28" s="2076"/>
      <c r="K28" s="43"/>
    </row>
    <row r="29" spans="2:11" s="40" customFormat="1" ht="17.25" customHeight="1" x14ac:dyDescent="0.15">
      <c r="B29" s="41">
        <f t="shared" si="0"/>
        <v>22</v>
      </c>
      <c r="C29" s="2025"/>
      <c r="D29" s="2025"/>
      <c r="E29" s="2073"/>
      <c r="F29" s="2074"/>
      <c r="G29" s="2025"/>
      <c r="H29" s="2066"/>
      <c r="I29" s="2071"/>
      <c r="J29" s="2072"/>
      <c r="K29" s="43"/>
    </row>
    <row r="30" spans="2:11" s="40" customFormat="1" ht="17.25" customHeight="1" x14ac:dyDescent="0.15">
      <c r="B30" s="41">
        <f t="shared" si="0"/>
        <v>23</v>
      </c>
      <c r="C30" s="2025"/>
      <c r="D30" s="2025"/>
      <c r="E30" s="2073"/>
      <c r="F30" s="2074"/>
      <c r="G30" s="2025"/>
      <c r="H30" s="2066"/>
      <c r="I30" s="2071"/>
      <c r="J30" s="2072"/>
      <c r="K30" s="43"/>
    </row>
    <row r="31" spans="2:11" s="40" customFormat="1" ht="17.25" customHeight="1" x14ac:dyDescent="0.15">
      <c r="B31" s="41">
        <f t="shared" si="0"/>
        <v>24</v>
      </c>
      <c r="C31" s="2025"/>
      <c r="D31" s="2025"/>
      <c r="E31" s="2073"/>
      <c r="F31" s="2074"/>
      <c r="G31" s="2025"/>
      <c r="H31" s="2066"/>
      <c r="I31" s="2071"/>
      <c r="J31" s="2072"/>
      <c r="K31" s="43"/>
    </row>
    <row r="32" spans="2:11" s="40" customFormat="1" ht="17.25" customHeight="1" x14ac:dyDescent="0.15">
      <c r="B32" s="41">
        <f t="shared" si="0"/>
        <v>25</v>
      </c>
      <c r="C32" s="2025"/>
      <c r="D32" s="2025"/>
      <c r="E32" s="2073"/>
      <c r="F32" s="2074"/>
      <c r="G32" s="2025"/>
      <c r="H32" s="2066"/>
      <c r="I32" s="2071"/>
      <c r="J32" s="2072"/>
      <c r="K32" s="43"/>
    </row>
    <row r="33" spans="2:11" s="40" customFormat="1" ht="17.25" customHeight="1" x14ac:dyDescent="0.15">
      <c r="B33" s="41">
        <f t="shared" si="0"/>
        <v>26</v>
      </c>
      <c r="C33" s="2025"/>
      <c r="D33" s="2025"/>
      <c r="E33" s="2073"/>
      <c r="F33" s="2074"/>
      <c r="G33" s="2025"/>
      <c r="H33" s="2066"/>
      <c r="I33" s="2071"/>
      <c r="J33" s="2072"/>
      <c r="K33" s="43"/>
    </row>
    <row r="34" spans="2:11" s="40" customFormat="1" ht="17.25" customHeight="1" x14ac:dyDescent="0.15">
      <c r="B34" s="41">
        <f t="shared" si="0"/>
        <v>27</v>
      </c>
      <c r="C34" s="2025"/>
      <c r="D34" s="2025"/>
      <c r="E34" s="2073"/>
      <c r="F34" s="2074"/>
      <c r="G34" s="2025"/>
      <c r="H34" s="2066"/>
      <c r="I34" s="2071"/>
      <c r="J34" s="2072"/>
      <c r="K34" s="43"/>
    </row>
    <row r="35" spans="2:11" s="40" customFormat="1" ht="17.25" customHeight="1" x14ac:dyDescent="0.15">
      <c r="B35" s="41">
        <f t="shared" si="0"/>
        <v>28</v>
      </c>
      <c r="C35" s="2025"/>
      <c r="D35" s="2025"/>
      <c r="E35" s="2073"/>
      <c r="F35" s="2074"/>
      <c r="G35" s="2025"/>
      <c r="H35" s="2066"/>
      <c r="I35" s="2071"/>
      <c r="J35" s="2072"/>
      <c r="K35" s="43"/>
    </row>
    <row r="36" spans="2:11" s="40" customFormat="1" ht="17.25" customHeight="1" x14ac:dyDescent="0.15">
      <c r="B36" s="41">
        <f t="shared" si="0"/>
        <v>29</v>
      </c>
      <c r="C36" s="2025"/>
      <c r="D36" s="2025"/>
      <c r="E36" s="2073"/>
      <c r="F36" s="2074"/>
      <c r="G36" s="2025"/>
      <c r="H36" s="2066"/>
      <c r="I36" s="2071"/>
      <c r="J36" s="2072"/>
      <c r="K36" s="43"/>
    </row>
    <row r="37" spans="2:11" s="40" customFormat="1" ht="17.25" customHeight="1" x14ac:dyDescent="0.15">
      <c r="B37" s="41">
        <f t="shared" si="0"/>
        <v>30</v>
      </c>
      <c r="C37" s="2025"/>
      <c r="D37" s="2025"/>
      <c r="E37" s="2073"/>
      <c r="F37" s="2074"/>
      <c r="G37" s="2025"/>
      <c r="H37" s="2066"/>
      <c r="I37" s="2071"/>
      <c r="J37" s="2072"/>
      <c r="K37" s="43"/>
    </row>
    <row r="38" spans="2:11" s="40" customFormat="1" ht="17.25" customHeight="1" x14ac:dyDescent="0.15">
      <c r="B38" s="41">
        <f t="shared" si="0"/>
        <v>31</v>
      </c>
      <c r="C38" s="2025"/>
      <c r="D38" s="2025"/>
      <c r="E38" s="2073"/>
      <c r="F38" s="2074"/>
      <c r="G38" s="2025"/>
      <c r="H38" s="2066"/>
      <c r="I38" s="2071"/>
      <c r="J38" s="2072"/>
      <c r="K38" s="43"/>
    </row>
    <row r="39" spans="2:11" s="40" customFormat="1" ht="17.25" customHeight="1" x14ac:dyDescent="0.15">
      <c r="B39" s="41">
        <f t="shared" si="0"/>
        <v>32</v>
      </c>
      <c r="C39" s="2025"/>
      <c r="D39" s="2025"/>
      <c r="E39" s="2073"/>
      <c r="F39" s="2074"/>
      <c r="G39" s="2025"/>
      <c r="H39" s="2066"/>
      <c r="I39" s="2071"/>
      <c r="J39" s="2072"/>
      <c r="K39" s="43"/>
    </row>
    <row r="40" spans="2:11" s="40" customFormat="1" ht="17.25" customHeight="1" x14ac:dyDescent="0.15">
      <c r="B40" s="41">
        <f t="shared" si="0"/>
        <v>33</v>
      </c>
      <c r="C40" s="2025"/>
      <c r="D40" s="2025"/>
      <c r="E40" s="2073"/>
      <c r="F40" s="2074"/>
      <c r="G40" s="2025"/>
      <c r="H40" s="2066"/>
      <c r="I40" s="2071"/>
      <c r="J40" s="2072"/>
      <c r="K40" s="43"/>
    </row>
    <row r="41" spans="2:11" s="40" customFormat="1" ht="17.25" customHeight="1" x14ac:dyDescent="0.15">
      <c r="B41" s="41">
        <f t="shared" si="0"/>
        <v>34</v>
      </c>
      <c r="C41" s="2025"/>
      <c r="D41" s="2025"/>
      <c r="E41" s="2073"/>
      <c r="F41" s="2074"/>
      <c r="G41" s="2025"/>
      <c r="H41" s="2066"/>
      <c r="I41" s="2071"/>
      <c r="J41" s="2072"/>
      <c r="K41" s="44"/>
    </row>
    <row r="42" spans="2:11" s="40" customFormat="1" ht="17.25" customHeight="1" x14ac:dyDescent="0.15">
      <c r="B42" s="41">
        <f t="shared" si="0"/>
        <v>35</v>
      </c>
      <c r="C42" s="2025"/>
      <c r="D42" s="2025"/>
      <c r="E42" s="2073"/>
      <c r="F42" s="2074"/>
      <c r="G42" s="2025"/>
      <c r="H42" s="2066"/>
      <c r="I42" s="2071"/>
      <c r="J42" s="2072"/>
      <c r="K42" s="44"/>
    </row>
    <row r="43" spans="2:11" s="40" customFormat="1" ht="17.25" customHeight="1" x14ac:dyDescent="0.15">
      <c r="B43" s="41">
        <f t="shared" si="0"/>
        <v>36</v>
      </c>
      <c r="C43" s="2025"/>
      <c r="D43" s="2025"/>
      <c r="E43" s="2025"/>
      <c r="F43" s="2025"/>
      <c r="G43" s="2025"/>
      <c r="H43" s="2066"/>
      <c r="I43" s="2071"/>
      <c r="J43" s="2072"/>
      <c r="K43" s="44"/>
    </row>
    <row r="44" spans="2:11" s="40" customFormat="1" ht="17.25" customHeight="1" x14ac:dyDescent="0.15">
      <c r="B44" s="41">
        <f t="shared" si="0"/>
        <v>37</v>
      </c>
      <c r="C44" s="2025"/>
      <c r="D44" s="2025"/>
      <c r="E44" s="2025"/>
      <c r="F44" s="2025"/>
      <c r="G44" s="2025"/>
      <c r="H44" s="2066"/>
      <c r="I44" s="2071"/>
      <c r="J44" s="2072"/>
      <c r="K44" s="44"/>
    </row>
    <row r="45" spans="2:11" s="40" customFormat="1" ht="17.25" customHeight="1" x14ac:dyDescent="0.15">
      <c r="B45" s="41">
        <f t="shared" si="0"/>
        <v>38</v>
      </c>
      <c r="C45" s="2025"/>
      <c r="D45" s="2025"/>
      <c r="E45" s="2025"/>
      <c r="F45" s="2025"/>
      <c r="G45" s="2025"/>
      <c r="H45" s="2066"/>
      <c r="I45" s="2071"/>
      <c r="J45" s="2072"/>
      <c r="K45" s="44"/>
    </row>
    <row r="46" spans="2:11" s="40" customFormat="1" ht="17.25" customHeight="1" x14ac:dyDescent="0.15">
      <c r="B46" s="41">
        <f t="shared" si="0"/>
        <v>39</v>
      </c>
      <c r="C46" s="2025"/>
      <c r="D46" s="2025"/>
      <c r="E46" s="2025"/>
      <c r="F46" s="2025"/>
      <c r="G46" s="2025"/>
      <c r="H46" s="2066"/>
      <c r="I46" s="2071"/>
      <c r="J46" s="2072"/>
      <c r="K46" s="44"/>
    </row>
    <row r="47" spans="2:11" s="40" customFormat="1" ht="17.25" customHeight="1" thickBot="1" x14ac:dyDescent="0.2">
      <c r="B47" s="41">
        <f t="shared" si="0"/>
        <v>40</v>
      </c>
      <c r="C47" s="2025"/>
      <c r="D47" s="2025"/>
      <c r="E47" s="2025"/>
      <c r="F47" s="2025"/>
      <c r="G47" s="2025"/>
      <c r="H47" s="2066"/>
      <c r="I47" s="2067"/>
      <c r="J47" s="2068"/>
      <c r="K47" s="44"/>
    </row>
    <row r="48" spans="2:11" ht="20.45" customHeight="1" x14ac:dyDescent="0.15">
      <c r="B48" s="2069" t="s">
        <v>597</v>
      </c>
      <c r="C48" s="2070"/>
      <c r="D48" s="2070"/>
      <c r="E48" s="2070"/>
      <c r="F48" s="2070"/>
      <c r="G48" s="2070"/>
      <c r="H48" s="2070"/>
      <c r="I48" s="2070"/>
      <c r="J48" s="2070"/>
      <c r="K48" s="2070"/>
    </row>
    <row r="49" spans="2:11" ht="20.45" customHeight="1" x14ac:dyDescent="0.15">
      <c r="B49" s="2070"/>
      <c r="C49" s="2070"/>
      <c r="D49" s="2070"/>
      <c r="E49" s="2070"/>
      <c r="F49" s="2070"/>
      <c r="G49" s="2070"/>
      <c r="H49" s="2070"/>
      <c r="I49" s="2070"/>
      <c r="J49" s="2070"/>
      <c r="K49" s="2070"/>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15"/>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BF3AE-C7C2-406F-899C-60E1510A7CC8}">
  <dimension ref="A1:H46"/>
  <sheetViews>
    <sheetView view="pageBreakPreview" zoomScaleNormal="70" zoomScaleSheetLayoutView="100" workbookViewId="0">
      <selection activeCell="B3" sqref="B3:H3"/>
    </sheetView>
  </sheetViews>
  <sheetFormatPr defaultColWidth="10" defaultRowHeight="13.5" x14ac:dyDescent="0.15"/>
  <cols>
    <col min="1" max="1" width="6.25" style="1367" customWidth="1"/>
    <col min="2" max="2" width="5.5" style="1367" customWidth="1"/>
    <col min="3" max="3" width="26.75" style="1367" customWidth="1"/>
    <col min="4" max="4" width="17.125" style="1367" customWidth="1"/>
    <col min="5" max="5" width="2.75" style="1367" customWidth="1"/>
    <col min="6" max="6" width="10.25" style="1367" customWidth="1"/>
    <col min="7" max="8" width="27.75" style="1367" customWidth="1"/>
    <col min="9" max="9" width="6.375" style="1367" customWidth="1"/>
    <col min="10" max="20" width="22.875" style="1367" customWidth="1"/>
    <col min="21" max="16384" width="10" style="1367"/>
  </cols>
  <sheetData>
    <row r="1" spans="1:8" ht="20.25" customHeight="1" x14ac:dyDescent="0.15">
      <c r="A1" s="1367" t="s">
        <v>2075</v>
      </c>
      <c r="B1" s="8"/>
      <c r="C1" s="8"/>
      <c r="D1" s="8"/>
      <c r="E1" s="8"/>
      <c r="F1" s="8"/>
      <c r="G1" s="8"/>
      <c r="H1" s="547" t="s">
        <v>2074</v>
      </c>
    </row>
    <row r="2" spans="1:8" ht="20.25" customHeight="1" x14ac:dyDescent="0.15">
      <c r="B2" s="8"/>
      <c r="C2" s="8"/>
      <c r="D2" s="8"/>
      <c r="E2" s="8"/>
      <c r="F2" s="8"/>
      <c r="G2" s="8"/>
      <c r="H2" s="8"/>
    </row>
    <row r="3" spans="1:8" ht="52.5" customHeight="1" x14ac:dyDescent="0.15">
      <c r="B3" s="2101" t="s">
        <v>2073</v>
      </c>
      <c r="C3" s="2101"/>
      <c r="D3" s="2101"/>
      <c r="E3" s="2101"/>
      <c r="F3" s="2101"/>
      <c r="G3" s="2101"/>
      <c r="H3" s="2101"/>
    </row>
    <row r="4" spans="1:8" ht="30.75" customHeight="1" thickBot="1" x14ac:dyDescent="0.2">
      <c r="B4" s="1383"/>
      <c r="C4" s="1383"/>
      <c r="D4" s="1383"/>
      <c r="E4" s="1383"/>
      <c r="F4" s="1383"/>
      <c r="G4" s="1383"/>
      <c r="H4" s="1383"/>
    </row>
    <row r="5" spans="1:8" ht="30.75" customHeight="1" x14ac:dyDescent="0.15">
      <c r="B5" s="2114" t="s">
        <v>2072</v>
      </c>
      <c r="C5" s="2115"/>
      <c r="D5" s="2115"/>
      <c r="E5" s="2115"/>
      <c r="F5" s="2115"/>
      <c r="G5" s="2122"/>
      <c r="H5" s="2123"/>
    </row>
    <row r="6" spans="1:8" ht="30.75" customHeight="1" x14ac:dyDescent="0.15">
      <c r="B6" s="2116" t="s">
        <v>942</v>
      </c>
      <c r="C6" s="2117"/>
      <c r="D6" s="2117"/>
      <c r="E6" s="2117"/>
      <c r="F6" s="2117"/>
      <c r="G6" s="2124" t="s">
        <v>2071</v>
      </c>
      <c r="H6" s="2125"/>
    </row>
    <row r="7" spans="1:8" ht="30.75" customHeight="1" x14ac:dyDescent="0.15">
      <c r="B7" s="2102"/>
      <c r="C7" s="2104" t="s">
        <v>606</v>
      </c>
      <c r="D7" s="2105"/>
      <c r="E7" s="2106"/>
      <c r="F7" s="1382" t="s">
        <v>607</v>
      </c>
      <c r="G7" s="2107" t="s">
        <v>2069</v>
      </c>
      <c r="H7" s="2108"/>
    </row>
    <row r="8" spans="1:8" ht="30" customHeight="1" x14ac:dyDescent="0.15">
      <c r="B8" s="2102"/>
      <c r="C8" s="2109" t="s">
        <v>608</v>
      </c>
      <c r="D8" s="2109"/>
      <c r="E8" s="2110"/>
      <c r="F8" s="1381" t="s">
        <v>609</v>
      </c>
      <c r="G8" s="2107" t="s">
        <v>2069</v>
      </c>
      <c r="H8" s="2108"/>
    </row>
    <row r="9" spans="1:8" ht="30" customHeight="1" x14ac:dyDescent="0.15">
      <c r="B9" s="2103"/>
      <c r="C9" s="2110" t="s">
        <v>2068</v>
      </c>
      <c r="D9" s="2111"/>
      <c r="E9" s="2111"/>
      <c r="F9" s="1381" t="s">
        <v>611</v>
      </c>
      <c r="G9" s="2112" t="s">
        <v>2067</v>
      </c>
      <c r="H9" s="2113"/>
    </row>
    <row r="10" spans="1:8" ht="30" customHeight="1" thickBot="1" x14ac:dyDescent="0.2">
      <c r="B10" s="2126" t="s">
        <v>612</v>
      </c>
      <c r="C10" s="2127"/>
      <c r="D10" s="2127"/>
      <c r="E10" s="2127"/>
      <c r="F10" s="2127"/>
      <c r="G10" s="1380" t="s">
        <v>613</v>
      </c>
      <c r="H10" s="1379" t="s">
        <v>614</v>
      </c>
    </row>
    <row r="11" spans="1:8" ht="30" customHeight="1" thickTop="1" x14ac:dyDescent="0.15">
      <c r="B11" s="1378">
        <v>1</v>
      </c>
      <c r="C11" s="2128"/>
      <c r="D11" s="2129"/>
      <c r="E11" s="2129"/>
      <c r="F11" s="2129"/>
      <c r="G11" s="1377"/>
      <c r="H11" s="1376"/>
    </row>
    <row r="12" spans="1:8" ht="30" customHeight="1" x14ac:dyDescent="0.15">
      <c r="B12" s="1373">
        <v>2</v>
      </c>
      <c r="C12" s="2118"/>
      <c r="D12" s="2119"/>
      <c r="E12" s="2119"/>
      <c r="F12" s="2119"/>
      <c r="G12" s="1375"/>
      <c r="H12" s="1374"/>
    </row>
    <row r="13" spans="1:8" ht="30" customHeight="1" x14ac:dyDescent="0.15">
      <c r="B13" s="1373">
        <v>3</v>
      </c>
      <c r="C13" s="2118"/>
      <c r="D13" s="2119"/>
      <c r="E13" s="2119"/>
      <c r="F13" s="2119"/>
      <c r="G13" s="1375"/>
      <c r="H13" s="1374"/>
    </row>
    <row r="14" spans="1:8" ht="30" customHeight="1" x14ac:dyDescent="0.15">
      <c r="B14" s="1373">
        <v>4</v>
      </c>
      <c r="C14" s="2118"/>
      <c r="D14" s="2119"/>
      <c r="E14" s="2119"/>
      <c r="F14" s="2119"/>
      <c r="G14" s="1375"/>
      <c r="H14" s="1374"/>
    </row>
    <row r="15" spans="1:8" ht="30" customHeight="1" x14ac:dyDescent="0.15">
      <c r="B15" s="1373">
        <v>5</v>
      </c>
      <c r="C15" s="2118"/>
      <c r="D15" s="2119"/>
      <c r="E15" s="2119"/>
      <c r="F15" s="2119"/>
      <c r="G15" s="1375"/>
      <c r="H15" s="1374"/>
    </row>
    <row r="16" spans="1:8" ht="30" customHeight="1" x14ac:dyDescent="0.15">
      <c r="B16" s="1373">
        <v>6</v>
      </c>
      <c r="C16" s="2110"/>
      <c r="D16" s="2111"/>
      <c r="E16" s="2111"/>
      <c r="F16" s="2111"/>
      <c r="G16" s="817"/>
      <c r="H16" s="1372"/>
    </row>
    <row r="17" spans="2:8" ht="30" customHeight="1" x14ac:dyDescent="0.15">
      <c r="B17" s="1373">
        <v>7</v>
      </c>
      <c r="C17" s="2110"/>
      <c r="D17" s="2111"/>
      <c r="E17" s="2111"/>
      <c r="F17" s="2111"/>
      <c r="G17" s="817"/>
      <c r="H17" s="1372"/>
    </row>
    <row r="18" spans="2:8" ht="30" customHeight="1" x14ac:dyDescent="0.15">
      <c r="B18" s="1373">
        <v>8</v>
      </c>
      <c r="C18" s="2110"/>
      <c r="D18" s="2111"/>
      <c r="E18" s="2111"/>
      <c r="F18" s="2111"/>
      <c r="G18" s="817"/>
      <c r="H18" s="1372"/>
    </row>
    <row r="19" spans="2:8" ht="30" customHeight="1" x14ac:dyDescent="0.15">
      <c r="B19" s="1373">
        <v>9</v>
      </c>
      <c r="C19" s="2110"/>
      <c r="D19" s="2111"/>
      <c r="E19" s="2111"/>
      <c r="F19" s="2111"/>
      <c r="G19" s="817"/>
      <c r="H19" s="1372"/>
    </row>
    <row r="20" spans="2:8" ht="30" customHeight="1" thickBot="1" x14ac:dyDescent="0.2">
      <c r="B20" s="1371">
        <v>10</v>
      </c>
      <c r="C20" s="2120"/>
      <c r="D20" s="2121"/>
      <c r="E20" s="2121"/>
      <c r="F20" s="2121"/>
      <c r="G20" s="1370"/>
      <c r="H20" s="1369"/>
    </row>
    <row r="21" spans="2:8" ht="30" customHeight="1" x14ac:dyDescent="0.15">
      <c r="B21" s="547" t="s">
        <v>2066</v>
      </c>
      <c r="C21" s="547"/>
      <c r="D21" s="547"/>
      <c r="E21" s="547"/>
      <c r="F21" s="547"/>
      <c r="G21" s="547"/>
      <c r="H21" s="547"/>
    </row>
    <row r="22" spans="2:8" ht="30" customHeight="1" x14ac:dyDescent="0.15">
      <c r="B22" s="547" t="s">
        <v>2065</v>
      </c>
      <c r="C22" s="547"/>
      <c r="D22" s="547"/>
      <c r="E22" s="547"/>
      <c r="F22" s="547"/>
      <c r="G22" s="547"/>
      <c r="H22" s="547"/>
    </row>
    <row r="23" spans="2:8" ht="30" customHeight="1" x14ac:dyDescent="0.15"/>
    <row r="24" spans="2:8" ht="30" customHeight="1" x14ac:dyDescent="0.15">
      <c r="C24" s="1368"/>
    </row>
    <row r="25" spans="2:8" ht="30" customHeight="1" x14ac:dyDescent="0.15"/>
    <row r="26" spans="2:8" ht="30" customHeight="1" x14ac:dyDescent="0.15"/>
    <row r="27" spans="2:8" ht="30" customHeight="1" x14ac:dyDescent="0.15"/>
    <row r="28" spans="2:8" ht="30" customHeight="1" x14ac:dyDescent="0.15"/>
    <row r="29" spans="2:8" ht="30" customHeight="1" x14ac:dyDescent="0.15"/>
    <row r="30" spans="2:8" ht="30" customHeight="1" x14ac:dyDescent="0.15"/>
    <row r="31" spans="2:8" ht="30" customHeight="1" x14ac:dyDescent="0.15"/>
    <row r="32" spans="2:8"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sheetData>
  <mergeCells count="23">
    <mergeCell ref="C12:F12"/>
    <mergeCell ref="C13:F13"/>
    <mergeCell ref="C14:F14"/>
    <mergeCell ref="C20:F20"/>
    <mergeCell ref="G5:H5"/>
    <mergeCell ref="G6:H6"/>
    <mergeCell ref="C16:F16"/>
    <mergeCell ref="C17:F17"/>
    <mergeCell ref="C18:F18"/>
    <mergeCell ref="C19:F19"/>
    <mergeCell ref="C15:F15"/>
    <mergeCell ref="B10:F10"/>
    <mergeCell ref="C11:F11"/>
    <mergeCell ref="B3:H3"/>
    <mergeCell ref="B7:B9"/>
    <mergeCell ref="C7:E7"/>
    <mergeCell ref="G7:H7"/>
    <mergeCell ref="C8:E8"/>
    <mergeCell ref="G8:H8"/>
    <mergeCell ref="C9:E9"/>
    <mergeCell ref="G9:H9"/>
    <mergeCell ref="B5:F5"/>
    <mergeCell ref="B6:F6"/>
  </mergeCells>
  <phoneticPr fontId="15"/>
  <printOptions horizontalCentered="1"/>
  <pageMargins left="0.39370078740157483" right="0.39370078740157483" top="0.98425196850393704" bottom="0.59055118110236227" header="0.59055118110236227" footer="0.39370078740157483"/>
  <headerFooter alignWithMargins="0">
    <oddHeader>&amp;R（別紙１１）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0C15E-4B34-479F-BB62-D7B34679521D}">
  <sheetPr>
    <pageSetUpPr fitToPage="1"/>
  </sheetPr>
  <dimension ref="A1:Z147"/>
  <sheetViews>
    <sheetView view="pageBreakPreview" zoomScaleNormal="130" zoomScaleSheetLayoutView="100" workbookViewId="0">
      <selection activeCell="AA1" sqref="A1:AD35"/>
    </sheetView>
  </sheetViews>
  <sheetFormatPr defaultColWidth="4.5" defaultRowHeight="13.5" x14ac:dyDescent="0.15"/>
  <cols>
    <col min="1" max="2" width="2.875" style="604" customWidth="1"/>
    <col min="3" max="3" width="11.75" style="604" customWidth="1"/>
    <col min="4" max="8" width="5.125" style="604" customWidth="1"/>
    <col min="9" max="9" width="8.5" style="604" customWidth="1"/>
    <col min="10" max="18" width="5.125" style="604" customWidth="1"/>
    <col min="19" max="20" width="8.5" style="604" customWidth="1"/>
    <col min="21" max="24" width="5.125" style="604" customWidth="1"/>
    <col min="25" max="25" width="10.75" style="604" customWidth="1"/>
    <col min="26" max="26" width="2.875" style="604" customWidth="1"/>
    <col min="27" max="27" width="14" style="604" customWidth="1"/>
    <col min="28" max="28" width="26.5" style="604" customWidth="1"/>
    <col min="29" max="29" width="40.25" style="604" customWidth="1"/>
    <col min="30" max="30" width="30.25" style="604" customWidth="1"/>
    <col min="31" max="31" width="4.625" style="604" customWidth="1"/>
    <col min="32" max="257" width="4.5" style="604"/>
    <col min="258" max="258" width="3.25" style="604" customWidth="1"/>
    <col min="259" max="259" width="2.625" style="604" customWidth="1"/>
    <col min="260" max="260" width="10.25" style="604" customWidth="1"/>
    <col min="261" max="265" width="4.5" style="604"/>
    <col min="266" max="266" width="8.25" style="604" customWidth="1"/>
    <col min="267" max="268" width="4.5" style="604"/>
    <col min="269" max="274" width="5.625" style="604" customWidth="1"/>
    <col min="275" max="275" width="4.5" style="604"/>
    <col min="276" max="277" width="7.5" style="604" customWidth="1"/>
    <col min="278" max="280" width="4.5" style="604"/>
    <col min="281" max="281" width="2.625" style="604" customWidth="1"/>
    <col min="282" max="282" width="3.75" style="604" customWidth="1"/>
    <col min="283" max="513" width="4.5" style="604"/>
    <col min="514" max="514" width="3.25" style="604" customWidth="1"/>
    <col min="515" max="515" width="2.625" style="604" customWidth="1"/>
    <col min="516" max="516" width="10.25" style="604" customWidth="1"/>
    <col min="517" max="521" width="4.5" style="604"/>
    <col min="522" max="522" width="8.25" style="604" customWidth="1"/>
    <col min="523" max="524" width="4.5" style="604"/>
    <col min="525" max="530" width="5.625" style="604" customWidth="1"/>
    <col min="531" max="531" width="4.5" style="604"/>
    <col min="532" max="533" width="7.5" style="604" customWidth="1"/>
    <col min="534" max="536" width="4.5" style="604"/>
    <col min="537" max="537" width="2.625" style="604" customWidth="1"/>
    <col min="538" max="538" width="3.75" style="604" customWidth="1"/>
    <col min="539" max="769" width="4.5" style="604"/>
    <col min="770" max="770" width="3.25" style="604" customWidth="1"/>
    <col min="771" max="771" width="2.625" style="604" customWidth="1"/>
    <col min="772" max="772" width="10.25" style="604" customWidth="1"/>
    <col min="773" max="777" width="4.5" style="604"/>
    <col min="778" max="778" width="8.25" style="604" customWidth="1"/>
    <col min="779" max="780" width="4.5" style="604"/>
    <col min="781" max="786" width="5.625" style="604" customWidth="1"/>
    <col min="787" max="787" width="4.5" style="604"/>
    <col min="788" max="789" width="7.5" style="604" customWidth="1"/>
    <col min="790" max="792" width="4.5" style="604"/>
    <col min="793" max="793" width="2.625" style="604" customWidth="1"/>
    <col min="794" max="794" width="3.75" style="604" customWidth="1"/>
    <col min="795" max="1025" width="4.5" style="604"/>
    <col min="1026" max="1026" width="3.25" style="604" customWidth="1"/>
    <col min="1027" max="1027" width="2.625" style="604" customWidth="1"/>
    <col min="1028" max="1028" width="10.25" style="604" customWidth="1"/>
    <col min="1029" max="1033" width="4.5" style="604"/>
    <col min="1034" max="1034" width="8.25" style="604" customWidth="1"/>
    <col min="1035" max="1036" width="4.5" style="604"/>
    <col min="1037" max="1042" width="5.625" style="604" customWidth="1"/>
    <col min="1043" max="1043" width="4.5" style="604"/>
    <col min="1044" max="1045" width="7.5" style="604" customWidth="1"/>
    <col min="1046" max="1048" width="4.5" style="604"/>
    <col min="1049" max="1049" width="2.625" style="604" customWidth="1"/>
    <col min="1050" max="1050" width="3.75" style="604" customWidth="1"/>
    <col min="1051" max="1281" width="4.5" style="604"/>
    <col min="1282" max="1282" width="3.25" style="604" customWidth="1"/>
    <col min="1283" max="1283" width="2.625" style="604" customWidth="1"/>
    <col min="1284" max="1284" width="10.25" style="604" customWidth="1"/>
    <col min="1285" max="1289" width="4.5" style="604"/>
    <col min="1290" max="1290" width="8.25" style="604" customWidth="1"/>
    <col min="1291" max="1292" width="4.5" style="604"/>
    <col min="1293" max="1298" width="5.625" style="604" customWidth="1"/>
    <col min="1299" max="1299" width="4.5" style="604"/>
    <col min="1300" max="1301" width="7.5" style="604" customWidth="1"/>
    <col min="1302" max="1304" width="4.5" style="604"/>
    <col min="1305" max="1305" width="2.625" style="604" customWidth="1"/>
    <col min="1306" max="1306" width="3.75" style="604" customWidth="1"/>
    <col min="1307" max="1537" width="4.5" style="604"/>
    <col min="1538" max="1538" width="3.25" style="604" customWidth="1"/>
    <col min="1539" max="1539" width="2.625" style="604" customWidth="1"/>
    <col min="1540" max="1540" width="10.25" style="604" customWidth="1"/>
    <col min="1541" max="1545" width="4.5" style="604"/>
    <col min="1546" max="1546" width="8.25" style="604" customWidth="1"/>
    <col min="1547" max="1548" width="4.5" style="604"/>
    <col min="1549" max="1554" width="5.625" style="604" customWidth="1"/>
    <col min="1555" max="1555" width="4.5" style="604"/>
    <col min="1556" max="1557" width="7.5" style="604" customWidth="1"/>
    <col min="1558" max="1560" width="4.5" style="604"/>
    <col min="1561" max="1561" width="2.625" style="604" customWidth="1"/>
    <col min="1562" max="1562" width="3.75" style="604" customWidth="1"/>
    <col min="1563" max="1793" width="4.5" style="604"/>
    <col min="1794" max="1794" width="3.25" style="604" customWidth="1"/>
    <col min="1795" max="1795" width="2.625" style="604" customWidth="1"/>
    <col min="1796" max="1796" width="10.25" style="604" customWidth="1"/>
    <col min="1797" max="1801" width="4.5" style="604"/>
    <col min="1802" max="1802" width="8.25" style="604" customWidth="1"/>
    <col min="1803" max="1804" width="4.5" style="604"/>
    <col min="1805" max="1810" width="5.625" style="604" customWidth="1"/>
    <col min="1811" max="1811" width="4.5" style="604"/>
    <col min="1812" max="1813" width="7.5" style="604" customWidth="1"/>
    <col min="1814" max="1816" width="4.5" style="604"/>
    <col min="1817" max="1817" width="2.625" style="604" customWidth="1"/>
    <col min="1818" max="1818" width="3.75" style="604" customWidth="1"/>
    <col min="1819" max="2049" width="4.5" style="604"/>
    <col min="2050" max="2050" width="3.25" style="604" customWidth="1"/>
    <col min="2051" max="2051" width="2.625" style="604" customWidth="1"/>
    <col min="2052" max="2052" width="10.25" style="604" customWidth="1"/>
    <col min="2053" max="2057" width="4.5" style="604"/>
    <col min="2058" max="2058" width="8.25" style="604" customWidth="1"/>
    <col min="2059" max="2060" width="4.5" style="604"/>
    <col min="2061" max="2066" width="5.625" style="604" customWidth="1"/>
    <col min="2067" max="2067" width="4.5" style="604"/>
    <col min="2068" max="2069" width="7.5" style="604" customWidth="1"/>
    <col min="2070" max="2072" width="4.5" style="604"/>
    <col min="2073" max="2073" width="2.625" style="604" customWidth="1"/>
    <col min="2074" max="2074" width="3.75" style="604" customWidth="1"/>
    <col min="2075" max="2305" width="4.5" style="604"/>
    <col min="2306" max="2306" width="3.25" style="604" customWidth="1"/>
    <col min="2307" max="2307" width="2.625" style="604" customWidth="1"/>
    <col min="2308" max="2308" width="10.25" style="604" customWidth="1"/>
    <col min="2309" max="2313" width="4.5" style="604"/>
    <col min="2314" max="2314" width="8.25" style="604" customWidth="1"/>
    <col min="2315" max="2316" width="4.5" style="604"/>
    <col min="2317" max="2322" width="5.625" style="604" customWidth="1"/>
    <col min="2323" max="2323" width="4.5" style="604"/>
    <col min="2324" max="2325" width="7.5" style="604" customWidth="1"/>
    <col min="2326" max="2328" width="4.5" style="604"/>
    <col min="2329" max="2329" width="2.625" style="604" customWidth="1"/>
    <col min="2330" max="2330" width="3.75" style="604" customWidth="1"/>
    <col min="2331" max="2561" width="4.5" style="604"/>
    <col min="2562" max="2562" width="3.25" style="604" customWidth="1"/>
    <col min="2563" max="2563" width="2.625" style="604" customWidth="1"/>
    <col min="2564" max="2564" width="10.25" style="604" customWidth="1"/>
    <col min="2565" max="2569" width="4.5" style="604"/>
    <col min="2570" max="2570" width="8.25" style="604" customWidth="1"/>
    <col min="2571" max="2572" width="4.5" style="604"/>
    <col min="2573" max="2578" width="5.625" style="604" customWidth="1"/>
    <col min="2579" max="2579" width="4.5" style="604"/>
    <col min="2580" max="2581" width="7.5" style="604" customWidth="1"/>
    <col min="2582" max="2584" width="4.5" style="604"/>
    <col min="2585" max="2585" width="2.625" style="604" customWidth="1"/>
    <col min="2586" max="2586" width="3.75" style="604" customWidth="1"/>
    <col min="2587" max="2817" width="4.5" style="604"/>
    <col min="2818" max="2818" width="3.25" style="604" customWidth="1"/>
    <col min="2819" max="2819" width="2.625" style="604" customWidth="1"/>
    <col min="2820" max="2820" width="10.25" style="604" customWidth="1"/>
    <col min="2821" max="2825" width="4.5" style="604"/>
    <col min="2826" max="2826" width="8.25" style="604" customWidth="1"/>
    <col min="2827" max="2828" width="4.5" style="604"/>
    <col min="2829" max="2834" width="5.625" style="604" customWidth="1"/>
    <col min="2835" max="2835" width="4.5" style="604"/>
    <col min="2836" max="2837" width="7.5" style="604" customWidth="1"/>
    <col min="2838" max="2840" width="4.5" style="604"/>
    <col min="2841" max="2841" width="2.625" style="604" customWidth="1"/>
    <col min="2842" max="2842" width="3.75" style="604" customWidth="1"/>
    <col min="2843" max="3073" width="4.5" style="604"/>
    <col min="3074" max="3074" width="3.25" style="604" customWidth="1"/>
    <col min="3075" max="3075" width="2.625" style="604" customWidth="1"/>
    <col min="3076" max="3076" width="10.25" style="604" customWidth="1"/>
    <col min="3077" max="3081" width="4.5" style="604"/>
    <col min="3082" max="3082" width="8.25" style="604" customWidth="1"/>
    <col min="3083" max="3084" width="4.5" style="604"/>
    <col min="3085" max="3090" width="5.625" style="604" customWidth="1"/>
    <col min="3091" max="3091" width="4.5" style="604"/>
    <col min="3092" max="3093" width="7.5" style="604" customWidth="1"/>
    <col min="3094" max="3096" width="4.5" style="604"/>
    <col min="3097" max="3097" width="2.625" style="604" customWidth="1"/>
    <col min="3098" max="3098" width="3.75" style="604" customWidth="1"/>
    <col min="3099" max="3329" width="4.5" style="604"/>
    <col min="3330" max="3330" width="3.25" style="604" customWidth="1"/>
    <col min="3331" max="3331" width="2.625" style="604" customWidth="1"/>
    <col min="3332" max="3332" width="10.25" style="604" customWidth="1"/>
    <col min="3333" max="3337" width="4.5" style="604"/>
    <col min="3338" max="3338" width="8.25" style="604" customWidth="1"/>
    <col min="3339" max="3340" width="4.5" style="604"/>
    <col min="3341" max="3346" width="5.625" style="604" customWidth="1"/>
    <col min="3347" max="3347" width="4.5" style="604"/>
    <col min="3348" max="3349" width="7.5" style="604" customWidth="1"/>
    <col min="3350" max="3352" width="4.5" style="604"/>
    <col min="3353" max="3353" width="2.625" style="604" customWidth="1"/>
    <col min="3354" max="3354" width="3.75" style="604" customWidth="1"/>
    <col min="3355" max="3585" width="4.5" style="604"/>
    <col min="3586" max="3586" width="3.25" style="604" customWidth="1"/>
    <col min="3587" max="3587" width="2.625" style="604" customWidth="1"/>
    <col min="3588" max="3588" width="10.25" style="604" customWidth="1"/>
    <col min="3589" max="3593" width="4.5" style="604"/>
    <col min="3594" max="3594" width="8.25" style="604" customWidth="1"/>
    <col min="3595" max="3596" width="4.5" style="604"/>
    <col min="3597" max="3602" width="5.625" style="604" customWidth="1"/>
    <col min="3603" max="3603" width="4.5" style="604"/>
    <col min="3604" max="3605" width="7.5" style="604" customWidth="1"/>
    <col min="3606" max="3608" width="4.5" style="604"/>
    <col min="3609" max="3609" width="2.625" style="604" customWidth="1"/>
    <col min="3610" max="3610" width="3.75" style="604" customWidth="1"/>
    <col min="3611" max="3841" width="4.5" style="604"/>
    <col min="3842" max="3842" width="3.25" style="604" customWidth="1"/>
    <col min="3843" max="3843" width="2.625" style="604" customWidth="1"/>
    <col min="3844" max="3844" width="10.25" style="604" customWidth="1"/>
    <col min="3845" max="3849" width="4.5" style="604"/>
    <col min="3850" max="3850" width="8.25" style="604" customWidth="1"/>
    <col min="3851" max="3852" width="4.5" style="604"/>
    <col min="3853" max="3858" width="5.625" style="604" customWidth="1"/>
    <col min="3859" max="3859" width="4.5" style="604"/>
    <col min="3860" max="3861" width="7.5" style="604" customWidth="1"/>
    <col min="3862" max="3864" width="4.5" style="604"/>
    <col min="3865" max="3865" width="2.625" style="604" customWidth="1"/>
    <col min="3866" max="3866" width="3.75" style="604" customWidth="1"/>
    <col min="3867" max="4097" width="4.5" style="604"/>
    <col min="4098" max="4098" width="3.25" style="604" customWidth="1"/>
    <col min="4099" max="4099" width="2.625" style="604" customWidth="1"/>
    <col min="4100" max="4100" width="10.25" style="604" customWidth="1"/>
    <col min="4101" max="4105" width="4.5" style="604"/>
    <col min="4106" max="4106" width="8.25" style="604" customWidth="1"/>
    <col min="4107" max="4108" width="4.5" style="604"/>
    <col min="4109" max="4114" width="5.625" style="604" customWidth="1"/>
    <col min="4115" max="4115" width="4.5" style="604"/>
    <col min="4116" max="4117" width="7.5" style="604" customWidth="1"/>
    <col min="4118" max="4120" width="4.5" style="604"/>
    <col min="4121" max="4121" width="2.625" style="604" customWidth="1"/>
    <col min="4122" max="4122" width="3.75" style="604" customWidth="1"/>
    <col min="4123" max="4353" width="4.5" style="604"/>
    <col min="4354" max="4354" width="3.25" style="604" customWidth="1"/>
    <col min="4355" max="4355" width="2.625" style="604" customWidth="1"/>
    <col min="4356" max="4356" width="10.25" style="604" customWidth="1"/>
    <col min="4357" max="4361" width="4.5" style="604"/>
    <col min="4362" max="4362" width="8.25" style="604" customWidth="1"/>
    <col min="4363" max="4364" width="4.5" style="604"/>
    <col min="4365" max="4370" width="5.625" style="604" customWidth="1"/>
    <col min="4371" max="4371" width="4.5" style="604"/>
    <col min="4372" max="4373" width="7.5" style="604" customWidth="1"/>
    <col min="4374" max="4376" width="4.5" style="604"/>
    <col min="4377" max="4377" width="2.625" style="604" customWidth="1"/>
    <col min="4378" max="4378" width="3.75" style="604" customWidth="1"/>
    <col min="4379" max="4609" width="4.5" style="604"/>
    <col min="4610" max="4610" width="3.25" style="604" customWidth="1"/>
    <col min="4611" max="4611" width="2.625" style="604" customWidth="1"/>
    <col min="4612" max="4612" width="10.25" style="604" customWidth="1"/>
    <col min="4613" max="4617" width="4.5" style="604"/>
    <col min="4618" max="4618" width="8.25" style="604" customWidth="1"/>
    <col min="4619" max="4620" width="4.5" style="604"/>
    <col min="4621" max="4626" width="5.625" style="604" customWidth="1"/>
    <col min="4627" max="4627" width="4.5" style="604"/>
    <col min="4628" max="4629" width="7.5" style="604" customWidth="1"/>
    <col min="4630" max="4632" width="4.5" style="604"/>
    <col min="4633" max="4633" width="2.625" style="604" customWidth="1"/>
    <col min="4634" max="4634" width="3.75" style="604" customWidth="1"/>
    <col min="4635" max="4865" width="4.5" style="604"/>
    <col min="4866" max="4866" width="3.25" style="604" customWidth="1"/>
    <col min="4867" max="4867" width="2.625" style="604" customWidth="1"/>
    <col min="4868" max="4868" width="10.25" style="604" customWidth="1"/>
    <col min="4869" max="4873" width="4.5" style="604"/>
    <col min="4874" max="4874" width="8.25" style="604" customWidth="1"/>
    <col min="4875" max="4876" width="4.5" style="604"/>
    <col min="4877" max="4882" width="5.625" style="604" customWidth="1"/>
    <col min="4883" max="4883" width="4.5" style="604"/>
    <col min="4884" max="4885" width="7.5" style="604" customWidth="1"/>
    <col min="4886" max="4888" width="4.5" style="604"/>
    <col min="4889" max="4889" width="2.625" style="604" customWidth="1"/>
    <col min="4890" max="4890" width="3.75" style="604" customWidth="1"/>
    <col min="4891" max="5121" width="4.5" style="604"/>
    <col min="5122" max="5122" width="3.25" style="604" customWidth="1"/>
    <col min="5123" max="5123" width="2.625" style="604" customWidth="1"/>
    <col min="5124" max="5124" width="10.25" style="604" customWidth="1"/>
    <col min="5125" max="5129" width="4.5" style="604"/>
    <col min="5130" max="5130" width="8.25" style="604" customWidth="1"/>
    <col min="5131" max="5132" width="4.5" style="604"/>
    <col min="5133" max="5138" width="5.625" style="604" customWidth="1"/>
    <col min="5139" max="5139" width="4.5" style="604"/>
    <col min="5140" max="5141" width="7.5" style="604" customWidth="1"/>
    <col min="5142" max="5144" width="4.5" style="604"/>
    <col min="5145" max="5145" width="2.625" style="604" customWidth="1"/>
    <col min="5146" max="5146" width="3.75" style="604" customWidth="1"/>
    <col min="5147" max="5377" width="4.5" style="604"/>
    <col min="5378" max="5378" width="3.25" style="604" customWidth="1"/>
    <col min="5379" max="5379" width="2.625" style="604" customWidth="1"/>
    <col min="5380" max="5380" width="10.25" style="604" customWidth="1"/>
    <col min="5381" max="5385" width="4.5" style="604"/>
    <col min="5386" max="5386" width="8.25" style="604" customWidth="1"/>
    <col min="5387" max="5388" width="4.5" style="604"/>
    <col min="5389" max="5394" width="5.625" style="604" customWidth="1"/>
    <col min="5395" max="5395" width="4.5" style="604"/>
    <col min="5396" max="5397" width="7.5" style="604" customWidth="1"/>
    <col min="5398" max="5400" width="4.5" style="604"/>
    <col min="5401" max="5401" width="2.625" style="604" customWidth="1"/>
    <col min="5402" max="5402" width="3.75" style="604" customWidth="1"/>
    <col min="5403" max="5633" width="4.5" style="604"/>
    <col min="5634" max="5634" width="3.25" style="604" customWidth="1"/>
    <col min="5635" max="5635" width="2.625" style="604" customWidth="1"/>
    <col min="5636" max="5636" width="10.25" style="604" customWidth="1"/>
    <col min="5637" max="5641" width="4.5" style="604"/>
    <col min="5642" max="5642" width="8.25" style="604" customWidth="1"/>
    <col min="5643" max="5644" width="4.5" style="604"/>
    <col min="5645" max="5650" width="5.625" style="604" customWidth="1"/>
    <col min="5651" max="5651" width="4.5" style="604"/>
    <col min="5652" max="5653" width="7.5" style="604" customWidth="1"/>
    <col min="5654" max="5656" width="4.5" style="604"/>
    <col min="5657" max="5657" width="2.625" style="604" customWidth="1"/>
    <col min="5658" max="5658" width="3.75" style="604" customWidth="1"/>
    <col min="5659" max="5889" width="4.5" style="604"/>
    <col min="5890" max="5890" width="3.25" style="604" customWidth="1"/>
    <col min="5891" max="5891" width="2.625" style="604" customWidth="1"/>
    <col min="5892" max="5892" width="10.25" style="604" customWidth="1"/>
    <col min="5893" max="5897" width="4.5" style="604"/>
    <col min="5898" max="5898" width="8.25" style="604" customWidth="1"/>
    <col min="5899" max="5900" width="4.5" style="604"/>
    <col min="5901" max="5906" width="5.625" style="604" customWidth="1"/>
    <col min="5907" max="5907" width="4.5" style="604"/>
    <col min="5908" max="5909" width="7.5" style="604" customWidth="1"/>
    <col min="5910" max="5912" width="4.5" style="604"/>
    <col min="5913" max="5913" width="2.625" style="604" customWidth="1"/>
    <col min="5914" max="5914" width="3.75" style="604" customWidth="1"/>
    <col min="5915" max="6145" width="4.5" style="604"/>
    <col min="6146" max="6146" width="3.25" style="604" customWidth="1"/>
    <col min="6147" max="6147" width="2.625" style="604" customWidth="1"/>
    <col min="6148" max="6148" width="10.25" style="604" customWidth="1"/>
    <col min="6149" max="6153" width="4.5" style="604"/>
    <col min="6154" max="6154" width="8.25" style="604" customWidth="1"/>
    <col min="6155" max="6156" width="4.5" style="604"/>
    <col min="6157" max="6162" width="5.625" style="604" customWidth="1"/>
    <col min="6163" max="6163" width="4.5" style="604"/>
    <col min="6164" max="6165" width="7.5" style="604" customWidth="1"/>
    <col min="6166" max="6168" width="4.5" style="604"/>
    <col min="6169" max="6169" width="2.625" style="604" customWidth="1"/>
    <col min="6170" max="6170" width="3.75" style="604" customWidth="1"/>
    <col min="6171" max="6401" width="4.5" style="604"/>
    <col min="6402" max="6402" width="3.25" style="604" customWidth="1"/>
    <col min="6403" max="6403" width="2.625" style="604" customWidth="1"/>
    <col min="6404" max="6404" width="10.25" style="604" customWidth="1"/>
    <col min="6405" max="6409" width="4.5" style="604"/>
    <col min="6410" max="6410" width="8.25" style="604" customWidth="1"/>
    <col min="6411" max="6412" width="4.5" style="604"/>
    <col min="6413" max="6418" width="5.625" style="604" customWidth="1"/>
    <col min="6419" max="6419" width="4.5" style="604"/>
    <col min="6420" max="6421" width="7.5" style="604" customWidth="1"/>
    <col min="6422" max="6424" width="4.5" style="604"/>
    <col min="6425" max="6425" width="2.625" style="604" customWidth="1"/>
    <col min="6426" max="6426" width="3.75" style="604" customWidth="1"/>
    <col min="6427" max="6657" width="4.5" style="604"/>
    <col min="6658" max="6658" width="3.25" style="604" customWidth="1"/>
    <col min="6659" max="6659" width="2.625" style="604" customWidth="1"/>
    <col min="6660" max="6660" width="10.25" style="604" customWidth="1"/>
    <col min="6661" max="6665" width="4.5" style="604"/>
    <col min="6666" max="6666" width="8.25" style="604" customWidth="1"/>
    <col min="6667" max="6668" width="4.5" style="604"/>
    <col min="6669" max="6674" width="5.625" style="604" customWidth="1"/>
    <col min="6675" max="6675" width="4.5" style="604"/>
    <col min="6676" max="6677" width="7.5" style="604" customWidth="1"/>
    <col min="6678" max="6680" width="4.5" style="604"/>
    <col min="6681" max="6681" width="2.625" style="604" customWidth="1"/>
    <col min="6682" max="6682" width="3.75" style="604" customWidth="1"/>
    <col min="6683" max="6913" width="4.5" style="604"/>
    <col min="6914" max="6914" width="3.25" style="604" customWidth="1"/>
    <col min="6915" max="6915" width="2.625" style="604" customWidth="1"/>
    <col min="6916" max="6916" width="10.25" style="604" customWidth="1"/>
    <col min="6917" max="6921" width="4.5" style="604"/>
    <col min="6922" max="6922" width="8.25" style="604" customWidth="1"/>
    <col min="6923" max="6924" width="4.5" style="604"/>
    <col min="6925" max="6930" width="5.625" style="604" customWidth="1"/>
    <col min="6931" max="6931" width="4.5" style="604"/>
    <col min="6932" max="6933" width="7.5" style="604" customWidth="1"/>
    <col min="6934" max="6936" width="4.5" style="604"/>
    <col min="6937" max="6937" width="2.625" style="604" customWidth="1"/>
    <col min="6938" max="6938" width="3.75" style="604" customWidth="1"/>
    <col min="6939" max="7169" width="4.5" style="604"/>
    <col min="7170" max="7170" width="3.25" style="604" customWidth="1"/>
    <col min="7171" max="7171" width="2.625" style="604" customWidth="1"/>
    <col min="7172" max="7172" width="10.25" style="604" customWidth="1"/>
    <col min="7173" max="7177" width="4.5" style="604"/>
    <col min="7178" max="7178" width="8.25" style="604" customWidth="1"/>
    <col min="7179" max="7180" width="4.5" style="604"/>
    <col min="7181" max="7186" width="5.625" style="604" customWidth="1"/>
    <col min="7187" max="7187" width="4.5" style="604"/>
    <col min="7188" max="7189" width="7.5" style="604" customWidth="1"/>
    <col min="7190" max="7192" width="4.5" style="604"/>
    <col min="7193" max="7193" width="2.625" style="604" customWidth="1"/>
    <col min="7194" max="7194" width="3.75" style="604" customWidth="1"/>
    <col min="7195" max="7425" width="4.5" style="604"/>
    <col min="7426" max="7426" width="3.25" style="604" customWidth="1"/>
    <col min="7427" max="7427" width="2.625" style="604" customWidth="1"/>
    <col min="7428" max="7428" width="10.25" style="604" customWidth="1"/>
    <col min="7429" max="7433" width="4.5" style="604"/>
    <col min="7434" max="7434" width="8.25" style="604" customWidth="1"/>
    <col min="7435" max="7436" width="4.5" style="604"/>
    <col min="7437" max="7442" width="5.625" style="604" customWidth="1"/>
    <col min="7443" max="7443" width="4.5" style="604"/>
    <col min="7444" max="7445" width="7.5" style="604" customWidth="1"/>
    <col min="7446" max="7448" width="4.5" style="604"/>
    <col min="7449" max="7449" width="2.625" style="604" customWidth="1"/>
    <col min="7450" max="7450" width="3.75" style="604" customWidth="1"/>
    <col min="7451" max="7681" width="4.5" style="604"/>
    <col min="7682" max="7682" width="3.25" style="604" customWidth="1"/>
    <col min="7683" max="7683" width="2.625" style="604" customWidth="1"/>
    <col min="7684" max="7684" width="10.25" style="604" customWidth="1"/>
    <col min="7685" max="7689" width="4.5" style="604"/>
    <col min="7690" max="7690" width="8.25" style="604" customWidth="1"/>
    <col min="7691" max="7692" width="4.5" style="604"/>
    <col min="7693" max="7698" width="5.625" style="604" customWidth="1"/>
    <col min="7699" max="7699" width="4.5" style="604"/>
    <col min="7700" max="7701" width="7.5" style="604" customWidth="1"/>
    <col min="7702" max="7704" width="4.5" style="604"/>
    <col min="7705" max="7705" width="2.625" style="604" customWidth="1"/>
    <col min="7706" max="7706" width="3.75" style="604" customWidth="1"/>
    <col min="7707" max="7937" width="4.5" style="604"/>
    <col min="7938" max="7938" width="3.25" style="604" customWidth="1"/>
    <col min="7939" max="7939" width="2.625" style="604" customWidth="1"/>
    <col min="7940" max="7940" width="10.25" style="604" customWidth="1"/>
    <col min="7941" max="7945" width="4.5" style="604"/>
    <col min="7946" max="7946" width="8.25" style="604" customWidth="1"/>
    <col min="7947" max="7948" width="4.5" style="604"/>
    <col min="7949" max="7954" width="5.625" style="604" customWidth="1"/>
    <col min="7955" max="7955" width="4.5" style="604"/>
    <col min="7956" max="7957" width="7.5" style="604" customWidth="1"/>
    <col min="7958" max="7960" width="4.5" style="604"/>
    <col min="7961" max="7961" width="2.625" style="604" customWidth="1"/>
    <col min="7962" max="7962" width="3.75" style="604" customWidth="1"/>
    <col min="7963" max="8193" width="4.5" style="604"/>
    <col min="8194" max="8194" width="3.25" style="604" customWidth="1"/>
    <col min="8195" max="8195" width="2.625" style="604" customWidth="1"/>
    <col min="8196" max="8196" width="10.25" style="604" customWidth="1"/>
    <col min="8197" max="8201" width="4.5" style="604"/>
    <col min="8202" max="8202" width="8.25" style="604" customWidth="1"/>
    <col min="8203" max="8204" width="4.5" style="604"/>
    <col min="8205" max="8210" width="5.625" style="604" customWidth="1"/>
    <col min="8211" max="8211" width="4.5" style="604"/>
    <col min="8212" max="8213" width="7.5" style="604" customWidth="1"/>
    <col min="8214" max="8216" width="4.5" style="604"/>
    <col min="8217" max="8217" width="2.625" style="604" customWidth="1"/>
    <col min="8218" max="8218" width="3.75" style="604" customWidth="1"/>
    <col min="8219" max="8449" width="4.5" style="604"/>
    <col min="8450" max="8450" width="3.25" style="604" customWidth="1"/>
    <col min="8451" max="8451" width="2.625" style="604" customWidth="1"/>
    <col min="8452" max="8452" width="10.25" style="604" customWidth="1"/>
    <col min="8453" max="8457" width="4.5" style="604"/>
    <col min="8458" max="8458" width="8.25" style="604" customWidth="1"/>
    <col min="8459" max="8460" width="4.5" style="604"/>
    <col min="8461" max="8466" width="5.625" style="604" customWidth="1"/>
    <col min="8467" max="8467" width="4.5" style="604"/>
    <col min="8468" max="8469" width="7.5" style="604" customWidth="1"/>
    <col min="8470" max="8472" width="4.5" style="604"/>
    <col min="8473" max="8473" width="2.625" style="604" customWidth="1"/>
    <col min="8474" max="8474" width="3.75" style="604" customWidth="1"/>
    <col min="8475" max="8705" width="4.5" style="604"/>
    <col min="8706" max="8706" width="3.25" style="604" customWidth="1"/>
    <col min="8707" max="8707" width="2.625" style="604" customWidth="1"/>
    <col min="8708" max="8708" width="10.25" style="604" customWidth="1"/>
    <col min="8709" max="8713" width="4.5" style="604"/>
    <col min="8714" max="8714" width="8.25" style="604" customWidth="1"/>
    <col min="8715" max="8716" width="4.5" style="604"/>
    <col min="8717" max="8722" width="5.625" style="604" customWidth="1"/>
    <col min="8723" max="8723" width="4.5" style="604"/>
    <col min="8724" max="8725" width="7.5" style="604" customWidth="1"/>
    <col min="8726" max="8728" width="4.5" style="604"/>
    <col min="8729" max="8729" width="2.625" style="604" customWidth="1"/>
    <col min="8730" max="8730" width="3.75" style="604" customWidth="1"/>
    <col min="8731" max="8961" width="4.5" style="604"/>
    <col min="8962" max="8962" width="3.25" style="604" customWidth="1"/>
    <col min="8963" max="8963" width="2.625" style="604" customWidth="1"/>
    <col min="8964" max="8964" width="10.25" style="604" customWidth="1"/>
    <col min="8965" max="8969" width="4.5" style="604"/>
    <col min="8970" max="8970" width="8.25" style="604" customWidth="1"/>
    <col min="8971" max="8972" width="4.5" style="604"/>
    <col min="8973" max="8978" width="5.625" style="604" customWidth="1"/>
    <col min="8979" max="8979" width="4.5" style="604"/>
    <col min="8980" max="8981" width="7.5" style="604" customWidth="1"/>
    <col min="8982" max="8984" width="4.5" style="604"/>
    <col min="8985" max="8985" width="2.625" style="604" customWidth="1"/>
    <col min="8986" max="8986" width="3.75" style="604" customWidth="1"/>
    <col min="8987" max="9217" width="4.5" style="604"/>
    <col min="9218" max="9218" width="3.25" style="604" customWidth="1"/>
    <col min="9219" max="9219" width="2.625" style="604" customWidth="1"/>
    <col min="9220" max="9220" width="10.25" style="604" customWidth="1"/>
    <col min="9221" max="9225" width="4.5" style="604"/>
    <col min="9226" max="9226" width="8.25" style="604" customWidth="1"/>
    <col min="9227" max="9228" width="4.5" style="604"/>
    <col min="9229" max="9234" width="5.625" style="604" customWidth="1"/>
    <col min="9235" max="9235" width="4.5" style="604"/>
    <col min="9236" max="9237" width="7.5" style="604" customWidth="1"/>
    <col min="9238" max="9240" width="4.5" style="604"/>
    <col min="9241" max="9241" width="2.625" style="604" customWidth="1"/>
    <col min="9242" max="9242" width="3.75" style="604" customWidth="1"/>
    <col min="9243" max="9473" width="4.5" style="604"/>
    <col min="9474" max="9474" width="3.25" style="604" customWidth="1"/>
    <col min="9475" max="9475" width="2.625" style="604" customWidth="1"/>
    <col min="9476" max="9476" width="10.25" style="604" customWidth="1"/>
    <col min="9477" max="9481" width="4.5" style="604"/>
    <col min="9482" max="9482" width="8.25" style="604" customWidth="1"/>
    <col min="9483" max="9484" width="4.5" style="604"/>
    <col min="9485" max="9490" width="5.625" style="604" customWidth="1"/>
    <col min="9491" max="9491" width="4.5" style="604"/>
    <col min="9492" max="9493" width="7.5" style="604" customWidth="1"/>
    <col min="9494" max="9496" width="4.5" style="604"/>
    <col min="9497" max="9497" width="2.625" style="604" customWidth="1"/>
    <col min="9498" max="9498" width="3.75" style="604" customWidth="1"/>
    <col min="9499" max="9729" width="4.5" style="604"/>
    <col min="9730" max="9730" width="3.25" style="604" customWidth="1"/>
    <col min="9731" max="9731" width="2.625" style="604" customWidth="1"/>
    <col min="9732" max="9732" width="10.25" style="604" customWidth="1"/>
    <col min="9733" max="9737" width="4.5" style="604"/>
    <col min="9738" max="9738" width="8.25" style="604" customWidth="1"/>
    <col min="9739" max="9740" width="4.5" style="604"/>
    <col min="9741" max="9746" width="5.625" style="604" customWidth="1"/>
    <col min="9747" max="9747" width="4.5" style="604"/>
    <col min="9748" max="9749" width="7.5" style="604" customWidth="1"/>
    <col min="9750" max="9752" width="4.5" style="604"/>
    <col min="9753" max="9753" width="2.625" style="604" customWidth="1"/>
    <col min="9754" max="9754" width="3.75" style="604" customWidth="1"/>
    <col min="9755" max="9985" width="4.5" style="604"/>
    <col min="9986" max="9986" width="3.25" style="604" customWidth="1"/>
    <col min="9987" max="9987" width="2.625" style="604" customWidth="1"/>
    <col min="9988" max="9988" width="10.25" style="604" customWidth="1"/>
    <col min="9989" max="9993" width="4.5" style="604"/>
    <col min="9994" max="9994" width="8.25" style="604" customWidth="1"/>
    <col min="9995" max="9996" width="4.5" style="604"/>
    <col min="9997" max="10002" width="5.625" style="604" customWidth="1"/>
    <col min="10003" max="10003" width="4.5" style="604"/>
    <col min="10004" max="10005" width="7.5" style="604" customWidth="1"/>
    <col min="10006" max="10008" width="4.5" style="604"/>
    <col min="10009" max="10009" width="2.625" style="604" customWidth="1"/>
    <col min="10010" max="10010" width="3.75" style="604" customWidth="1"/>
    <col min="10011" max="10241" width="4.5" style="604"/>
    <col min="10242" max="10242" width="3.25" style="604" customWidth="1"/>
    <col min="10243" max="10243" width="2.625" style="604" customWidth="1"/>
    <col min="10244" max="10244" width="10.25" style="604" customWidth="1"/>
    <col min="10245" max="10249" width="4.5" style="604"/>
    <col min="10250" max="10250" width="8.25" style="604" customWidth="1"/>
    <col min="10251" max="10252" width="4.5" style="604"/>
    <col min="10253" max="10258" width="5.625" style="604" customWidth="1"/>
    <col min="10259" max="10259" width="4.5" style="604"/>
    <col min="10260" max="10261" width="7.5" style="604" customWidth="1"/>
    <col min="10262" max="10264" width="4.5" style="604"/>
    <col min="10265" max="10265" width="2.625" style="604" customWidth="1"/>
    <col min="10266" max="10266" width="3.75" style="604" customWidth="1"/>
    <col min="10267" max="10497" width="4.5" style="604"/>
    <col min="10498" max="10498" width="3.25" style="604" customWidth="1"/>
    <col min="10499" max="10499" width="2.625" style="604" customWidth="1"/>
    <col min="10500" max="10500" width="10.25" style="604" customWidth="1"/>
    <col min="10501" max="10505" width="4.5" style="604"/>
    <col min="10506" max="10506" width="8.25" style="604" customWidth="1"/>
    <col min="10507" max="10508" width="4.5" style="604"/>
    <col min="10509" max="10514" width="5.625" style="604" customWidth="1"/>
    <col min="10515" max="10515" width="4.5" style="604"/>
    <col min="10516" max="10517" width="7.5" style="604" customWidth="1"/>
    <col min="10518" max="10520" width="4.5" style="604"/>
    <col min="10521" max="10521" width="2.625" style="604" customWidth="1"/>
    <col min="10522" max="10522" width="3.75" style="604" customWidth="1"/>
    <col min="10523" max="10753" width="4.5" style="604"/>
    <col min="10754" max="10754" width="3.25" style="604" customWidth="1"/>
    <col min="10755" max="10755" width="2.625" style="604" customWidth="1"/>
    <col min="10756" max="10756" width="10.25" style="604" customWidth="1"/>
    <col min="10757" max="10761" width="4.5" style="604"/>
    <col min="10762" max="10762" width="8.25" style="604" customWidth="1"/>
    <col min="10763" max="10764" width="4.5" style="604"/>
    <col min="10765" max="10770" width="5.625" style="604" customWidth="1"/>
    <col min="10771" max="10771" width="4.5" style="604"/>
    <col min="10772" max="10773" width="7.5" style="604" customWidth="1"/>
    <col min="10774" max="10776" width="4.5" style="604"/>
    <col min="10777" max="10777" width="2.625" style="604" customWidth="1"/>
    <col min="10778" max="10778" width="3.75" style="604" customWidth="1"/>
    <col min="10779" max="11009" width="4.5" style="604"/>
    <col min="11010" max="11010" width="3.25" style="604" customWidth="1"/>
    <col min="11011" max="11011" width="2.625" style="604" customWidth="1"/>
    <col min="11012" max="11012" width="10.25" style="604" customWidth="1"/>
    <col min="11013" max="11017" width="4.5" style="604"/>
    <col min="11018" max="11018" width="8.25" style="604" customWidth="1"/>
    <col min="11019" max="11020" width="4.5" style="604"/>
    <col min="11021" max="11026" width="5.625" style="604" customWidth="1"/>
    <col min="11027" max="11027" width="4.5" style="604"/>
    <col min="11028" max="11029" width="7.5" style="604" customWidth="1"/>
    <col min="11030" max="11032" width="4.5" style="604"/>
    <col min="11033" max="11033" width="2.625" style="604" customWidth="1"/>
    <col min="11034" max="11034" width="3.75" style="604" customWidth="1"/>
    <col min="11035" max="11265" width="4.5" style="604"/>
    <col min="11266" max="11266" width="3.25" style="604" customWidth="1"/>
    <col min="11267" max="11267" width="2.625" style="604" customWidth="1"/>
    <col min="11268" max="11268" width="10.25" style="604" customWidth="1"/>
    <col min="11269" max="11273" width="4.5" style="604"/>
    <col min="11274" max="11274" width="8.25" style="604" customWidth="1"/>
    <col min="11275" max="11276" width="4.5" style="604"/>
    <col min="11277" max="11282" width="5.625" style="604" customWidth="1"/>
    <col min="11283" max="11283" width="4.5" style="604"/>
    <col min="11284" max="11285" width="7.5" style="604" customWidth="1"/>
    <col min="11286" max="11288" width="4.5" style="604"/>
    <col min="11289" max="11289" width="2.625" style="604" customWidth="1"/>
    <col min="11290" max="11290" width="3.75" style="604" customWidth="1"/>
    <col min="11291" max="11521" width="4.5" style="604"/>
    <col min="11522" max="11522" width="3.25" style="604" customWidth="1"/>
    <col min="11523" max="11523" width="2.625" style="604" customWidth="1"/>
    <col min="11524" max="11524" width="10.25" style="604" customWidth="1"/>
    <col min="11525" max="11529" width="4.5" style="604"/>
    <col min="11530" max="11530" width="8.25" style="604" customWidth="1"/>
    <col min="11531" max="11532" width="4.5" style="604"/>
    <col min="11533" max="11538" width="5.625" style="604" customWidth="1"/>
    <col min="11539" max="11539" width="4.5" style="604"/>
    <col min="11540" max="11541" width="7.5" style="604" customWidth="1"/>
    <col min="11542" max="11544" width="4.5" style="604"/>
    <col min="11545" max="11545" width="2.625" style="604" customWidth="1"/>
    <col min="11546" max="11546" width="3.75" style="604" customWidth="1"/>
    <col min="11547" max="11777" width="4.5" style="604"/>
    <col min="11778" max="11778" width="3.25" style="604" customWidth="1"/>
    <col min="11779" max="11779" width="2.625" style="604" customWidth="1"/>
    <col min="11780" max="11780" width="10.25" style="604" customWidth="1"/>
    <col min="11781" max="11785" width="4.5" style="604"/>
    <col min="11786" max="11786" width="8.25" style="604" customWidth="1"/>
    <col min="11787" max="11788" width="4.5" style="604"/>
    <col min="11789" max="11794" width="5.625" style="604" customWidth="1"/>
    <col min="11795" max="11795" width="4.5" style="604"/>
    <col min="11796" max="11797" width="7.5" style="604" customWidth="1"/>
    <col min="11798" max="11800" width="4.5" style="604"/>
    <col min="11801" max="11801" width="2.625" style="604" customWidth="1"/>
    <col min="11802" max="11802" width="3.75" style="604" customWidth="1"/>
    <col min="11803" max="12033" width="4.5" style="604"/>
    <col min="12034" max="12034" width="3.25" style="604" customWidth="1"/>
    <col min="12035" max="12035" width="2.625" style="604" customWidth="1"/>
    <col min="12036" max="12036" width="10.25" style="604" customWidth="1"/>
    <col min="12037" max="12041" width="4.5" style="604"/>
    <col min="12042" max="12042" width="8.25" style="604" customWidth="1"/>
    <col min="12043" max="12044" width="4.5" style="604"/>
    <col min="12045" max="12050" width="5.625" style="604" customWidth="1"/>
    <col min="12051" max="12051" width="4.5" style="604"/>
    <col min="12052" max="12053" width="7.5" style="604" customWidth="1"/>
    <col min="12054" max="12056" width="4.5" style="604"/>
    <col min="12057" max="12057" width="2.625" style="604" customWidth="1"/>
    <col min="12058" max="12058" width="3.75" style="604" customWidth="1"/>
    <col min="12059" max="12289" width="4.5" style="604"/>
    <col min="12290" max="12290" width="3.25" style="604" customWidth="1"/>
    <col min="12291" max="12291" width="2.625" style="604" customWidth="1"/>
    <col min="12292" max="12292" width="10.25" style="604" customWidth="1"/>
    <col min="12293" max="12297" width="4.5" style="604"/>
    <col min="12298" max="12298" width="8.25" style="604" customWidth="1"/>
    <col min="12299" max="12300" width="4.5" style="604"/>
    <col min="12301" max="12306" width="5.625" style="604" customWidth="1"/>
    <col min="12307" max="12307" width="4.5" style="604"/>
    <col min="12308" max="12309" width="7.5" style="604" customWidth="1"/>
    <col min="12310" max="12312" width="4.5" style="604"/>
    <col min="12313" max="12313" width="2.625" style="604" customWidth="1"/>
    <col min="12314" max="12314" width="3.75" style="604" customWidth="1"/>
    <col min="12315" max="12545" width="4.5" style="604"/>
    <col min="12546" max="12546" width="3.25" style="604" customWidth="1"/>
    <col min="12547" max="12547" width="2.625" style="604" customWidth="1"/>
    <col min="12548" max="12548" width="10.25" style="604" customWidth="1"/>
    <col min="12549" max="12553" width="4.5" style="604"/>
    <col min="12554" max="12554" width="8.25" style="604" customWidth="1"/>
    <col min="12555" max="12556" width="4.5" style="604"/>
    <col min="12557" max="12562" width="5.625" style="604" customWidth="1"/>
    <col min="12563" max="12563" width="4.5" style="604"/>
    <col min="12564" max="12565" width="7.5" style="604" customWidth="1"/>
    <col min="12566" max="12568" width="4.5" style="604"/>
    <col min="12569" max="12569" width="2.625" style="604" customWidth="1"/>
    <col min="12570" max="12570" width="3.75" style="604" customWidth="1"/>
    <col min="12571" max="12801" width="4.5" style="604"/>
    <col min="12802" max="12802" width="3.25" style="604" customWidth="1"/>
    <col min="12803" max="12803" width="2.625" style="604" customWidth="1"/>
    <col min="12804" max="12804" width="10.25" style="604" customWidth="1"/>
    <col min="12805" max="12809" width="4.5" style="604"/>
    <col min="12810" max="12810" width="8.25" style="604" customWidth="1"/>
    <col min="12811" max="12812" width="4.5" style="604"/>
    <col min="12813" max="12818" width="5.625" style="604" customWidth="1"/>
    <col min="12819" max="12819" width="4.5" style="604"/>
    <col min="12820" max="12821" width="7.5" style="604" customWidth="1"/>
    <col min="12822" max="12824" width="4.5" style="604"/>
    <col min="12825" max="12825" width="2.625" style="604" customWidth="1"/>
    <col min="12826" max="12826" width="3.75" style="604" customWidth="1"/>
    <col min="12827" max="13057" width="4.5" style="604"/>
    <col min="13058" max="13058" width="3.25" style="604" customWidth="1"/>
    <col min="13059" max="13059" width="2.625" style="604" customWidth="1"/>
    <col min="13060" max="13060" width="10.25" style="604" customWidth="1"/>
    <col min="13061" max="13065" width="4.5" style="604"/>
    <col min="13066" max="13066" width="8.25" style="604" customWidth="1"/>
    <col min="13067" max="13068" width="4.5" style="604"/>
    <col min="13069" max="13074" width="5.625" style="604" customWidth="1"/>
    <col min="13075" max="13075" width="4.5" style="604"/>
    <col min="13076" max="13077" width="7.5" style="604" customWidth="1"/>
    <col min="13078" max="13080" width="4.5" style="604"/>
    <col min="13081" max="13081" width="2.625" style="604" customWidth="1"/>
    <col min="13082" max="13082" width="3.75" style="604" customWidth="1"/>
    <col min="13083" max="13313" width="4.5" style="604"/>
    <col min="13314" max="13314" width="3.25" style="604" customWidth="1"/>
    <col min="13315" max="13315" width="2.625" style="604" customWidth="1"/>
    <col min="13316" max="13316" width="10.25" style="604" customWidth="1"/>
    <col min="13317" max="13321" width="4.5" style="604"/>
    <col min="13322" max="13322" width="8.25" style="604" customWidth="1"/>
    <col min="13323" max="13324" width="4.5" style="604"/>
    <col min="13325" max="13330" width="5.625" style="604" customWidth="1"/>
    <col min="13331" max="13331" width="4.5" style="604"/>
    <col min="13332" max="13333" width="7.5" style="604" customWidth="1"/>
    <col min="13334" max="13336" width="4.5" style="604"/>
    <col min="13337" max="13337" width="2.625" style="604" customWidth="1"/>
    <col min="13338" max="13338" width="3.75" style="604" customWidth="1"/>
    <col min="13339" max="13569" width="4.5" style="604"/>
    <col min="13570" max="13570" width="3.25" style="604" customWidth="1"/>
    <col min="13571" max="13571" width="2.625" style="604" customWidth="1"/>
    <col min="13572" max="13572" width="10.25" style="604" customWidth="1"/>
    <col min="13573" max="13577" width="4.5" style="604"/>
    <col min="13578" max="13578" width="8.25" style="604" customWidth="1"/>
    <col min="13579" max="13580" width="4.5" style="604"/>
    <col min="13581" max="13586" width="5.625" style="604" customWidth="1"/>
    <col min="13587" max="13587" width="4.5" style="604"/>
    <col min="13588" max="13589" width="7.5" style="604" customWidth="1"/>
    <col min="13590" max="13592" width="4.5" style="604"/>
    <col min="13593" max="13593" width="2.625" style="604" customWidth="1"/>
    <col min="13594" max="13594" width="3.75" style="604" customWidth="1"/>
    <col min="13595" max="13825" width="4.5" style="604"/>
    <col min="13826" max="13826" width="3.25" style="604" customWidth="1"/>
    <col min="13827" max="13827" width="2.625" style="604" customWidth="1"/>
    <col min="13828" max="13828" width="10.25" style="604" customWidth="1"/>
    <col min="13829" max="13833" width="4.5" style="604"/>
    <col min="13834" max="13834" width="8.25" style="604" customWidth="1"/>
    <col min="13835" max="13836" width="4.5" style="604"/>
    <col min="13837" max="13842" width="5.625" style="604" customWidth="1"/>
    <col min="13843" max="13843" width="4.5" style="604"/>
    <col min="13844" max="13845" width="7.5" style="604" customWidth="1"/>
    <col min="13846" max="13848" width="4.5" style="604"/>
    <col min="13849" max="13849" width="2.625" style="604" customWidth="1"/>
    <col min="13850" max="13850" width="3.75" style="604" customWidth="1"/>
    <col min="13851" max="14081" width="4.5" style="604"/>
    <col min="14082" max="14082" width="3.25" style="604" customWidth="1"/>
    <col min="14083" max="14083" width="2.625" style="604" customWidth="1"/>
    <col min="14084" max="14084" width="10.25" style="604" customWidth="1"/>
    <col min="14085" max="14089" width="4.5" style="604"/>
    <col min="14090" max="14090" width="8.25" style="604" customWidth="1"/>
    <col min="14091" max="14092" width="4.5" style="604"/>
    <col min="14093" max="14098" width="5.625" style="604" customWidth="1"/>
    <col min="14099" max="14099" width="4.5" style="604"/>
    <col min="14100" max="14101" width="7.5" style="604" customWidth="1"/>
    <col min="14102" max="14104" width="4.5" style="604"/>
    <col min="14105" max="14105" width="2.625" style="604" customWidth="1"/>
    <col min="14106" max="14106" width="3.75" style="604" customWidth="1"/>
    <col min="14107" max="14337" width="4.5" style="604"/>
    <col min="14338" max="14338" width="3.25" style="604" customWidth="1"/>
    <col min="14339" max="14339" width="2.625" style="604" customWidth="1"/>
    <col min="14340" max="14340" width="10.25" style="604" customWidth="1"/>
    <col min="14341" max="14345" width="4.5" style="604"/>
    <col min="14346" max="14346" width="8.25" style="604" customWidth="1"/>
    <col min="14347" max="14348" width="4.5" style="604"/>
    <col min="14349" max="14354" width="5.625" style="604" customWidth="1"/>
    <col min="14355" max="14355" width="4.5" style="604"/>
    <col min="14356" max="14357" width="7.5" style="604" customWidth="1"/>
    <col min="14358" max="14360" width="4.5" style="604"/>
    <col min="14361" max="14361" width="2.625" style="604" customWidth="1"/>
    <col min="14362" max="14362" width="3.75" style="604" customWidth="1"/>
    <col min="14363" max="14593" width="4.5" style="604"/>
    <col min="14594" max="14594" width="3.25" style="604" customWidth="1"/>
    <col min="14595" max="14595" width="2.625" style="604" customWidth="1"/>
    <col min="14596" max="14596" width="10.25" style="604" customWidth="1"/>
    <col min="14597" max="14601" width="4.5" style="604"/>
    <col min="14602" max="14602" width="8.25" style="604" customWidth="1"/>
    <col min="14603" max="14604" width="4.5" style="604"/>
    <col min="14605" max="14610" width="5.625" style="604" customWidth="1"/>
    <col min="14611" max="14611" width="4.5" style="604"/>
    <col min="14612" max="14613" width="7.5" style="604" customWidth="1"/>
    <col min="14614" max="14616" width="4.5" style="604"/>
    <col min="14617" max="14617" width="2.625" style="604" customWidth="1"/>
    <col min="14618" max="14618" width="3.75" style="604" customWidth="1"/>
    <col min="14619" max="14849" width="4.5" style="604"/>
    <col min="14850" max="14850" width="3.25" style="604" customWidth="1"/>
    <col min="14851" max="14851" width="2.625" style="604" customWidth="1"/>
    <col min="14852" max="14852" width="10.25" style="604" customWidth="1"/>
    <col min="14853" max="14857" width="4.5" style="604"/>
    <col min="14858" max="14858" width="8.25" style="604" customWidth="1"/>
    <col min="14859" max="14860" width="4.5" style="604"/>
    <col min="14861" max="14866" width="5.625" style="604" customWidth="1"/>
    <col min="14867" max="14867" width="4.5" style="604"/>
    <col min="14868" max="14869" width="7.5" style="604" customWidth="1"/>
    <col min="14870" max="14872" width="4.5" style="604"/>
    <col min="14873" max="14873" width="2.625" style="604" customWidth="1"/>
    <col min="14874" max="14874" width="3.75" style="604" customWidth="1"/>
    <col min="14875" max="15105" width="4.5" style="604"/>
    <col min="15106" max="15106" width="3.25" style="604" customWidth="1"/>
    <col min="15107" max="15107" width="2.625" style="604" customWidth="1"/>
    <col min="15108" max="15108" width="10.25" style="604" customWidth="1"/>
    <col min="15109" max="15113" width="4.5" style="604"/>
    <col min="15114" max="15114" width="8.25" style="604" customWidth="1"/>
    <col min="15115" max="15116" width="4.5" style="604"/>
    <col min="15117" max="15122" width="5.625" style="604" customWidth="1"/>
    <col min="15123" max="15123" width="4.5" style="604"/>
    <col min="15124" max="15125" width="7.5" style="604" customWidth="1"/>
    <col min="15126" max="15128" width="4.5" style="604"/>
    <col min="15129" max="15129" width="2.625" style="604" customWidth="1"/>
    <col min="15130" max="15130" width="3.75" style="604" customWidth="1"/>
    <col min="15131" max="15361" width="4.5" style="604"/>
    <col min="15362" max="15362" width="3.25" style="604" customWidth="1"/>
    <col min="15363" max="15363" width="2.625" style="604" customWidth="1"/>
    <col min="15364" max="15364" width="10.25" style="604" customWidth="1"/>
    <col min="15365" max="15369" width="4.5" style="604"/>
    <col min="15370" max="15370" width="8.25" style="604" customWidth="1"/>
    <col min="15371" max="15372" width="4.5" style="604"/>
    <col min="15373" max="15378" width="5.625" style="604" customWidth="1"/>
    <col min="15379" max="15379" width="4.5" style="604"/>
    <col min="15380" max="15381" width="7.5" style="604" customWidth="1"/>
    <col min="15382" max="15384" width="4.5" style="604"/>
    <col min="15385" max="15385" width="2.625" style="604" customWidth="1"/>
    <col min="15386" max="15386" width="3.75" style="604" customWidth="1"/>
    <col min="15387" max="15617" width="4.5" style="604"/>
    <col min="15618" max="15618" width="3.25" style="604" customWidth="1"/>
    <col min="15619" max="15619" width="2.625" style="604" customWidth="1"/>
    <col min="15620" max="15620" width="10.25" style="604" customWidth="1"/>
    <col min="15621" max="15625" width="4.5" style="604"/>
    <col min="15626" max="15626" width="8.25" style="604" customWidth="1"/>
    <col min="15627" max="15628" width="4.5" style="604"/>
    <col min="15629" max="15634" width="5.625" style="604" customWidth="1"/>
    <col min="15635" max="15635" width="4.5" style="604"/>
    <col min="15636" max="15637" width="7.5" style="604" customWidth="1"/>
    <col min="15638" max="15640" width="4.5" style="604"/>
    <col min="15641" max="15641" width="2.625" style="604" customWidth="1"/>
    <col min="15642" max="15642" width="3.75" style="604" customWidth="1"/>
    <col min="15643" max="15873" width="4.5" style="604"/>
    <col min="15874" max="15874" width="3.25" style="604" customWidth="1"/>
    <col min="15875" max="15875" width="2.625" style="604" customWidth="1"/>
    <col min="15876" max="15876" width="10.25" style="604" customWidth="1"/>
    <col min="15877" max="15881" width="4.5" style="604"/>
    <col min="15882" max="15882" width="8.25" style="604" customWidth="1"/>
    <col min="15883" max="15884" width="4.5" style="604"/>
    <col min="15885" max="15890" width="5.625" style="604" customWidth="1"/>
    <col min="15891" max="15891" width="4.5" style="604"/>
    <col min="15892" max="15893" width="7.5" style="604" customWidth="1"/>
    <col min="15894" max="15896" width="4.5" style="604"/>
    <col min="15897" max="15897" width="2.625" style="604" customWidth="1"/>
    <col min="15898" max="15898" width="3.75" style="604" customWidth="1"/>
    <col min="15899" max="16129" width="4.5" style="604"/>
    <col min="16130" max="16130" width="3.25" style="604" customWidth="1"/>
    <col min="16131" max="16131" width="2.625" style="604" customWidth="1"/>
    <col min="16132" max="16132" width="10.25" style="604" customWidth="1"/>
    <col min="16133" max="16137" width="4.5" style="604"/>
    <col min="16138" max="16138" width="8.25" style="604" customWidth="1"/>
    <col min="16139" max="16140" width="4.5" style="604"/>
    <col min="16141" max="16146" width="5.625" style="604" customWidth="1"/>
    <col min="16147" max="16147" width="4.5" style="604"/>
    <col min="16148" max="16149" width="7.5" style="604" customWidth="1"/>
    <col min="16150" max="16152" width="4.5" style="604"/>
    <col min="16153" max="16153" width="2.625" style="604" customWidth="1"/>
    <col min="16154" max="16154" width="3.75" style="604" customWidth="1"/>
    <col min="16155" max="16384" width="4.5" style="604"/>
  </cols>
  <sheetData>
    <row r="1" spans="1:25" ht="15" customHeight="1" x14ac:dyDescent="0.15">
      <c r="A1" s="606"/>
      <c r="B1" s="605"/>
      <c r="C1" s="605"/>
      <c r="D1" s="605"/>
      <c r="E1" s="605"/>
      <c r="F1" s="605"/>
      <c r="G1" s="605"/>
      <c r="H1" s="605"/>
      <c r="I1" s="605"/>
      <c r="J1" s="605"/>
      <c r="K1" s="605"/>
      <c r="L1" s="605"/>
      <c r="M1" s="605"/>
      <c r="N1" s="605"/>
      <c r="O1" s="605"/>
      <c r="P1" s="605"/>
      <c r="Q1" s="605"/>
      <c r="R1" s="605"/>
      <c r="S1" s="605"/>
      <c r="T1" s="605"/>
      <c r="U1" s="605"/>
      <c r="V1" s="605"/>
      <c r="W1" s="605"/>
      <c r="X1" s="605"/>
      <c r="Y1" s="605"/>
    </row>
    <row r="2" spans="1:25" ht="15" customHeight="1" x14ac:dyDescent="0.15">
      <c r="A2" s="606"/>
      <c r="B2" s="605"/>
      <c r="C2" s="605" t="s">
        <v>1779</v>
      </c>
      <c r="D2" s="605"/>
      <c r="E2" s="605"/>
      <c r="F2" s="605"/>
      <c r="G2" s="605"/>
      <c r="H2" s="605"/>
      <c r="I2" s="605"/>
      <c r="J2" s="605"/>
      <c r="K2" s="605"/>
      <c r="L2" s="605"/>
      <c r="M2" s="605"/>
      <c r="N2" s="605"/>
      <c r="O2" s="605"/>
      <c r="P2" s="605"/>
      <c r="Q2" s="1583" t="s">
        <v>205</v>
      </c>
      <c r="R2" s="1583"/>
      <c r="S2" s="1583"/>
      <c r="T2" s="1583"/>
      <c r="U2" s="1583"/>
      <c r="V2" s="1583"/>
      <c r="W2" s="1583"/>
      <c r="X2" s="1583"/>
      <c r="Y2" s="1583"/>
    </row>
    <row r="3" spans="1:25" ht="15" customHeight="1" x14ac:dyDescent="0.15">
      <c r="A3" s="606"/>
      <c r="B3" s="605"/>
      <c r="C3" s="605"/>
      <c r="D3" s="605"/>
      <c r="E3" s="605"/>
      <c r="F3" s="605"/>
      <c r="G3" s="605"/>
      <c r="H3" s="605"/>
      <c r="I3" s="605"/>
      <c r="J3" s="605"/>
      <c r="K3" s="605"/>
      <c r="L3" s="605"/>
      <c r="M3" s="605"/>
      <c r="N3" s="605"/>
      <c r="O3" s="605"/>
      <c r="P3" s="605"/>
      <c r="Q3" s="605"/>
      <c r="R3" s="605"/>
      <c r="S3" s="641"/>
      <c r="T3" s="605"/>
      <c r="U3" s="605"/>
      <c r="V3" s="605"/>
      <c r="W3" s="605"/>
      <c r="X3" s="605"/>
      <c r="Y3" s="605"/>
    </row>
    <row r="4" spans="1:25" ht="15" customHeight="1" x14ac:dyDescent="0.15">
      <c r="A4" s="606"/>
      <c r="B4" s="1584" t="s">
        <v>3</v>
      </c>
      <c r="C4" s="1584"/>
      <c r="D4" s="1584"/>
      <c r="E4" s="1584"/>
      <c r="F4" s="1584"/>
      <c r="G4" s="1584"/>
      <c r="H4" s="1584"/>
      <c r="I4" s="1584"/>
      <c r="J4" s="1584"/>
      <c r="K4" s="1584"/>
      <c r="L4" s="1584"/>
      <c r="M4" s="1584"/>
      <c r="N4" s="1584"/>
      <c r="O4" s="1584"/>
      <c r="P4" s="1584"/>
      <c r="Q4" s="1584"/>
      <c r="R4" s="1584"/>
      <c r="S4" s="1584"/>
      <c r="T4" s="1584"/>
      <c r="U4" s="1584"/>
      <c r="V4" s="1584"/>
      <c r="W4" s="1584"/>
      <c r="X4" s="1584"/>
      <c r="Y4" s="1584"/>
    </row>
    <row r="5" spans="1:25" ht="15" customHeight="1" x14ac:dyDescent="0.15">
      <c r="A5" s="606"/>
      <c r="B5" s="605"/>
      <c r="C5" s="605"/>
      <c r="D5" s="605"/>
      <c r="E5" s="605"/>
      <c r="F5" s="605"/>
      <c r="G5" s="605"/>
      <c r="H5" s="605"/>
      <c r="I5" s="605"/>
      <c r="J5" s="605"/>
      <c r="K5" s="605"/>
      <c r="L5" s="605"/>
      <c r="M5" s="605"/>
      <c r="N5" s="605"/>
      <c r="O5" s="605"/>
      <c r="P5" s="605"/>
      <c r="Q5" s="605"/>
      <c r="R5" s="605"/>
      <c r="S5" s="605"/>
      <c r="T5" s="605"/>
      <c r="U5" s="605"/>
      <c r="V5" s="605"/>
      <c r="W5" s="605"/>
      <c r="X5" s="605"/>
      <c r="Y5" s="605"/>
    </row>
    <row r="6" spans="1:25" ht="22.5" customHeight="1" x14ac:dyDescent="0.15">
      <c r="A6" s="606"/>
      <c r="B6" s="1574" t="s">
        <v>4</v>
      </c>
      <c r="C6" s="1575"/>
      <c r="D6" s="1575"/>
      <c r="E6" s="1575"/>
      <c r="F6" s="1576"/>
      <c r="G6" s="1574"/>
      <c r="H6" s="1575"/>
      <c r="I6" s="1575"/>
      <c r="J6" s="1575"/>
      <c r="K6" s="1575"/>
      <c r="L6" s="1575"/>
      <c r="M6" s="1575"/>
      <c r="N6" s="1575"/>
      <c r="O6" s="1575"/>
      <c r="P6" s="1575"/>
      <c r="Q6" s="1575"/>
      <c r="R6" s="1575"/>
      <c r="S6" s="1575"/>
      <c r="T6" s="1575"/>
      <c r="U6" s="1575"/>
      <c r="V6" s="1575"/>
      <c r="W6" s="1575"/>
      <c r="X6" s="1575"/>
      <c r="Y6" s="1576"/>
    </row>
    <row r="7" spans="1:25" ht="22.5" customHeight="1" x14ac:dyDescent="0.15">
      <c r="A7" s="606"/>
      <c r="B7" s="1574" t="s">
        <v>206</v>
      </c>
      <c r="C7" s="1575"/>
      <c r="D7" s="1575"/>
      <c r="E7" s="1575"/>
      <c r="F7" s="1576"/>
      <c r="G7" s="1574" t="s">
        <v>207</v>
      </c>
      <c r="H7" s="1575"/>
      <c r="I7" s="1575"/>
      <c r="J7" s="1575"/>
      <c r="K7" s="1575"/>
      <c r="L7" s="1575"/>
      <c r="M7" s="1575"/>
      <c r="N7" s="1575"/>
      <c r="O7" s="1575"/>
      <c r="P7" s="1575"/>
      <c r="Q7" s="1575"/>
      <c r="R7" s="1575"/>
      <c r="S7" s="1575"/>
      <c r="T7" s="1575"/>
      <c r="U7" s="1575"/>
      <c r="V7" s="1575"/>
      <c r="W7" s="1575"/>
      <c r="X7" s="1575"/>
      <c r="Y7" s="1576"/>
    </row>
    <row r="8" spans="1:25" ht="22.5" customHeight="1" x14ac:dyDescent="0.15">
      <c r="A8" s="606"/>
      <c r="B8" s="1577" t="s">
        <v>208</v>
      </c>
      <c r="C8" s="1577"/>
      <c r="D8" s="1577"/>
      <c r="E8" s="1577"/>
      <c r="F8" s="1577"/>
      <c r="G8" s="1578" t="s">
        <v>209</v>
      </c>
      <c r="H8" s="1579"/>
      <c r="I8" s="1579"/>
      <c r="J8" s="1579"/>
      <c r="K8" s="1579"/>
      <c r="L8" s="1579"/>
      <c r="M8" s="1579"/>
      <c r="N8" s="1579"/>
      <c r="O8" s="1579"/>
      <c r="P8" s="1579"/>
      <c r="Q8" s="1579"/>
      <c r="R8" s="1579"/>
      <c r="S8" s="1579"/>
      <c r="T8" s="1579"/>
      <c r="U8" s="1579"/>
      <c r="V8" s="1579"/>
      <c r="W8" s="1579"/>
      <c r="X8" s="1579"/>
      <c r="Y8" s="1580"/>
    </row>
    <row r="9" spans="1:25" ht="15" customHeight="1" x14ac:dyDescent="0.15">
      <c r="A9" s="606"/>
      <c r="B9" s="605"/>
      <c r="C9" s="605"/>
      <c r="D9" s="605"/>
      <c r="E9" s="605"/>
      <c r="F9" s="605"/>
      <c r="G9" s="605"/>
      <c r="H9" s="605"/>
      <c r="I9" s="605"/>
      <c r="J9" s="605"/>
      <c r="K9" s="605"/>
      <c r="L9" s="605"/>
      <c r="M9" s="605"/>
      <c r="N9" s="605"/>
      <c r="O9" s="605"/>
      <c r="P9" s="605"/>
      <c r="Q9" s="605"/>
      <c r="R9" s="605"/>
      <c r="S9" s="605"/>
      <c r="T9" s="605"/>
      <c r="U9" s="605"/>
      <c r="V9" s="605"/>
      <c r="W9" s="605"/>
      <c r="X9" s="605"/>
      <c r="Y9" s="605"/>
    </row>
    <row r="10" spans="1:25" ht="15" customHeight="1" x14ac:dyDescent="0.15">
      <c r="A10" s="606"/>
      <c r="B10" s="640"/>
      <c r="C10" s="639"/>
      <c r="D10" s="639"/>
      <c r="E10" s="639"/>
      <c r="F10" s="639"/>
      <c r="G10" s="639"/>
      <c r="H10" s="639"/>
      <c r="I10" s="639"/>
      <c r="J10" s="639"/>
      <c r="K10" s="639"/>
      <c r="L10" s="639"/>
      <c r="M10" s="639"/>
      <c r="N10" s="639"/>
      <c r="O10" s="639"/>
      <c r="P10" s="639"/>
      <c r="Q10" s="639"/>
      <c r="R10" s="639"/>
      <c r="S10" s="639"/>
      <c r="T10" s="639"/>
      <c r="U10" s="640"/>
      <c r="V10" s="639"/>
      <c r="W10" s="639"/>
      <c r="X10" s="639"/>
      <c r="Y10" s="638"/>
    </row>
    <row r="11" spans="1:25" ht="17.25" x14ac:dyDescent="0.15">
      <c r="A11" s="606"/>
      <c r="B11" s="622" t="s">
        <v>5</v>
      </c>
      <c r="C11" s="605"/>
      <c r="D11" s="605"/>
      <c r="E11" s="605"/>
      <c r="F11" s="605"/>
      <c r="G11" s="605"/>
      <c r="H11" s="605"/>
      <c r="I11" s="605"/>
      <c r="J11" s="605"/>
      <c r="K11" s="605"/>
      <c r="L11" s="605"/>
      <c r="M11" s="605"/>
      <c r="N11" s="605"/>
      <c r="O11" s="605"/>
      <c r="P11" s="605"/>
      <c r="Q11" s="605"/>
      <c r="R11" s="605"/>
      <c r="S11" s="605"/>
      <c r="T11" s="605"/>
      <c r="U11" s="625"/>
      <c r="V11" s="1572" t="s">
        <v>210</v>
      </c>
      <c r="W11" s="1572"/>
      <c r="X11" s="1572"/>
      <c r="Y11" s="624"/>
    </row>
    <row r="12" spans="1:25" ht="15" customHeight="1" x14ac:dyDescent="0.15">
      <c r="A12" s="606"/>
      <c r="B12" s="622"/>
      <c r="C12" s="605"/>
      <c r="D12" s="605"/>
      <c r="E12" s="605"/>
      <c r="F12" s="605"/>
      <c r="G12" s="605"/>
      <c r="H12" s="605"/>
      <c r="I12" s="605"/>
      <c r="J12" s="605"/>
      <c r="K12" s="605"/>
      <c r="L12" s="605"/>
      <c r="M12" s="605"/>
      <c r="N12" s="605"/>
      <c r="O12" s="605"/>
      <c r="P12" s="605"/>
      <c r="Q12" s="605"/>
      <c r="R12" s="605"/>
      <c r="S12" s="605"/>
      <c r="T12" s="605"/>
      <c r="U12" s="622"/>
      <c r="V12" s="605"/>
      <c r="W12" s="605"/>
      <c r="X12" s="605"/>
      <c r="Y12" s="623"/>
    </row>
    <row r="13" spans="1:25" ht="15" customHeight="1" x14ac:dyDescent="0.15">
      <c r="A13" s="606"/>
      <c r="B13" s="622"/>
      <c r="C13" s="635" t="s">
        <v>211</v>
      </c>
      <c r="D13" s="1585" t="s">
        <v>212</v>
      </c>
      <c r="E13" s="1585"/>
      <c r="F13" s="1585"/>
      <c r="G13" s="1585"/>
      <c r="H13" s="1585"/>
      <c r="I13" s="1585"/>
      <c r="J13" s="1585"/>
      <c r="K13" s="1585"/>
      <c r="L13" s="1585"/>
      <c r="M13" s="1585"/>
      <c r="N13" s="1585"/>
      <c r="O13" s="1585"/>
      <c r="P13" s="1585"/>
      <c r="Q13" s="1585"/>
      <c r="R13" s="1585"/>
      <c r="S13" s="1585"/>
      <c r="T13" s="1586"/>
      <c r="U13" s="620"/>
      <c r="V13" s="619" t="s">
        <v>213</v>
      </c>
      <c r="W13" s="619" t="s">
        <v>214</v>
      </c>
      <c r="X13" s="619" t="s">
        <v>213</v>
      </c>
      <c r="Y13" s="618"/>
    </row>
    <row r="14" spans="1:25" ht="15" customHeight="1" x14ac:dyDescent="0.15">
      <c r="A14" s="606"/>
      <c r="B14" s="622"/>
      <c r="C14" s="605"/>
      <c r="D14" s="1585"/>
      <c r="E14" s="1585"/>
      <c r="F14" s="1585"/>
      <c r="G14" s="1585"/>
      <c r="H14" s="1585"/>
      <c r="I14" s="1585"/>
      <c r="J14" s="1585"/>
      <c r="K14" s="1585"/>
      <c r="L14" s="1585"/>
      <c r="M14" s="1585"/>
      <c r="N14" s="1585"/>
      <c r="O14" s="1585"/>
      <c r="P14" s="1585"/>
      <c r="Q14" s="1585"/>
      <c r="R14" s="1585"/>
      <c r="S14" s="1585"/>
      <c r="T14" s="1586"/>
      <c r="U14" s="637"/>
      <c r="V14" s="613"/>
      <c r="W14" s="613"/>
      <c r="X14" s="613"/>
      <c r="Y14" s="636"/>
    </row>
    <row r="15" spans="1:25" ht="15" customHeight="1" x14ac:dyDescent="0.15">
      <c r="A15" s="606"/>
      <c r="B15" s="622"/>
      <c r="C15" s="635" t="s">
        <v>215</v>
      </c>
      <c r="D15" s="1585" t="s">
        <v>216</v>
      </c>
      <c r="E15" s="1585"/>
      <c r="F15" s="1585"/>
      <c r="G15" s="1585"/>
      <c r="H15" s="1585"/>
      <c r="I15" s="1585"/>
      <c r="J15" s="1585"/>
      <c r="K15" s="1585"/>
      <c r="L15" s="1585"/>
      <c r="M15" s="1585"/>
      <c r="N15" s="1585"/>
      <c r="O15" s="1585"/>
      <c r="P15" s="1585"/>
      <c r="Q15" s="1585"/>
      <c r="R15" s="1585"/>
      <c r="S15" s="1585"/>
      <c r="T15" s="1586"/>
      <c r="U15" s="620"/>
      <c r="V15" s="619" t="s">
        <v>213</v>
      </c>
      <c r="W15" s="619" t="s">
        <v>214</v>
      </c>
      <c r="X15" s="619" t="s">
        <v>213</v>
      </c>
      <c r="Y15" s="618"/>
    </row>
    <row r="16" spans="1:25" ht="15" customHeight="1" x14ac:dyDescent="0.15">
      <c r="A16" s="606"/>
      <c r="B16" s="622"/>
      <c r="C16" s="605"/>
      <c r="D16" s="1585"/>
      <c r="E16" s="1585"/>
      <c r="F16" s="1585"/>
      <c r="G16" s="1585"/>
      <c r="H16" s="1585"/>
      <c r="I16" s="1585"/>
      <c r="J16" s="1585"/>
      <c r="K16" s="1585"/>
      <c r="L16" s="1585"/>
      <c r="M16" s="1585"/>
      <c r="N16" s="1585"/>
      <c r="O16" s="1585"/>
      <c r="P16" s="1585"/>
      <c r="Q16" s="1585"/>
      <c r="R16" s="1585"/>
      <c r="S16" s="1585"/>
      <c r="T16" s="1586"/>
      <c r="U16" s="620"/>
      <c r="V16" s="619"/>
      <c r="W16" s="619"/>
      <c r="X16" s="619"/>
      <c r="Y16" s="618"/>
    </row>
    <row r="17" spans="1:25" x14ac:dyDescent="0.15">
      <c r="A17" s="606"/>
      <c r="B17" s="622"/>
      <c r="C17" s="635" t="s">
        <v>217</v>
      </c>
      <c r="D17" s="1587" t="s">
        <v>218</v>
      </c>
      <c r="E17" s="1587"/>
      <c r="F17" s="1587"/>
      <c r="G17" s="1587"/>
      <c r="H17" s="1587"/>
      <c r="I17" s="1587"/>
      <c r="J17" s="1587"/>
      <c r="K17" s="1587"/>
      <c r="L17" s="1587"/>
      <c r="M17" s="1587"/>
      <c r="N17" s="1587"/>
      <c r="O17" s="1587"/>
      <c r="P17" s="1587"/>
      <c r="Q17" s="1587"/>
      <c r="R17" s="1587"/>
      <c r="S17" s="1587"/>
      <c r="T17" s="1588"/>
      <c r="U17" s="620"/>
      <c r="V17" s="619" t="s">
        <v>213</v>
      </c>
      <c r="W17" s="619" t="s">
        <v>214</v>
      </c>
      <c r="X17" s="619" t="s">
        <v>213</v>
      </c>
      <c r="Y17" s="618"/>
    </row>
    <row r="18" spans="1:25" ht="15" customHeight="1" x14ac:dyDescent="0.15">
      <c r="A18" s="606"/>
      <c r="B18" s="622"/>
      <c r="C18" s="614" t="s">
        <v>62</v>
      </c>
      <c r="D18" s="614" t="s">
        <v>219</v>
      </c>
      <c r="E18" s="612"/>
      <c r="F18" s="612"/>
      <c r="G18" s="612"/>
      <c r="H18" s="612"/>
      <c r="I18" s="612"/>
      <c r="J18" s="612"/>
      <c r="K18" s="612"/>
      <c r="L18" s="612"/>
      <c r="M18" s="612"/>
      <c r="N18" s="612"/>
      <c r="O18" s="612"/>
      <c r="P18" s="612"/>
      <c r="Q18" s="612"/>
      <c r="R18" s="612"/>
      <c r="S18" s="612"/>
      <c r="T18" s="634"/>
      <c r="U18" s="620"/>
      <c r="V18" s="619" t="s">
        <v>213</v>
      </c>
      <c r="W18" s="619" t="s">
        <v>214</v>
      </c>
      <c r="X18" s="619" t="s">
        <v>213</v>
      </c>
      <c r="Y18" s="618"/>
    </row>
    <row r="19" spans="1:25" ht="15" customHeight="1" x14ac:dyDescent="0.15">
      <c r="A19" s="606"/>
      <c r="B19" s="622"/>
      <c r="C19" s="605" t="s">
        <v>220</v>
      </c>
      <c r="D19" s="1587" t="s">
        <v>221</v>
      </c>
      <c r="E19" s="1587"/>
      <c r="F19" s="1587"/>
      <c r="G19" s="1587"/>
      <c r="H19" s="1587"/>
      <c r="I19" s="1587"/>
      <c r="J19" s="1587"/>
      <c r="K19" s="1587"/>
      <c r="L19" s="1587"/>
      <c r="M19" s="1587"/>
      <c r="N19" s="1587"/>
      <c r="O19" s="1587"/>
      <c r="P19" s="1587"/>
      <c r="Q19" s="1587"/>
      <c r="R19" s="1587"/>
      <c r="S19" s="1587"/>
      <c r="T19" s="1588"/>
      <c r="U19" s="620"/>
      <c r="V19" s="619" t="s">
        <v>213</v>
      </c>
      <c r="W19" s="619" t="s">
        <v>214</v>
      </c>
      <c r="X19" s="619" t="s">
        <v>213</v>
      </c>
      <c r="Y19" s="618"/>
    </row>
    <row r="20" spans="1:25" ht="15" customHeight="1" x14ac:dyDescent="0.15">
      <c r="A20" s="606"/>
      <c r="B20" s="622"/>
      <c r="C20" s="605" t="s">
        <v>222</v>
      </c>
      <c r="D20" s="1587" t="s">
        <v>223</v>
      </c>
      <c r="E20" s="1587"/>
      <c r="F20" s="1587"/>
      <c r="G20" s="1587"/>
      <c r="H20" s="1587"/>
      <c r="I20" s="1587"/>
      <c r="J20" s="1587"/>
      <c r="K20" s="1587"/>
      <c r="L20" s="1587"/>
      <c r="M20" s="1587"/>
      <c r="N20" s="1587"/>
      <c r="O20" s="1587"/>
      <c r="P20" s="1587"/>
      <c r="Q20" s="1587"/>
      <c r="R20" s="1587"/>
      <c r="S20" s="1587"/>
      <c r="T20" s="1588"/>
      <c r="U20" s="620"/>
      <c r="V20" s="619" t="s">
        <v>213</v>
      </c>
      <c r="W20" s="619" t="s">
        <v>214</v>
      </c>
      <c r="X20" s="619" t="s">
        <v>213</v>
      </c>
      <c r="Y20" s="618"/>
    </row>
    <row r="21" spans="1:25" ht="15" customHeight="1" x14ac:dyDescent="0.15">
      <c r="A21" s="606"/>
      <c r="B21" s="622"/>
      <c r="C21" s="605" t="s">
        <v>224</v>
      </c>
      <c r="D21" s="1581" t="s">
        <v>225</v>
      </c>
      <c r="E21" s="1581"/>
      <c r="F21" s="1581"/>
      <c r="G21" s="1581"/>
      <c r="H21" s="1581"/>
      <c r="I21" s="1581"/>
      <c r="J21" s="1581"/>
      <c r="K21" s="1581"/>
      <c r="L21" s="1581"/>
      <c r="M21" s="1581"/>
      <c r="N21" s="1581"/>
      <c r="O21" s="1581"/>
      <c r="P21" s="1581"/>
      <c r="Q21" s="1581"/>
      <c r="R21" s="1581"/>
      <c r="S21" s="1581"/>
      <c r="T21" s="1582"/>
      <c r="U21" s="620"/>
      <c r="V21" s="619" t="s">
        <v>213</v>
      </c>
      <c r="W21" s="619" t="s">
        <v>214</v>
      </c>
      <c r="X21" s="619" t="s">
        <v>213</v>
      </c>
      <c r="Y21" s="618"/>
    </row>
    <row r="22" spans="1:25" ht="15" customHeight="1" x14ac:dyDescent="0.15">
      <c r="A22" s="606"/>
      <c r="B22" s="622"/>
      <c r="C22" s="605" t="s">
        <v>226</v>
      </c>
      <c r="D22" s="1581"/>
      <c r="E22" s="1581"/>
      <c r="F22" s="1581"/>
      <c r="G22" s="1581"/>
      <c r="H22" s="1581"/>
      <c r="I22" s="1581"/>
      <c r="J22" s="1581"/>
      <c r="K22" s="1581"/>
      <c r="L22" s="1581"/>
      <c r="M22" s="1581"/>
      <c r="N22" s="1581"/>
      <c r="O22" s="1581"/>
      <c r="P22" s="1581"/>
      <c r="Q22" s="1581"/>
      <c r="R22" s="1581"/>
      <c r="S22" s="1581"/>
      <c r="T22" s="1582"/>
      <c r="U22" s="620"/>
      <c r="V22" s="619"/>
      <c r="W22" s="619"/>
      <c r="X22" s="619"/>
      <c r="Y22" s="618"/>
    </row>
    <row r="23" spans="1:25" ht="15" customHeight="1" x14ac:dyDescent="0.15">
      <c r="A23" s="606"/>
      <c r="B23" s="622"/>
      <c r="C23" s="605"/>
      <c r="D23" s="605"/>
      <c r="E23" s="605"/>
      <c r="F23" s="605"/>
      <c r="G23" s="605"/>
      <c r="H23" s="605"/>
      <c r="I23" s="605"/>
      <c r="J23" s="605"/>
      <c r="K23" s="605"/>
      <c r="L23" s="605"/>
      <c r="M23" s="605"/>
      <c r="N23" s="605"/>
      <c r="O23" s="605"/>
      <c r="P23" s="605"/>
      <c r="Q23" s="605"/>
      <c r="R23" s="605"/>
      <c r="S23" s="605"/>
      <c r="T23" s="605"/>
      <c r="U23" s="620"/>
      <c r="V23" s="619"/>
      <c r="W23" s="619"/>
      <c r="X23" s="619"/>
      <c r="Y23" s="618"/>
    </row>
    <row r="24" spans="1:25" ht="15" customHeight="1" x14ac:dyDescent="0.15">
      <c r="A24" s="606"/>
      <c r="B24" s="622" t="s">
        <v>6</v>
      </c>
      <c r="C24" s="605"/>
      <c r="D24" s="605"/>
      <c r="E24" s="605"/>
      <c r="F24" s="605"/>
      <c r="G24" s="605"/>
      <c r="H24" s="605"/>
      <c r="I24" s="605"/>
      <c r="J24" s="605"/>
      <c r="K24" s="605"/>
      <c r="L24" s="605"/>
      <c r="M24" s="605"/>
      <c r="N24" s="605"/>
      <c r="O24" s="605"/>
      <c r="P24" s="605"/>
      <c r="Q24" s="605"/>
      <c r="R24" s="605"/>
      <c r="S24" s="605"/>
      <c r="T24" s="605"/>
      <c r="U24" s="1571"/>
      <c r="V24" s="1572"/>
      <c r="W24" s="1572"/>
      <c r="X24" s="1572"/>
      <c r="Y24" s="1573"/>
    </row>
    <row r="25" spans="1:25" ht="15" customHeight="1" x14ac:dyDescent="0.15">
      <c r="A25" s="606"/>
      <c r="B25" s="622"/>
      <c r="C25" s="605"/>
      <c r="D25" s="605"/>
      <c r="E25" s="605"/>
      <c r="F25" s="605"/>
      <c r="G25" s="605"/>
      <c r="H25" s="605"/>
      <c r="I25" s="605"/>
      <c r="J25" s="605"/>
      <c r="K25" s="605"/>
      <c r="L25" s="605"/>
      <c r="M25" s="605"/>
      <c r="N25" s="605"/>
      <c r="O25" s="605"/>
      <c r="P25" s="605"/>
      <c r="Q25" s="605"/>
      <c r="R25" s="605"/>
      <c r="S25" s="605"/>
      <c r="T25" s="605"/>
      <c r="U25" s="622"/>
      <c r="V25" s="605"/>
      <c r="W25" s="605"/>
      <c r="X25" s="605"/>
      <c r="Y25" s="623"/>
    </row>
    <row r="26" spans="1:25" ht="15" customHeight="1" x14ac:dyDescent="0.15">
      <c r="A26" s="606"/>
      <c r="B26" s="622"/>
      <c r="C26" s="605" t="s">
        <v>227</v>
      </c>
      <c r="D26" s="605"/>
      <c r="E26" s="605"/>
      <c r="F26" s="605"/>
      <c r="G26" s="605"/>
      <c r="H26" s="605"/>
      <c r="I26" s="605"/>
      <c r="J26" s="605"/>
      <c r="K26" s="605"/>
      <c r="L26" s="605"/>
      <c r="M26" s="605"/>
      <c r="N26" s="605"/>
      <c r="O26" s="605"/>
      <c r="P26" s="605"/>
      <c r="Q26" s="605"/>
      <c r="R26" s="605"/>
      <c r="S26" s="605"/>
      <c r="T26" s="605"/>
      <c r="U26" s="620"/>
      <c r="V26" s="619"/>
      <c r="W26" s="619"/>
      <c r="X26" s="619"/>
      <c r="Y26" s="618"/>
    </row>
    <row r="27" spans="1:25" ht="15" customHeight="1" x14ac:dyDescent="0.15">
      <c r="A27" s="606"/>
      <c r="B27" s="622"/>
      <c r="C27" s="614" t="s">
        <v>228</v>
      </c>
      <c r="D27" s="612"/>
      <c r="E27" s="612"/>
      <c r="F27" s="612"/>
      <c r="G27" s="612"/>
      <c r="H27" s="612"/>
      <c r="I27" s="612"/>
      <c r="J27" s="612"/>
      <c r="K27" s="612"/>
      <c r="L27" s="612"/>
      <c r="M27" s="612"/>
      <c r="N27" s="612"/>
      <c r="O27" s="612"/>
      <c r="P27" s="612"/>
      <c r="Q27" s="612"/>
      <c r="R27" s="612"/>
      <c r="S27" s="612"/>
      <c r="T27" s="634"/>
      <c r="U27" s="620"/>
      <c r="V27" s="619"/>
      <c r="W27" s="619"/>
      <c r="X27" s="619"/>
      <c r="Y27" s="618"/>
    </row>
    <row r="28" spans="1:25" ht="30" customHeight="1" x14ac:dyDescent="0.15">
      <c r="A28" s="606"/>
      <c r="B28" s="622"/>
      <c r="C28" s="633"/>
      <c r="D28" s="1589"/>
      <c r="E28" s="1590"/>
      <c r="F28" s="1590"/>
      <c r="G28" s="1590"/>
      <c r="H28" s="1590"/>
      <c r="I28" s="1590"/>
      <c r="J28" s="1590"/>
      <c r="K28" s="1591"/>
      <c r="L28" s="1592" t="s">
        <v>7</v>
      </c>
      <c r="M28" s="1575"/>
      <c r="N28" s="1576"/>
      <c r="O28" s="1592" t="s">
        <v>8</v>
      </c>
      <c r="P28" s="1593"/>
      <c r="Q28" s="1594"/>
      <c r="R28" s="632"/>
      <c r="S28" s="632"/>
      <c r="T28" s="632"/>
      <c r="U28" s="620"/>
      <c r="V28" s="619"/>
      <c r="W28" s="619"/>
      <c r="X28" s="619"/>
      <c r="Y28" s="618"/>
    </row>
    <row r="29" spans="1:25" ht="54" customHeight="1" x14ac:dyDescent="0.15">
      <c r="A29" s="606"/>
      <c r="B29" s="622"/>
      <c r="C29" s="630" t="s">
        <v>229</v>
      </c>
      <c r="D29" s="1595" t="s">
        <v>9</v>
      </c>
      <c r="E29" s="1595"/>
      <c r="F29" s="1595"/>
      <c r="G29" s="1595"/>
      <c r="H29" s="1595"/>
      <c r="I29" s="1595"/>
      <c r="J29" s="1595"/>
      <c r="K29" s="1595"/>
      <c r="L29" s="1596" t="s">
        <v>1</v>
      </c>
      <c r="M29" s="1597"/>
      <c r="N29" s="1598"/>
      <c r="O29" s="1599" t="s">
        <v>10</v>
      </c>
      <c r="P29" s="1599"/>
      <c r="Q29" s="1599"/>
      <c r="R29" s="611"/>
      <c r="S29" s="611"/>
      <c r="T29" s="611"/>
      <c r="U29" s="625"/>
      <c r="V29" s="1572" t="s">
        <v>210</v>
      </c>
      <c r="W29" s="1572"/>
      <c r="X29" s="1572"/>
      <c r="Y29" s="624"/>
    </row>
    <row r="30" spans="1:25" ht="54" customHeight="1" x14ac:dyDescent="0.15">
      <c r="A30" s="606"/>
      <c r="B30" s="622"/>
      <c r="C30" s="630" t="s">
        <v>230</v>
      </c>
      <c r="D30" s="1595" t="s">
        <v>231</v>
      </c>
      <c r="E30" s="1595"/>
      <c r="F30" s="1595"/>
      <c r="G30" s="1595"/>
      <c r="H30" s="1595"/>
      <c r="I30" s="1595"/>
      <c r="J30" s="1595"/>
      <c r="K30" s="1595"/>
      <c r="L30" s="1596" t="s">
        <v>1</v>
      </c>
      <c r="M30" s="1597"/>
      <c r="N30" s="1598"/>
      <c r="O30" s="1600"/>
      <c r="P30" s="1600"/>
      <c r="Q30" s="1600"/>
      <c r="R30" s="631"/>
      <c r="S30" s="1601" t="s">
        <v>232</v>
      </c>
      <c r="T30" s="1602"/>
      <c r="U30" s="620"/>
      <c r="V30" s="619" t="s">
        <v>213</v>
      </c>
      <c r="W30" s="619" t="s">
        <v>214</v>
      </c>
      <c r="X30" s="619" t="s">
        <v>213</v>
      </c>
      <c r="Y30" s="618"/>
    </row>
    <row r="31" spans="1:25" ht="54" customHeight="1" x14ac:dyDescent="0.15">
      <c r="A31" s="606"/>
      <c r="B31" s="622"/>
      <c r="C31" s="630" t="s">
        <v>233</v>
      </c>
      <c r="D31" s="1595" t="s">
        <v>234</v>
      </c>
      <c r="E31" s="1595"/>
      <c r="F31" s="1595"/>
      <c r="G31" s="1595"/>
      <c r="H31" s="1595"/>
      <c r="I31" s="1595"/>
      <c r="J31" s="1595"/>
      <c r="K31" s="1595"/>
      <c r="L31" s="1599" t="s">
        <v>1</v>
      </c>
      <c r="M31" s="1599"/>
      <c r="N31" s="1599"/>
      <c r="O31" s="1600"/>
      <c r="P31" s="1600"/>
      <c r="Q31" s="1600"/>
      <c r="R31" s="631"/>
      <c r="S31" s="1601" t="s">
        <v>235</v>
      </c>
      <c r="T31" s="1602"/>
      <c r="U31" s="620"/>
      <c r="V31" s="619" t="s">
        <v>213</v>
      </c>
      <c r="W31" s="619" t="s">
        <v>214</v>
      </c>
      <c r="X31" s="619" t="s">
        <v>213</v>
      </c>
      <c r="Y31" s="618"/>
    </row>
    <row r="32" spans="1:25" ht="54" customHeight="1" x14ac:dyDescent="0.15">
      <c r="A32" s="606"/>
      <c r="B32" s="622"/>
      <c r="C32" s="630" t="s">
        <v>236</v>
      </c>
      <c r="D32" s="1595" t="s">
        <v>33</v>
      </c>
      <c r="E32" s="1595"/>
      <c r="F32" s="1595"/>
      <c r="G32" s="1595"/>
      <c r="H32" s="1595"/>
      <c r="I32" s="1595"/>
      <c r="J32" s="1595"/>
      <c r="K32" s="1595"/>
      <c r="L32" s="1606"/>
      <c r="M32" s="1606"/>
      <c r="N32" s="1606"/>
      <c r="O32" s="1599" t="s">
        <v>10</v>
      </c>
      <c r="P32" s="1599"/>
      <c r="Q32" s="1599"/>
      <c r="R32" s="629"/>
      <c r="S32" s="1601" t="s">
        <v>237</v>
      </c>
      <c r="T32" s="1602"/>
      <c r="U32" s="620"/>
      <c r="V32" s="619" t="s">
        <v>213</v>
      </c>
      <c r="W32" s="619" t="s">
        <v>214</v>
      </c>
      <c r="X32" s="619" t="s">
        <v>213</v>
      </c>
      <c r="Y32" s="618"/>
    </row>
    <row r="33" spans="1:25" ht="15" customHeight="1" x14ac:dyDescent="0.15">
      <c r="A33" s="606"/>
      <c r="B33" s="622"/>
      <c r="C33" s="605"/>
      <c r="D33" s="605"/>
      <c r="E33" s="605"/>
      <c r="F33" s="605"/>
      <c r="G33" s="605"/>
      <c r="H33" s="605"/>
      <c r="I33" s="605"/>
      <c r="J33" s="605"/>
      <c r="K33" s="605"/>
      <c r="L33" s="605"/>
      <c r="M33" s="605"/>
      <c r="N33" s="605"/>
      <c r="O33" s="605"/>
      <c r="P33" s="605"/>
      <c r="Q33" s="605"/>
      <c r="R33" s="605"/>
      <c r="S33" s="605"/>
      <c r="T33" s="605"/>
      <c r="U33" s="620"/>
      <c r="V33" s="619"/>
      <c r="W33" s="619"/>
      <c r="X33" s="619"/>
      <c r="Y33" s="618"/>
    </row>
    <row r="34" spans="1:25" ht="17.25" x14ac:dyDescent="0.15">
      <c r="A34" s="606"/>
      <c r="B34" s="622"/>
      <c r="C34" s="605" t="s">
        <v>238</v>
      </c>
      <c r="D34" s="605"/>
      <c r="E34" s="605"/>
      <c r="F34" s="605"/>
      <c r="G34" s="605"/>
      <c r="H34" s="605"/>
      <c r="I34" s="605"/>
      <c r="J34" s="605"/>
      <c r="K34" s="605"/>
      <c r="L34" s="605"/>
      <c r="M34" s="605"/>
      <c r="N34" s="605"/>
      <c r="O34" s="605"/>
      <c r="P34" s="605"/>
      <c r="Q34" s="605"/>
      <c r="R34" s="605"/>
      <c r="S34" s="605"/>
      <c r="T34" s="605"/>
      <c r="U34" s="625"/>
      <c r="V34" s="1572" t="s">
        <v>210</v>
      </c>
      <c r="W34" s="1572"/>
      <c r="X34" s="1572"/>
      <c r="Y34" s="624"/>
    </row>
    <row r="35" spans="1:25" ht="45" customHeight="1" x14ac:dyDescent="0.15">
      <c r="A35" s="606"/>
      <c r="B35" s="622"/>
      <c r="C35" s="610" t="s">
        <v>239</v>
      </c>
      <c r="D35" s="1585" t="s">
        <v>240</v>
      </c>
      <c r="E35" s="1585"/>
      <c r="F35" s="1585"/>
      <c r="G35" s="1585"/>
      <c r="H35" s="1585"/>
      <c r="I35" s="1585"/>
      <c r="J35" s="1585"/>
      <c r="K35" s="1585"/>
      <c r="L35" s="1585"/>
      <c r="M35" s="1585"/>
      <c r="N35" s="1585"/>
      <c r="O35" s="1585"/>
      <c r="P35" s="1585"/>
      <c r="Q35" s="1585"/>
      <c r="R35" s="1585"/>
      <c r="S35" s="1585"/>
      <c r="T35" s="1586"/>
      <c r="U35" s="620"/>
      <c r="V35" s="619" t="s">
        <v>213</v>
      </c>
      <c r="W35" s="619" t="s">
        <v>214</v>
      </c>
      <c r="X35" s="619" t="s">
        <v>213</v>
      </c>
      <c r="Y35" s="618"/>
    </row>
    <row r="36" spans="1:25" ht="30" customHeight="1" x14ac:dyDescent="0.15">
      <c r="A36" s="606"/>
      <c r="B36" s="622"/>
      <c r="C36" s="610" t="s">
        <v>241</v>
      </c>
      <c r="D36" s="1585" t="s">
        <v>242</v>
      </c>
      <c r="E36" s="1585"/>
      <c r="F36" s="1585"/>
      <c r="G36" s="1585"/>
      <c r="H36" s="1585"/>
      <c r="I36" s="1585"/>
      <c r="J36" s="1585"/>
      <c r="K36" s="1585"/>
      <c r="L36" s="1585"/>
      <c r="M36" s="1585"/>
      <c r="N36" s="1585"/>
      <c r="O36" s="1585"/>
      <c r="P36" s="1585"/>
      <c r="Q36" s="1585"/>
      <c r="R36" s="1585"/>
      <c r="S36" s="1585"/>
      <c r="T36" s="1586"/>
      <c r="U36" s="620"/>
      <c r="V36" s="619" t="s">
        <v>213</v>
      </c>
      <c r="W36" s="619" t="s">
        <v>214</v>
      </c>
      <c r="X36" s="619" t="s">
        <v>213</v>
      </c>
      <c r="Y36" s="618"/>
    </row>
    <row r="37" spans="1:25" ht="45" customHeight="1" x14ac:dyDescent="0.15">
      <c r="A37" s="606"/>
      <c r="B37" s="622"/>
      <c r="C37" s="610" t="s">
        <v>243</v>
      </c>
      <c r="D37" s="1585" t="s">
        <v>244</v>
      </c>
      <c r="E37" s="1585"/>
      <c r="F37" s="1585"/>
      <c r="G37" s="1585"/>
      <c r="H37" s="1585"/>
      <c r="I37" s="1585"/>
      <c r="J37" s="1585"/>
      <c r="K37" s="1585"/>
      <c r="L37" s="1585"/>
      <c r="M37" s="1585"/>
      <c r="N37" s="1585"/>
      <c r="O37" s="1585"/>
      <c r="P37" s="1585"/>
      <c r="Q37" s="1585"/>
      <c r="R37" s="1585"/>
      <c r="S37" s="1585"/>
      <c r="T37" s="1586"/>
      <c r="U37" s="620"/>
      <c r="V37" s="619" t="s">
        <v>213</v>
      </c>
      <c r="W37" s="619" t="s">
        <v>214</v>
      </c>
      <c r="X37" s="619" t="s">
        <v>213</v>
      </c>
      <c r="Y37" s="618"/>
    </row>
    <row r="38" spans="1:25" ht="26.25" customHeight="1" x14ac:dyDescent="0.15">
      <c r="A38" s="606"/>
      <c r="B38" s="622"/>
      <c r="C38" s="1574" t="s">
        <v>13</v>
      </c>
      <c r="D38" s="1575"/>
      <c r="E38" s="1575"/>
      <c r="F38" s="1575"/>
      <c r="G38" s="1575"/>
      <c r="H38" s="1576"/>
      <c r="I38" s="1607" t="s">
        <v>10</v>
      </c>
      <c r="J38" s="1608"/>
      <c r="K38" s="620"/>
      <c r="L38" s="1574" t="s">
        <v>14</v>
      </c>
      <c r="M38" s="1575"/>
      <c r="N38" s="1575"/>
      <c r="O38" s="1575"/>
      <c r="P38" s="1575"/>
      <c r="Q38" s="1576"/>
      <c r="R38" s="1607" t="s">
        <v>1</v>
      </c>
      <c r="S38" s="1609"/>
      <c r="T38" s="605"/>
      <c r="U38" s="620"/>
      <c r="V38" s="619"/>
      <c r="W38" s="619"/>
      <c r="X38" s="619"/>
      <c r="Y38" s="618"/>
    </row>
    <row r="39" spans="1:25" ht="18.75" customHeight="1" x14ac:dyDescent="0.15">
      <c r="A39" s="606"/>
      <c r="B39" s="622"/>
      <c r="C39" s="605"/>
      <c r="D39" s="605"/>
      <c r="E39" s="605"/>
      <c r="F39" s="605"/>
      <c r="G39" s="605"/>
      <c r="H39" s="605"/>
      <c r="I39" s="605"/>
      <c r="J39" s="605"/>
      <c r="K39" s="605"/>
      <c r="L39" s="605"/>
      <c r="M39" s="605"/>
      <c r="N39" s="605"/>
      <c r="O39" s="605"/>
      <c r="P39" s="605"/>
      <c r="Q39" s="605"/>
      <c r="R39" s="605"/>
      <c r="S39" s="605"/>
      <c r="T39" s="605"/>
      <c r="U39" s="620"/>
      <c r="V39" s="619"/>
      <c r="W39" s="619"/>
      <c r="X39" s="619"/>
      <c r="Y39" s="618"/>
    </row>
    <row r="40" spans="1:25" ht="22.5" customHeight="1" x14ac:dyDescent="0.15">
      <c r="A40" s="606"/>
      <c r="B40" s="622"/>
      <c r="C40" s="1603"/>
      <c r="D40" s="1604"/>
      <c r="E40" s="1604"/>
      <c r="F40" s="1604"/>
      <c r="G40" s="1604"/>
      <c r="H40" s="1604"/>
      <c r="I40" s="1605"/>
      <c r="J40" s="1577" t="s">
        <v>15</v>
      </c>
      <c r="K40" s="1577"/>
      <c r="L40" s="1577"/>
      <c r="M40" s="1577"/>
      <c r="N40" s="1577"/>
      <c r="O40" s="1577" t="s">
        <v>16</v>
      </c>
      <c r="P40" s="1577"/>
      <c r="Q40" s="1577"/>
      <c r="R40" s="1577"/>
      <c r="S40" s="1577"/>
      <c r="T40" s="605"/>
      <c r="U40" s="620"/>
      <c r="V40" s="619"/>
      <c r="W40" s="619"/>
      <c r="X40" s="619"/>
      <c r="Y40" s="618"/>
    </row>
    <row r="41" spans="1:25" ht="22.5" customHeight="1" x14ac:dyDescent="0.15">
      <c r="A41" s="606"/>
      <c r="B41" s="622"/>
      <c r="C41" s="1610" t="s">
        <v>17</v>
      </c>
      <c r="D41" s="1611"/>
      <c r="E41" s="1611"/>
      <c r="F41" s="1611"/>
      <c r="G41" s="1611"/>
      <c r="H41" s="1612"/>
      <c r="I41" s="626" t="s">
        <v>0</v>
      </c>
      <c r="J41" s="1599" t="s">
        <v>1</v>
      </c>
      <c r="K41" s="1599"/>
      <c r="L41" s="1599"/>
      <c r="M41" s="1599"/>
      <c r="N41" s="1599"/>
      <c r="O41" s="1606"/>
      <c r="P41" s="1606"/>
      <c r="Q41" s="1606"/>
      <c r="R41" s="1606"/>
      <c r="S41" s="1606"/>
      <c r="T41" s="605"/>
      <c r="U41" s="620"/>
      <c r="V41" s="619"/>
      <c r="W41" s="619"/>
      <c r="X41" s="619"/>
      <c r="Y41" s="618"/>
    </row>
    <row r="42" spans="1:25" ht="22.5" customHeight="1" x14ac:dyDescent="0.15">
      <c r="A42" s="606"/>
      <c r="B42" s="622"/>
      <c r="C42" s="1613"/>
      <c r="D42" s="1614"/>
      <c r="E42" s="1614"/>
      <c r="F42" s="1614"/>
      <c r="G42" s="1614"/>
      <c r="H42" s="1615"/>
      <c r="I42" s="626" t="s">
        <v>2</v>
      </c>
      <c r="J42" s="1599" t="s">
        <v>1</v>
      </c>
      <c r="K42" s="1599"/>
      <c r="L42" s="1599"/>
      <c r="M42" s="1599"/>
      <c r="N42" s="1599"/>
      <c r="O42" s="1599" t="s">
        <v>1</v>
      </c>
      <c r="P42" s="1599"/>
      <c r="Q42" s="1599"/>
      <c r="R42" s="1599"/>
      <c r="S42" s="1599"/>
      <c r="T42" s="605"/>
      <c r="U42" s="620"/>
      <c r="V42" s="619"/>
      <c r="W42" s="619"/>
      <c r="X42" s="619"/>
      <c r="Y42" s="618"/>
    </row>
    <row r="43" spans="1:25" ht="15" customHeight="1" x14ac:dyDescent="0.15">
      <c r="A43" s="606"/>
      <c r="B43" s="622"/>
      <c r="C43" s="605"/>
      <c r="D43" s="605"/>
      <c r="E43" s="605"/>
      <c r="F43" s="605"/>
      <c r="G43" s="605"/>
      <c r="H43" s="605"/>
      <c r="I43" s="605"/>
      <c r="J43" s="605"/>
      <c r="K43" s="605"/>
      <c r="L43" s="605"/>
      <c r="M43" s="605"/>
      <c r="N43" s="605"/>
      <c r="O43" s="605"/>
      <c r="P43" s="605"/>
      <c r="Q43" s="605"/>
      <c r="R43" s="605"/>
      <c r="S43" s="605"/>
      <c r="T43" s="605"/>
      <c r="U43" s="620"/>
      <c r="V43" s="619"/>
      <c r="W43" s="619"/>
      <c r="X43" s="619"/>
      <c r="Y43" s="618"/>
    </row>
    <row r="44" spans="1:25" ht="22.5" customHeight="1" x14ac:dyDescent="0.15">
      <c r="A44" s="606"/>
      <c r="B44" s="622" t="s">
        <v>245</v>
      </c>
      <c r="C44" s="605"/>
      <c r="D44" s="605"/>
      <c r="E44" s="605"/>
      <c r="F44" s="605"/>
      <c r="G44" s="605"/>
      <c r="H44" s="605"/>
      <c r="I44" s="605"/>
      <c r="J44" s="605"/>
      <c r="K44" s="605"/>
      <c r="L44" s="605"/>
      <c r="M44" s="605"/>
      <c r="N44" s="605"/>
      <c r="O44" s="605"/>
      <c r="P44" s="605"/>
      <c r="Q44" s="605"/>
      <c r="R44" s="605"/>
      <c r="S44" s="605"/>
      <c r="T44" s="605"/>
      <c r="U44" s="625"/>
      <c r="V44" s="1572" t="s">
        <v>210</v>
      </c>
      <c r="W44" s="1572"/>
      <c r="X44" s="1572"/>
      <c r="Y44" s="624"/>
    </row>
    <row r="45" spans="1:25" ht="15" customHeight="1" x14ac:dyDescent="0.15">
      <c r="A45" s="606"/>
      <c r="B45" s="622"/>
      <c r="C45" s="605"/>
      <c r="D45" s="605"/>
      <c r="E45" s="605"/>
      <c r="F45" s="605"/>
      <c r="G45" s="605"/>
      <c r="H45" s="605"/>
      <c r="I45" s="605"/>
      <c r="J45" s="605"/>
      <c r="K45" s="605"/>
      <c r="L45" s="605"/>
      <c r="M45" s="605"/>
      <c r="N45" s="605"/>
      <c r="O45" s="605"/>
      <c r="P45" s="605"/>
      <c r="Q45" s="605"/>
      <c r="R45" s="605"/>
      <c r="S45" s="605"/>
      <c r="T45" s="605"/>
      <c r="U45" s="622"/>
      <c r="V45" s="605"/>
      <c r="W45" s="605"/>
      <c r="X45" s="605"/>
      <c r="Y45" s="623"/>
    </row>
    <row r="46" spans="1:25" ht="15" customHeight="1" x14ac:dyDescent="0.15">
      <c r="A46" s="606"/>
      <c r="B46" s="622"/>
      <c r="C46" s="621" t="s">
        <v>246</v>
      </c>
      <c r="D46" s="1585" t="s">
        <v>247</v>
      </c>
      <c r="E46" s="1585"/>
      <c r="F46" s="1585"/>
      <c r="G46" s="1585"/>
      <c r="H46" s="1585"/>
      <c r="I46" s="1585"/>
      <c r="J46" s="1585"/>
      <c r="K46" s="1585"/>
      <c r="L46" s="1585"/>
      <c r="M46" s="1585"/>
      <c r="N46" s="1585"/>
      <c r="O46" s="1585"/>
      <c r="P46" s="1585"/>
      <c r="Q46" s="1585"/>
      <c r="R46" s="1585"/>
      <c r="S46" s="1585"/>
      <c r="T46" s="1586"/>
      <c r="U46" s="620"/>
      <c r="V46" s="619" t="s">
        <v>213</v>
      </c>
      <c r="W46" s="619" t="s">
        <v>214</v>
      </c>
      <c r="X46" s="619" t="s">
        <v>213</v>
      </c>
      <c r="Y46" s="618"/>
    </row>
    <row r="47" spans="1:25" ht="15" customHeight="1" x14ac:dyDescent="0.15">
      <c r="A47" s="606"/>
      <c r="B47" s="622"/>
      <c r="C47" s="621"/>
      <c r="D47" s="1585"/>
      <c r="E47" s="1585"/>
      <c r="F47" s="1585"/>
      <c r="G47" s="1585"/>
      <c r="H47" s="1585"/>
      <c r="I47" s="1585"/>
      <c r="J47" s="1585"/>
      <c r="K47" s="1585"/>
      <c r="L47" s="1585"/>
      <c r="M47" s="1585"/>
      <c r="N47" s="1585"/>
      <c r="O47" s="1585"/>
      <c r="P47" s="1585"/>
      <c r="Q47" s="1585"/>
      <c r="R47" s="1585"/>
      <c r="S47" s="1585"/>
      <c r="T47" s="1586"/>
      <c r="U47" s="620"/>
      <c r="V47" s="619"/>
      <c r="W47" s="619"/>
      <c r="X47" s="619"/>
      <c r="Y47" s="618"/>
    </row>
    <row r="48" spans="1:25" ht="15" customHeight="1" x14ac:dyDescent="0.15">
      <c r="A48" s="606"/>
      <c r="B48" s="622"/>
      <c r="C48" s="621" t="s">
        <v>217</v>
      </c>
      <c r="D48" s="1585" t="s">
        <v>248</v>
      </c>
      <c r="E48" s="1585"/>
      <c r="F48" s="1585"/>
      <c r="G48" s="1585"/>
      <c r="H48" s="1585"/>
      <c r="I48" s="1585"/>
      <c r="J48" s="1585"/>
      <c r="K48" s="1585"/>
      <c r="L48" s="1585"/>
      <c r="M48" s="1585"/>
      <c r="N48" s="1585"/>
      <c r="O48" s="1585"/>
      <c r="P48" s="1585"/>
      <c r="Q48" s="1585"/>
      <c r="R48" s="1585"/>
      <c r="S48" s="1585"/>
      <c r="T48" s="1586"/>
      <c r="U48" s="620"/>
      <c r="V48" s="619" t="s">
        <v>213</v>
      </c>
      <c r="W48" s="619" t="s">
        <v>214</v>
      </c>
      <c r="X48" s="619" t="s">
        <v>213</v>
      </c>
      <c r="Y48" s="618"/>
    </row>
    <row r="49" spans="1:26" ht="15" customHeight="1" x14ac:dyDescent="0.15">
      <c r="A49" s="606"/>
      <c r="B49" s="622"/>
      <c r="C49" s="611"/>
      <c r="D49" s="1585"/>
      <c r="E49" s="1585"/>
      <c r="F49" s="1585"/>
      <c r="G49" s="1585"/>
      <c r="H49" s="1585"/>
      <c r="I49" s="1585"/>
      <c r="J49" s="1585"/>
      <c r="K49" s="1585"/>
      <c r="L49" s="1585"/>
      <c r="M49" s="1585"/>
      <c r="N49" s="1585"/>
      <c r="O49" s="1585"/>
      <c r="P49" s="1585"/>
      <c r="Q49" s="1585"/>
      <c r="R49" s="1585"/>
      <c r="S49" s="1585"/>
      <c r="T49" s="1586"/>
      <c r="U49" s="620"/>
      <c r="V49" s="619"/>
      <c r="W49" s="619"/>
      <c r="X49" s="619"/>
      <c r="Y49" s="618"/>
    </row>
    <row r="50" spans="1:26" ht="15" customHeight="1" x14ac:dyDescent="0.15">
      <c r="A50" s="606"/>
      <c r="B50" s="617"/>
      <c r="C50" s="616"/>
      <c r="D50" s="616"/>
      <c r="E50" s="616"/>
      <c r="F50" s="616"/>
      <c r="G50" s="616"/>
      <c r="H50" s="616"/>
      <c r="I50" s="616"/>
      <c r="J50" s="616"/>
      <c r="K50" s="616"/>
      <c r="L50" s="616"/>
      <c r="M50" s="616"/>
      <c r="N50" s="616"/>
      <c r="O50" s="616"/>
      <c r="P50" s="616"/>
      <c r="Q50" s="616"/>
      <c r="R50" s="616"/>
      <c r="S50" s="616"/>
      <c r="T50" s="616"/>
      <c r="U50" s="617"/>
      <c r="V50" s="616"/>
      <c r="W50" s="616"/>
      <c r="X50" s="616"/>
      <c r="Y50" s="615"/>
    </row>
    <row r="51" spans="1:26" ht="15" customHeight="1" x14ac:dyDescent="0.15">
      <c r="A51" s="606"/>
      <c r="B51" s="605"/>
      <c r="C51" s="605"/>
      <c r="D51" s="605"/>
      <c r="E51" s="605"/>
      <c r="F51" s="605"/>
      <c r="G51" s="605"/>
      <c r="H51" s="605"/>
      <c r="I51" s="605"/>
      <c r="J51" s="605"/>
      <c r="K51" s="605"/>
      <c r="L51" s="605"/>
      <c r="M51" s="605"/>
      <c r="N51" s="605"/>
      <c r="O51" s="605"/>
      <c r="P51" s="605"/>
      <c r="Q51" s="605"/>
      <c r="R51" s="605"/>
      <c r="S51" s="605"/>
      <c r="T51" s="605"/>
      <c r="U51" s="605"/>
      <c r="V51" s="605"/>
      <c r="W51" s="605"/>
      <c r="X51" s="605"/>
      <c r="Y51" s="605"/>
    </row>
    <row r="52" spans="1:26" ht="17.25" customHeight="1" x14ac:dyDescent="0.15">
      <c r="A52" s="606"/>
      <c r="B52" s="1587" t="s">
        <v>249</v>
      </c>
      <c r="C52" s="1587"/>
      <c r="D52" s="605"/>
      <c r="E52" s="605"/>
      <c r="F52" s="605"/>
      <c r="G52" s="605"/>
      <c r="H52" s="605"/>
      <c r="I52" s="605"/>
      <c r="J52" s="605"/>
      <c r="K52" s="605"/>
      <c r="L52" s="605"/>
      <c r="M52" s="605"/>
      <c r="N52" s="605"/>
      <c r="O52" s="605"/>
      <c r="P52" s="605"/>
      <c r="Q52" s="605"/>
      <c r="R52" s="605"/>
      <c r="S52" s="605"/>
      <c r="T52" s="605"/>
      <c r="U52" s="605"/>
      <c r="V52" s="605"/>
      <c r="W52" s="605"/>
      <c r="X52" s="605"/>
      <c r="Y52" s="605"/>
    </row>
    <row r="53" spans="1:26" ht="15" customHeight="1" x14ac:dyDescent="0.15">
      <c r="A53" s="606"/>
      <c r="B53" s="613">
        <v>1</v>
      </c>
      <c r="C53" s="1587" t="s">
        <v>250</v>
      </c>
      <c r="D53" s="1587"/>
      <c r="E53" s="1587"/>
      <c r="F53" s="1587"/>
      <c r="G53" s="1587"/>
      <c r="H53" s="1587"/>
      <c r="I53" s="1587"/>
      <c r="J53" s="1587"/>
      <c r="K53" s="1587"/>
      <c r="L53" s="1587"/>
      <c r="M53" s="1587"/>
      <c r="N53" s="1587"/>
      <c r="O53" s="1587"/>
      <c r="P53" s="1587"/>
      <c r="Q53" s="1587"/>
      <c r="R53" s="1587"/>
      <c r="S53" s="1587"/>
      <c r="T53" s="1587"/>
      <c r="U53" s="1587"/>
      <c r="V53" s="1587"/>
      <c r="W53" s="1587"/>
      <c r="X53" s="1587"/>
      <c r="Y53" s="1587"/>
      <c r="Z53" s="614"/>
    </row>
    <row r="54" spans="1:26" ht="15" customHeight="1" x14ac:dyDescent="0.15">
      <c r="A54" s="606"/>
      <c r="B54" s="613">
        <v>2</v>
      </c>
      <c r="C54" s="1581" t="s">
        <v>251</v>
      </c>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612"/>
    </row>
    <row r="55" spans="1:26" ht="15" customHeight="1" x14ac:dyDescent="0.15">
      <c r="A55" s="606"/>
      <c r="B55" s="612"/>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612"/>
    </row>
    <row r="56" spans="1:26" ht="15" customHeight="1" x14ac:dyDescent="0.15">
      <c r="A56" s="606"/>
      <c r="B56" s="610">
        <v>3</v>
      </c>
      <c r="C56" s="1581" t="s">
        <v>252</v>
      </c>
      <c r="D56" s="1581"/>
      <c r="E56" s="1581"/>
      <c r="F56" s="1581"/>
      <c r="G56" s="1581"/>
      <c r="H56" s="1581"/>
      <c r="I56" s="1581"/>
      <c r="J56" s="1581"/>
      <c r="K56" s="1581"/>
      <c r="L56" s="1581"/>
      <c r="M56" s="1581"/>
      <c r="N56" s="1581"/>
      <c r="O56" s="1581"/>
      <c r="P56" s="1581"/>
      <c r="Q56" s="1581"/>
      <c r="R56" s="1581"/>
      <c r="S56" s="1581"/>
      <c r="T56" s="1581"/>
      <c r="U56" s="1581"/>
      <c r="V56" s="1581"/>
      <c r="W56" s="1581"/>
      <c r="X56" s="1581"/>
      <c r="Y56" s="1581"/>
      <c r="Z56" s="611"/>
    </row>
    <row r="57" spans="1:26" ht="45" customHeight="1" x14ac:dyDescent="0.15">
      <c r="A57" s="606"/>
      <c r="B57" s="610">
        <v>4</v>
      </c>
      <c r="C57" s="1581" t="s">
        <v>253</v>
      </c>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608"/>
    </row>
    <row r="58" spans="1:26" ht="15" customHeight="1" x14ac:dyDescent="0.15">
      <c r="A58" s="606"/>
      <c r="B58" s="607"/>
      <c r="C58" s="606"/>
      <c r="D58" s="607"/>
      <c r="E58" s="607"/>
      <c r="F58" s="607"/>
      <c r="G58" s="607"/>
      <c r="H58" s="607"/>
      <c r="I58" s="607"/>
      <c r="J58" s="607"/>
      <c r="K58" s="607"/>
      <c r="L58" s="607"/>
      <c r="M58" s="607"/>
      <c r="N58" s="607"/>
      <c r="O58" s="607"/>
      <c r="P58" s="607"/>
      <c r="Q58" s="607"/>
      <c r="R58" s="607"/>
      <c r="S58" s="607"/>
      <c r="T58" s="607"/>
      <c r="U58" s="607"/>
      <c r="V58" s="607"/>
      <c r="W58" s="607"/>
      <c r="X58" s="607"/>
      <c r="Y58" s="607"/>
    </row>
    <row r="59" spans="1:26" x14ac:dyDescent="0.15">
      <c r="A59" s="606"/>
      <c r="B59" s="606"/>
      <c r="C59" s="606" t="s">
        <v>254</v>
      </c>
      <c r="D59" s="606"/>
      <c r="E59" s="606"/>
      <c r="F59" s="606"/>
      <c r="G59" s="606"/>
      <c r="H59" s="606"/>
      <c r="I59" s="606"/>
      <c r="J59" s="606"/>
      <c r="K59" s="606"/>
      <c r="L59" s="606"/>
      <c r="M59" s="606"/>
      <c r="N59" s="606"/>
      <c r="O59" s="606"/>
      <c r="P59" s="606"/>
      <c r="Q59" s="606"/>
      <c r="R59" s="606"/>
      <c r="S59" s="606"/>
      <c r="T59" s="606"/>
      <c r="U59" s="606"/>
      <c r="V59" s="606"/>
      <c r="W59" s="606"/>
      <c r="X59" s="606"/>
      <c r="Y59" s="606"/>
    </row>
    <row r="60" spans="1:26" x14ac:dyDescent="0.15">
      <c r="B60" s="605"/>
      <c r="C60" s="605"/>
      <c r="D60" s="605"/>
      <c r="E60" s="605"/>
      <c r="F60" s="605"/>
      <c r="G60" s="605"/>
      <c r="H60" s="605"/>
      <c r="I60" s="605"/>
      <c r="J60" s="605"/>
      <c r="K60" s="605"/>
      <c r="L60" s="605"/>
      <c r="M60" s="605"/>
      <c r="N60" s="605"/>
      <c r="O60" s="605"/>
      <c r="P60" s="605"/>
      <c r="Q60" s="605"/>
      <c r="R60" s="605"/>
      <c r="S60" s="605"/>
      <c r="T60" s="605"/>
      <c r="U60" s="605"/>
      <c r="V60" s="605"/>
      <c r="W60" s="605"/>
      <c r="X60" s="605"/>
      <c r="Y60" s="605"/>
    </row>
    <row r="61" spans="1:26" x14ac:dyDescent="0.15">
      <c r="B61" s="605"/>
      <c r="C61" s="605"/>
      <c r="D61" s="605"/>
      <c r="E61" s="605"/>
      <c r="F61" s="605"/>
      <c r="G61" s="605"/>
      <c r="H61" s="605"/>
      <c r="I61" s="605"/>
      <c r="J61" s="605"/>
      <c r="K61" s="605"/>
      <c r="L61" s="605"/>
      <c r="M61" s="605"/>
      <c r="N61" s="605"/>
      <c r="O61" s="605"/>
      <c r="P61" s="605"/>
      <c r="Q61" s="605"/>
      <c r="R61" s="605"/>
      <c r="S61" s="605"/>
      <c r="T61" s="605"/>
      <c r="U61" s="605"/>
      <c r="V61" s="605"/>
      <c r="W61" s="605"/>
      <c r="X61" s="605"/>
      <c r="Y61" s="605"/>
    </row>
    <row r="62" spans="1:26" x14ac:dyDescent="0.15">
      <c r="B62" s="605"/>
      <c r="C62" s="605"/>
      <c r="D62" s="605"/>
      <c r="E62" s="605"/>
      <c r="F62" s="605"/>
      <c r="G62" s="605"/>
      <c r="H62" s="605"/>
      <c r="I62" s="605"/>
      <c r="J62" s="605"/>
      <c r="K62" s="605"/>
      <c r="L62" s="605"/>
      <c r="M62" s="605"/>
      <c r="N62" s="605"/>
      <c r="O62" s="605"/>
      <c r="P62" s="605"/>
      <c r="Q62" s="605"/>
      <c r="R62" s="605"/>
      <c r="S62" s="605"/>
      <c r="T62" s="605"/>
      <c r="U62" s="605"/>
      <c r="V62" s="605"/>
      <c r="W62" s="605"/>
      <c r="X62" s="605"/>
      <c r="Y62" s="605"/>
    </row>
    <row r="63" spans="1:26" x14ac:dyDescent="0.15">
      <c r="B63" s="605"/>
      <c r="C63" s="605"/>
      <c r="D63" s="605"/>
      <c r="E63" s="605"/>
      <c r="F63" s="605"/>
      <c r="G63" s="605"/>
      <c r="H63" s="605"/>
      <c r="I63" s="605"/>
      <c r="J63" s="605"/>
      <c r="K63" s="605"/>
      <c r="L63" s="605"/>
      <c r="M63" s="605"/>
      <c r="N63" s="605"/>
      <c r="O63" s="605"/>
      <c r="P63" s="605"/>
      <c r="Q63" s="605"/>
      <c r="R63" s="605"/>
      <c r="S63" s="605"/>
      <c r="T63" s="605"/>
      <c r="U63" s="605"/>
      <c r="V63" s="605"/>
      <c r="W63" s="605"/>
      <c r="X63" s="605"/>
      <c r="Y63" s="605"/>
    </row>
    <row r="64" spans="1:26" x14ac:dyDescent="0.15">
      <c r="B64" s="605"/>
      <c r="C64" s="605"/>
      <c r="D64" s="605"/>
      <c r="E64" s="605"/>
      <c r="F64" s="605"/>
      <c r="G64" s="605"/>
      <c r="H64" s="605"/>
      <c r="I64" s="605"/>
      <c r="J64" s="605"/>
      <c r="K64" s="605"/>
      <c r="L64" s="605"/>
      <c r="M64" s="605"/>
      <c r="N64" s="605"/>
      <c r="O64" s="605"/>
      <c r="P64" s="605"/>
      <c r="Q64" s="605"/>
      <c r="R64" s="605"/>
      <c r="S64" s="605"/>
      <c r="T64" s="605"/>
      <c r="U64" s="605"/>
      <c r="V64" s="605"/>
      <c r="W64" s="605"/>
      <c r="X64" s="605"/>
      <c r="Y64" s="605"/>
    </row>
    <row r="65" spans="2:25" x14ac:dyDescent="0.15">
      <c r="B65" s="605"/>
      <c r="C65" s="605"/>
      <c r="D65" s="605"/>
      <c r="E65" s="605"/>
      <c r="F65" s="605"/>
      <c r="G65" s="605"/>
      <c r="H65" s="605"/>
      <c r="I65" s="605"/>
      <c r="J65" s="605"/>
      <c r="K65" s="605"/>
      <c r="L65" s="605"/>
      <c r="M65" s="605"/>
      <c r="N65" s="605"/>
      <c r="O65" s="605"/>
      <c r="P65" s="605"/>
      <c r="Q65" s="605"/>
      <c r="R65" s="605"/>
      <c r="S65" s="605"/>
      <c r="T65" s="605"/>
      <c r="U65" s="605"/>
      <c r="V65" s="605"/>
      <c r="W65" s="605"/>
      <c r="X65" s="605"/>
      <c r="Y65" s="605"/>
    </row>
    <row r="66" spans="2:25" x14ac:dyDescent="0.15">
      <c r="B66" s="605"/>
      <c r="C66" s="605"/>
      <c r="D66" s="605"/>
      <c r="E66" s="605"/>
      <c r="F66" s="605"/>
      <c r="G66" s="605"/>
      <c r="H66" s="605"/>
      <c r="I66" s="605"/>
      <c r="J66" s="605"/>
      <c r="K66" s="605"/>
      <c r="L66" s="605"/>
      <c r="M66" s="605"/>
      <c r="N66" s="605"/>
      <c r="O66" s="605"/>
      <c r="P66" s="605"/>
      <c r="Q66" s="605"/>
      <c r="R66" s="605"/>
      <c r="S66" s="605"/>
      <c r="T66" s="605"/>
      <c r="U66" s="605"/>
      <c r="V66" s="605"/>
      <c r="W66" s="605"/>
      <c r="X66" s="605"/>
      <c r="Y66" s="605"/>
    </row>
    <row r="67" spans="2:25" x14ac:dyDescent="0.15">
      <c r="B67" s="605"/>
      <c r="C67" s="605"/>
      <c r="D67" s="605"/>
      <c r="E67" s="605"/>
      <c r="F67" s="605"/>
      <c r="G67" s="605"/>
      <c r="H67" s="605"/>
      <c r="I67" s="605"/>
      <c r="J67" s="605"/>
      <c r="K67" s="605"/>
      <c r="L67" s="605"/>
      <c r="M67" s="605"/>
      <c r="N67" s="605"/>
      <c r="O67" s="605"/>
      <c r="P67" s="605"/>
      <c r="Q67" s="605"/>
      <c r="R67" s="605"/>
      <c r="S67" s="605"/>
      <c r="T67" s="605"/>
      <c r="U67" s="605"/>
      <c r="V67" s="605"/>
      <c r="W67" s="605"/>
      <c r="X67" s="605"/>
      <c r="Y67" s="605"/>
    </row>
    <row r="68" spans="2:25" x14ac:dyDescent="0.15">
      <c r="B68" s="605"/>
      <c r="C68" s="605"/>
      <c r="D68" s="605"/>
      <c r="E68" s="605"/>
      <c r="F68" s="605"/>
      <c r="G68" s="605"/>
      <c r="H68" s="605"/>
      <c r="I68" s="605"/>
      <c r="J68" s="605"/>
      <c r="K68" s="605"/>
      <c r="L68" s="605"/>
      <c r="M68" s="605"/>
      <c r="N68" s="605"/>
      <c r="O68" s="605"/>
      <c r="P68" s="605"/>
      <c r="Q68" s="605"/>
      <c r="R68" s="605"/>
      <c r="S68" s="605"/>
      <c r="T68" s="605"/>
      <c r="U68" s="605"/>
      <c r="V68" s="605"/>
      <c r="W68" s="605"/>
      <c r="X68" s="605"/>
      <c r="Y68" s="605"/>
    </row>
    <row r="69" spans="2:25" x14ac:dyDescent="0.15">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row>
    <row r="70" spans="2:25" x14ac:dyDescent="0.15">
      <c r="B70" s="605"/>
      <c r="C70" s="605"/>
      <c r="D70" s="605"/>
      <c r="E70" s="605"/>
      <c r="F70" s="605"/>
      <c r="G70" s="605"/>
      <c r="H70" s="605"/>
      <c r="I70" s="605"/>
      <c r="J70" s="605"/>
      <c r="K70" s="605"/>
      <c r="L70" s="605"/>
      <c r="M70" s="605"/>
      <c r="N70" s="605"/>
      <c r="O70" s="605"/>
      <c r="P70" s="605"/>
      <c r="Q70" s="605"/>
      <c r="R70" s="605"/>
      <c r="S70" s="605"/>
      <c r="T70" s="605"/>
      <c r="U70" s="605"/>
      <c r="V70" s="605"/>
      <c r="W70" s="605"/>
      <c r="X70" s="605"/>
      <c r="Y70" s="605"/>
    </row>
    <row r="71" spans="2:25" x14ac:dyDescent="0.15">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row>
    <row r="72" spans="2:25" x14ac:dyDescent="0.15">
      <c r="B72" s="605"/>
      <c r="C72" s="605"/>
      <c r="D72" s="605"/>
      <c r="E72" s="605"/>
      <c r="F72" s="605"/>
      <c r="G72" s="605"/>
      <c r="H72" s="605"/>
      <c r="I72" s="605"/>
      <c r="J72" s="605"/>
      <c r="K72" s="605"/>
      <c r="L72" s="605"/>
      <c r="M72" s="605"/>
      <c r="N72" s="605"/>
      <c r="O72" s="605"/>
      <c r="P72" s="605"/>
      <c r="Q72" s="605"/>
      <c r="R72" s="605"/>
      <c r="S72" s="605"/>
      <c r="T72" s="605"/>
      <c r="U72" s="605"/>
      <c r="V72" s="605"/>
      <c r="W72" s="605"/>
      <c r="X72" s="605"/>
      <c r="Y72" s="605"/>
    </row>
    <row r="73" spans="2:25" x14ac:dyDescent="0.15">
      <c r="B73" s="605"/>
      <c r="C73" s="605"/>
      <c r="D73" s="605"/>
      <c r="E73" s="605"/>
      <c r="F73" s="605"/>
      <c r="G73" s="605"/>
      <c r="H73" s="605"/>
      <c r="I73" s="605"/>
      <c r="J73" s="605"/>
      <c r="K73" s="605"/>
      <c r="L73" s="605"/>
      <c r="M73" s="605"/>
      <c r="N73" s="605"/>
      <c r="O73" s="605"/>
      <c r="P73" s="605"/>
      <c r="Q73" s="605"/>
      <c r="R73" s="605"/>
      <c r="S73" s="605"/>
      <c r="T73" s="605"/>
      <c r="U73" s="605"/>
      <c r="V73" s="605"/>
      <c r="W73" s="605"/>
      <c r="X73" s="605"/>
      <c r="Y73" s="605"/>
    </row>
    <row r="74" spans="2:25" x14ac:dyDescent="0.15">
      <c r="B74" s="605"/>
      <c r="C74" s="605"/>
      <c r="D74" s="605"/>
      <c r="E74" s="605"/>
      <c r="F74" s="605"/>
      <c r="G74" s="605"/>
      <c r="H74" s="605"/>
      <c r="I74" s="605"/>
      <c r="J74" s="605"/>
      <c r="K74" s="605"/>
      <c r="L74" s="605"/>
      <c r="M74" s="605"/>
      <c r="N74" s="605"/>
      <c r="O74" s="605"/>
      <c r="P74" s="605"/>
      <c r="Q74" s="605"/>
      <c r="R74" s="605"/>
      <c r="S74" s="605"/>
      <c r="T74" s="605"/>
      <c r="U74" s="605"/>
      <c r="V74" s="605"/>
      <c r="W74" s="605"/>
      <c r="X74" s="605"/>
      <c r="Y74" s="605"/>
    </row>
    <row r="75" spans="2:25" x14ac:dyDescent="0.15">
      <c r="B75" s="605"/>
      <c r="C75" s="605"/>
      <c r="D75" s="605"/>
      <c r="E75" s="605"/>
      <c r="F75" s="605"/>
      <c r="G75" s="605"/>
      <c r="H75" s="605"/>
      <c r="I75" s="605"/>
      <c r="J75" s="605"/>
      <c r="K75" s="605"/>
      <c r="L75" s="605"/>
      <c r="M75" s="605"/>
      <c r="N75" s="605"/>
      <c r="O75" s="605"/>
      <c r="P75" s="605"/>
      <c r="Q75" s="605"/>
      <c r="R75" s="605"/>
      <c r="S75" s="605"/>
      <c r="T75" s="605"/>
      <c r="U75" s="605"/>
      <c r="V75" s="605"/>
      <c r="W75" s="605"/>
      <c r="X75" s="605"/>
      <c r="Y75" s="605"/>
    </row>
    <row r="76" spans="2:25" x14ac:dyDescent="0.15">
      <c r="B76" s="605"/>
      <c r="C76" s="605"/>
      <c r="D76" s="605"/>
      <c r="E76" s="605"/>
      <c r="F76" s="605"/>
      <c r="G76" s="605"/>
      <c r="H76" s="605"/>
      <c r="I76" s="605"/>
      <c r="J76" s="605"/>
      <c r="K76" s="605"/>
      <c r="L76" s="605"/>
      <c r="M76" s="605"/>
      <c r="N76" s="605"/>
      <c r="O76" s="605"/>
      <c r="P76" s="605"/>
      <c r="Q76" s="605"/>
      <c r="R76" s="605"/>
      <c r="S76" s="605"/>
      <c r="T76" s="605"/>
      <c r="U76" s="605"/>
      <c r="V76" s="605"/>
      <c r="W76" s="605"/>
      <c r="X76" s="605"/>
      <c r="Y76" s="605"/>
    </row>
    <row r="77" spans="2:25" x14ac:dyDescent="0.15">
      <c r="B77" s="605"/>
      <c r="C77" s="605"/>
      <c r="D77" s="605"/>
      <c r="E77" s="605"/>
      <c r="F77" s="605"/>
      <c r="G77" s="605"/>
      <c r="H77" s="605"/>
      <c r="I77" s="605"/>
      <c r="J77" s="605"/>
      <c r="K77" s="605"/>
      <c r="L77" s="605"/>
      <c r="M77" s="605"/>
      <c r="N77" s="605"/>
      <c r="O77" s="605"/>
      <c r="P77" s="605"/>
      <c r="Q77" s="605"/>
      <c r="R77" s="605"/>
      <c r="S77" s="605"/>
      <c r="T77" s="605"/>
      <c r="U77" s="605"/>
      <c r="V77" s="605"/>
      <c r="W77" s="605"/>
      <c r="X77" s="605"/>
      <c r="Y77" s="605"/>
    </row>
    <row r="78" spans="2:25" x14ac:dyDescent="0.15">
      <c r="B78" s="605"/>
      <c r="C78" s="605"/>
      <c r="D78" s="605"/>
      <c r="E78" s="605"/>
      <c r="F78" s="605"/>
      <c r="G78" s="605"/>
      <c r="H78" s="605"/>
      <c r="I78" s="605"/>
      <c r="J78" s="605"/>
      <c r="K78" s="605"/>
      <c r="L78" s="605"/>
      <c r="M78" s="605"/>
      <c r="N78" s="605"/>
      <c r="O78" s="605"/>
      <c r="P78" s="605"/>
      <c r="Q78" s="605"/>
      <c r="R78" s="605"/>
      <c r="S78" s="605"/>
      <c r="T78" s="605"/>
      <c r="U78" s="605"/>
      <c r="V78" s="605"/>
      <c r="W78" s="605"/>
      <c r="X78" s="605"/>
      <c r="Y78" s="605"/>
    </row>
    <row r="79" spans="2:25" x14ac:dyDescent="0.15">
      <c r="B79" s="605"/>
      <c r="C79" s="605"/>
      <c r="D79" s="605"/>
      <c r="E79" s="605"/>
      <c r="F79" s="605"/>
      <c r="G79" s="605"/>
      <c r="H79" s="605"/>
      <c r="I79" s="605"/>
      <c r="J79" s="605"/>
      <c r="K79" s="605"/>
      <c r="L79" s="605"/>
      <c r="M79" s="605"/>
      <c r="N79" s="605"/>
      <c r="O79" s="605"/>
      <c r="P79" s="605"/>
      <c r="Q79" s="605"/>
      <c r="R79" s="605"/>
      <c r="S79" s="605"/>
      <c r="T79" s="605"/>
      <c r="U79" s="605"/>
      <c r="V79" s="605"/>
      <c r="W79" s="605"/>
      <c r="X79" s="605"/>
      <c r="Y79" s="605"/>
    </row>
    <row r="80" spans="2:25" x14ac:dyDescent="0.15">
      <c r="B80" s="605"/>
      <c r="C80" s="605"/>
      <c r="D80" s="605"/>
      <c r="E80" s="605"/>
      <c r="F80" s="605"/>
      <c r="G80" s="605"/>
      <c r="H80" s="605"/>
      <c r="I80" s="605"/>
      <c r="J80" s="605"/>
      <c r="K80" s="605"/>
      <c r="L80" s="605"/>
      <c r="M80" s="605"/>
      <c r="N80" s="605"/>
      <c r="O80" s="605"/>
      <c r="P80" s="605"/>
      <c r="Q80" s="605"/>
      <c r="R80" s="605"/>
      <c r="S80" s="605"/>
      <c r="T80" s="605"/>
      <c r="U80" s="605"/>
      <c r="V80" s="605"/>
      <c r="W80" s="605"/>
      <c r="X80" s="605"/>
      <c r="Y80" s="605"/>
    </row>
    <row r="81" spans="2:25" x14ac:dyDescent="0.15">
      <c r="B81" s="605"/>
      <c r="C81" s="605"/>
      <c r="D81" s="605"/>
      <c r="E81" s="605"/>
      <c r="F81" s="605"/>
      <c r="G81" s="605"/>
      <c r="H81" s="605"/>
      <c r="I81" s="605"/>
      <c r="J81" s="605"/>
      <c r="K81" s="605"/>
      <c r="L81" s="605"/>
      <c r="M81" s="605"/>
      <c r="N81" s="605"/>
      <c r="O81" s="605"/>
      <c r="P81" s="605"/>
      <c r="Q81" s="605"/>
      <c r="R81" s="605"/>
      <c r="S81" s="605"/>
      <c r="T81" s="605"/>
      <c r="U81" s="605"/>
      <c r="V81" s="605"/>
      <c r="W81" s="605"/>
      <c r="X81" s="605"/>
      <c r="Y81" s="605"/>
    </row>
    <row r="82" spans="2:25" x14ac:dyDescent="0.15">
      <c r="B82" s="605"/>
      <c r="C82" s="605"/>
      <c r="D82" s="605"/>
      <c r="E82" s="605"/>
      <c r="F82" s="605"/>
      <c r="G82" s="605"/>
      <c r="H82" s="605"/>
      <c r="I82" s="605"/>
      <c r="J82" s="605"/>
      <c r="K82" s="605"/>
      <c r="L82" s="605"/>
      <c r="M82" s="605"/>
      <c r="N82" s="605"/>
      <c r="O82" s="605"/>
      <c r="P82" s="605"/>
      <c r="Q82" s="605"/>
      <c r="R82" s="605"/>
      <c r="S82" s="605"/>
      <c r="T82" s="605"/>
      <c r="U82" s="605"/>
      <c r="V82" s="605"/>
      <c r="W82" s="605"/>
      <c r="X82" s="605"/>
      <c r="Y82" s="605"/>
    </row>
    <row r="83" spans="2:25" x14ac:dyDescent="0.15">
      <c r="B83" s="605"/>
      <c r="C83" s="605"/>
      <c r="D83" s="605"/>
      <c r="E83" s="605"/>
      <c r="F83" s="605"/>
      <c r="G83" s="605"/>
      <c r="H83" s="605"/>
      <c r="I83" s="605"/>
      <c r="J83" s="605"/>
      <c r="K83" s="605"/>
      <c r="L83" s="605"/>
      <c r="M83" s="605"/>
      <c r="N83" s="605"/>
      <c r="O83" s="605"/>
      <c r="P83" s="605"/>
      <c r="Q83" s="605"/>
      <c r="R83" s="605"/>
      <c r="S83" s="605"/>
      <c r="T83" s="605"/>
      <c r="U83" s="605"/>
      <c r="V83" s="605"/>
      <c r="W83" s="605"/>
      <c r="X83" s="605"/>
      <c r="Y83" s="605"/>
    </row>
    <row r="84" spans="2:25" x14ac:dyDescent="0.15">
      <c r="B84" s="605"/>
      <c r="C84" s="605"/>
      <c r="D84" s="605"/>
      <c r="E84" s="605"/>
      <c r="F84" s="605"/>
      <c r="G84" s="605"/>
      <c r="H84" s="605"/>
      <c r="I84" s="605"/>
      <c r="J84" s="605"/>
      <c r="K84" s="605"/>
      <c r="L84" s="605"/>
      <c r="M84" s="605"/>
      <c r="N84" s="605"/>
      <c r="O84" s="605"/>
      <c r="P84" s="605"/>
      <c r="Q84" s="605"/>
      <c r="R84" s="605"/>
      <c r="S84" s="605"/>
      <c r="T84" s="605"/>
      <c r="U84" s="605"/>
      <c r="V84" s="605"/>
      <c r="W84" s="605"/>
      <c r="X84" s="605"/>
      <c r="Y84" s="605"/>
    </row>
    <row r="85" spans="2:25" x14ac:dyDescent="0.15">
      <c r="B85" s="605"/>
      <c r="C85" s="605"/>
      <c r="D85" s="605"/>
      <c r="E85" s="605"/>
      <c r="F85" s="605"/>
      <c r="G85" s="605"/>
      <c r="H85" s="605"/>
      <c r="I85" s="605"/>
      <c r="J85" s="605"/>
      <c r="K85" s="605"/>
      <c r="L85" s="605"/>
      <c r="M85" s="605"/>
      <c r="N85" s="605"/>
      <c r="O85" s="605"/>
      <c r="P85" s="605"/>
      <c r="Q85" s="605"/>
      <c r="R85" s="605"/>
      <c r="S85" s="605"/>
      <c r="T85" s="605"/>
      <c r="U85" s="605"/>
      <c r="V85" s="605"/>
      <c r="W85" s="605"/>
      <c r="X85" s="605"/>
      <c r="Y85" s="605"/>
    </row>
    <row r="86" spans="2:25" x14ac:dyDescent="0.15">
      <c r="B86" s="605"/>
      <c r="C86" s="605"/>
      <c r="D86" s="605"/>
      <c r="E86" s="605"/>
      <c r="F86" s="605"/>
      <c r="G86" s="605"/>
      <c r="H86" s="605"/>
      <c r="I86" s="605"/>
      <c r="J86" s="605"/>
      <c r="K86" s="605"/>
      <c r="L86" s="605"/>
      <c r="M86" s="605"/>
      <c r="N86" s="605"/>
      <c r="O86" s="605"/>
      <c r="P86" s="605"/>
      <c r="Q86" s="605"/>
      <c r="R86" s="605"/>
      <c r="S86" s="605"/>
      <c r="T86" s="605"/>
      <c r="U86" s="605"/>
      <c r="V86" s="605"/>
      <c r="W86" s="605"/>
      <c r="X86" s="605"/>
      <c r="Y86" s="605"/>
    </row>
    <row r="87" spans="2:25" x14ac:dyDescent="0.15">
      <c r="B87" s="605"/>
      <c r="C87" s="605"/>
      <c r="D87" s="605"/>
      <c r="E87" s="605"/>
      <c r="F87" s="605"/>
      <c r="G87" s="605"/>
      <c r="H87" s="605"/>
      <c r="I87" s="605"/>
      <c r="J87" s="605"/>
      <c r="K87" s="605"/>
      <c r="L87" s="605"/>
      <c r="M87" s="605"/>
      <c r="N87" s="605"/>
      <c r="O87" s="605"/>
      <c r="P87" s="605"/>
      <c r="Q87" s="605"/>
      <c r="R87" s="605"/>
      <c r="S87" s="605"/>
      <c r="T87" s="605"/>
      <c r="U87" s="605"/>
      <c r="V87" s="605"/>
      <c r="W87" s="605"/>
      <c r="X87" s="605"/>
      <c r="Y87" s="605"/>
    </row>
    <row r="88" spans="2:25" x14ac:dyDescent="0.15">
      <c r="B88" s="605"/>
      <c r="C88" s="605"/>
      <c r="D88" s="605"/>
      <c r="E88" s="605"/>
      <c r="F88" s="605"/>
      <c r="G88" s="605"/>
      <c r="H88" s="605"/>
      <c r="I88" s="605"/>
      <c r="J88" s="605"/>
      <c r="K88" s="605"/>
      <c r="L88" s="605"/>
      <c r="M88" s="605"/>
      <c r="N88" s="605"/>
      <c r="O88" s="605"/>
      <c r="P88" s="605"/>
      <c r="Q88" s="605"/>
      <c r="R88" s="605"/>
      <c r="S88" s="605"/>
      <c r="T88" s="605"/>
      <c r="U88" s="605"/>
      <c r="V88" s="605"/>
      <c r="W88" s="605"/>
      <c r="X88" s="605"/>
      <c r="Y88" s="605"/>
    </row>
    <row r="89" spans="2:25" x14ac:dyDescent="0.15">
      <c r="B89" s="605"/>
      <c r="C89" s="605"/>
      <c r="D89" s="605"/>
      <c r="E89" s="605"/>
      <c r="F89" s="605"/>
      <c r="G89" s="605"/>
      <c r="H89" s="605"/>
      <c r="I89" s="605"/>
      <c r="J89" s="605"/>
      <c r="K89" s="605"/>
      <c r="L89" s="605"/>
      <c r="M89" s="605"/>
      <c r="N89" s="605"/>
      <c r="O89" s="605"/>
      <c r="P89" s="605"/>
      <c r="Q89" s="605"/>
      <c r="R89" s="605"/>
      <c r="S89" s="605"/>
      <c r="T89" s="605"/>
      <c r="U89" s="605"/>
      <c r="V89" s="605"/>
      <c r="W89" s="605"/>
      <c r="X89" s="605"/>
      <c r="Y89" s="605"/>
    </row>
    <row r="90" spans="2:25" x14ac:dyDescent="0.15">
      <c r="B90" s="605"/>
      <c r="C90" s="605"/>
      <c r="D90" s="605"/>
      <c r="E90" s="605"/>
      <c r="F90" s="605"/>
      <c r="G90" s="605"/>
      <c r="H90" s="605"/>
      <c r="I90" s="605"/>
      <c r="J90" s="605"/>
      <c r="K90" s="605"/>
      <c r="L90" s="605"/>
      <c r="M90" s="605"/>
      <c r="N90" s="605"/>
      <c r="O90" s="605"/>
      <c r="P90" s="605"/>
      <c r="Q90" s="605"/>
      <c r="R90" s="605"/>
      <c r="S90" s="605"/>
      <c r="T90" s="605"/>
      <c r="U90" s="605"/>
      <c r="V90" s="605"/>
      <c r="W90" s="605"/>
      <c r="X90" s="605"/>
      <c r="Y90" s="605"/>
    </row>
    <row r="91" spans="2:25" x14ac:dyDescent="0.15">
      <c r="B91" s="605"/>
      <c r="C91" s="605"/>
      <c r="D91" s="605"/>
      <c r="E91" s="605"/>
      <c r="F91" s="605"/>
      <c r="G91" s="605"/>
      <c r="H91" s="605"/>
      <c r="I91" s="605"/>
      <c r="J91" s="605"/>
      <c r="K91" s="605"/>
      <c r="L91" s="605"/>
      <c r="M91" s="605"/>
      <c r="N91" s="605"/>
      <c r="O91" s="605"/>
      <c r="P91" s="605"/>
      <c r="Q91" s="605"/>
      <c r="R91" s="605"/>
      <c r="S91" s="605"/>
      <c r="T91" s="605"/>
      <c r="U91" s="605"/>
      <c r="V91" s="605"/>
      <c r="W91" s="605"/>
      <c r="X91" s="605"/>
      <c r="Y91" s="605"/>
    </row>
    <row r="92" spans="2:25" x14ac:dyDescent="0.15">
      <c r="B92" s="605"/>
      <c r="C92" s="605"/>
      <c r="D92" s="605"/>
      <c r="E92" s="605"/>
      <c r="F92" s="605"/>
      <c r="G92" s="605"/>
      <c r="H92" s="605"/>
      <c r="I92" s="605"/>
      <c r="J92" s="605"/>
      <c r="K92" s="605"/>
      <c r="L92" s="605"/>
      <c r="M92" s="605"/>
      <c r="N92" s="605"/>
      <c r="O92" s="605"/>
      <c r="P92" s="605"/>
      <c r="Q92" s="605"/>
      <c r="R92" s="605"/>
      <c r="S92" s="605"/>
      <c r="T92" s="605"/>
      <c r="U92" s="605"/>
      <c r="V92" s="605"/>
      <c r="W92" s="605"/>
      <c r="X92" s="605"/>
      <c r="Y92" s="605"/>
    </row>
    <row r="93" spans="2:25" x14ac:dyDescent="0.15">
      <c r="B93" s="605"/>
      <c r="C93" s="605"/>
      <c r="D93" s="605"/>
      <c r="E93" s="605"/>
      <c r="F93" s="605"/>
      <c r="G93" s="605"/>
      <c r="H93" s="605"/>
      <c r="I93" s="605"/>
      <c r="J93" s="605"/>
      <c r="K93" s="605"/>
      <c r="L93" s="605"/>
      <c r="M93" s="605"/>
      <c r="N93" s="605"/>
      <c r="O93" s="605"/>
      <c r="P93" s="605"/>
      <c r="Q93" s="605"/>
      <c r="R93" s="605"/>
      <c r="S93" s="605"/>
      <c r="T93" s="605"/>
      <c r="U93" s="605"/>
      <c r="V93" s="605"/>
      <c r="W93" s="605"/>
      <c r="X93" s="605"/>
      <c r="Y93" s="605"/>
    </row>
    <row r="94" spans="2:25" x14ac:dyDescent="0.15">
      <c r="B94" s="605"/>
      <c r="C94" s="605"/>
      <c r="D94" s="605"/>
      <c r="E94" s="605"/>
      <c r="F94" s="605"/>
      <c r="G94" s="605"/>
      <c r="H94" s="605"/>
      <c r="I94" s="605"/>
      <c r="J94" s="605"/>
      <c r="K94" s="605"/>
      <c r="L94" s="605"/>
      <c r="M94" s="605"/>
      <c r="N94" s="605"/>
      <c r="O94" s="605"/>
      <c r="P94" s="605"/>
      <c r="Q94" s="605"/>
      <c r="R94" s="605"/>
      <c r="S94" s="605"/>
      <c r="T94" s="605"/>
      <c r="U94" s="605"/>
      <c r="V94" s="605"/>
      <c r="W94" s="605"/>
      <c r="X94" s="605"/>
      <c r="Y94" s="605"/>
    </row>
    <row r="95" spans="2:25" x14ac:dyDescent="0.15">
      <c r="B95" s="605"/>
      <c r="C95" s="605"/>
      <c r="D95" s="605"/>
      <c r="E95" s="605"/>
      <c r="F95" s="605"/>
      <c r="G95" s="605"/>
      <c r="H95" s="605"/>
      <c r="I95" s="605"/>
      <c r="J95" s="605"/>
      <c r="K95" s="605"/>
      <c r="L95" s="605"/>
      <c r="M95" s="605"/>
      <c r="N95" s="605"/>
      <c r="O95" s="605"/>
      <c r="P95" s="605"/>
      <c r="Q95" s="605"/>
      <c r="R95" s="605"/>
      <c r="S95" s="605"/>
      <c r="T95" s="605"/>
      <c r="U95" s="605"/>
      <c r="V95" s="605"/>
      <c r="W95" s="605"/>
      <c r="X95" s="605"/>
      <c r="Y95" s="605"/>
    </row>
    <row r="96" spans="2:25" x14ac:dyDescent="0.15">
      <c r="B96" s="605"/>
      <c r="C96" s="605"/>
      <c r="D96" s="605"/>
      <c r="E96" s="605"/>
      <c r="F96" s="605"/>
      <c r="G96" s="605"/>
      <c r="H96" s="605"/>
      <c r="I96" s="605"/>
      <c r="J96" s="605"/>
      <c r="K96" s="605"/>
      <c r="L96" s="605"/>
      <c r="M96" s="605"/>
      <c r="N96" s="605"/>
      <c r="O96" s="605"/>
      <c r="P96" s="605"/>
      <c r="Q96" s="605"/>
      <c r="R96" s="605"/>
      <c r="S96" s="605"/>
      <c r="T96" s="605"/>
      <c r="U96" s="605"/>
      <c r="V96" s="605"/>
      <c r="W96" s="605"/>
      <c r="X96" s="605"/>
      <c r="Y96" s="605"/>
    </row>
    <row r="97" spans="2:25" x14ac:dyDescent="0.15">
      <c r="B97" s="605"/>
      <c r="C97" s="605"/>
      <c r="D97" s="605"/>
      <c r="E97" s="605"/>
      <c r="F97" s="605"/>
      <c r="G97" s="605"/>
      <c r="H97" s="605"/>
      <c r="I97" s="605"/>
      <c r="J97" s="605"/>
      <c r="K97" s="605"/>
      <c r="L97" s="605"/>
      <c r="M97" s="605"/>
      <c r="N97" s="605"/>
      <c r="O97" s="605"/>
      <c r="P97" s="605"/>
      <c r="Q97" s="605"/>
      <c r="R97" s="605"/>
      <c r="S97" s="605"/>
      <c r="T97" s="605"/>
      <c r="U97" s="605"/>
      <c r="V97" s="605"/>
      <c r="W97" s="605"/>
      <c r="X97" s="605"/>
      <c r="Y97" s="605"/>
    </row>
    <row r="98" spans="2:25" x14ac:dyDescent="0.15">
      <c r="B98" s="605"/>
      <c r="C98" s="605"/>
      <c r="D98" s="605"/>
      <c r="E98" s="605"/>
      <c r="F98" s="605"/>
      <c r="G98" s="605"/>
      <c r="H98" s="605"/>
      <c r="I98" s="605"/>
      <c r="J98" s="605"/>
      <c r="K98" s="605"/>
      <c r="L98" s="605"/>
      <c r="M98" s="605"/>
      <c r="N98" s="605"/>
      <c r="O98" s="605"/>
      <c r="P98" s="605"/>
      <c r="Q98" s="605"/>
      <c r="R98" s="605"/>
      <c r="S98" s="605"/>
      <c r="T98" s="605"/>
      <c r="U98" s="605"/>
      <c r="V98" s="605"/>
      <c r="W98" s="605"/>
      <c r="X98" s="605"/>
      <c r="Y98" s="605"/>
    </row>
    <row r="99" spans="2:25" x14ac:dyDescent="0.15">
      <c r="B99" s="605"/>
      <c r="C99" s="605"/>
      <c r="D99" s="605"/>
      <c r="E99" s="605"/>
      <c r="F99" s="605"/>
      <c r="G99" s="605"/>
      <c r="H99" s="605"/>
      <c r="I99" s="605"/>
      <c r="J99" s="605"/>
      <c r="K99" s="605"/>
      <c r="L99" s="605"/>
      <c r="M99" s="605"/>
      <c r="N99" s="605"/>
      <c r="O99" s="605"/>
      <c r="P99" s="605"/>
      <c r="Q99" s="605"/>
      <c r="R99" s="605"/>
      <c r="S99" s="605"/>
      <c r="T99" s="605"/>
      <c r="U99" s="605"/>
      <c r="V99" s="605"/>
      <c r="W99" s="605"/>
      <c r="X99" s="605"/>
      <c r="Y99" s="605"/>
    </row>
    <row r="100" spans="2:25" x14ac:dyDescent="0.15">
      <c r="B100" s="605"/>
      <c r="C100" s="605"/>
      <c r="D100" s="605"/>
      <c r="E100" s="605"/>
      <c r="F100" s="605"/>
      <c r="G100" s="605"/>
      <c r="H100" s="605"/>
      <c r="I100" s="605"/>
      <c r="J100" s="605"/>
      <c r="K100" s="605"/>
      <c r="L100" s="605"/>
      <c r="M100" s="605"/>
      <c r="N100" s="605"/>
      <c r="O100" s="605"/>
      <c r="P100" s="605"/>
      <c r="Q100" s="605"/>
      <c r="R100" s="605"/>
      <c r="S100" s="605"/>
      <c r="T100" s="605"/>
      <c r="U100" s="605"/>
      <c r="V100" s="605"/>
      <c r="W100" s="605"/>
      <c r="X100" s="605"/>
      <c r="Y100" s="605"/>
    </row>
    <row r="101" spans="2:25" x14ac:dyDescent="0.15">
      <c r="B101" s="605"/>
      <c r="C101" s="605"/>
      <c r="D101" s="605"/>
      <c r="E101" s="605"/>
      <c r="F101" s="605"/>
      <c r="G101" s="605"/>
      <c r="H101" s="605"/>
      <c r="I101" s="605"/>
      <c r="J101" s="605"/>
      <c r="K101" s="605"/>
      <c r="L101" s="605"/>
      <c r="M101" s="605"/>
      <c r="N101" s="605"/>
      <c r="O101" s="605"/>
      <c r="P101" s="605"/>
      <c r="Q101" s="605"/>
      <c r="R101" s="605"/>
      <c r="S101" s="605"/>
      <c r="T101" s="605"/>
      <c r="U101" s="605"/>
      <c r="V101" s="605"/>
      <c r="W101" s="605"/>
      <c r="X101" s="605"/>
      <c r="Y101" s="605"/>
    </row>
    <row r="102" spans="2:25" x14ac:dyDescent="0.15">
      <c r="B102" s="605"/>
      <c r="C102" s="605"/>
      <c r="D102" s="605"/>
      <c r="E102" s="605"/>
      <c r="F102" s="605"/>
      <c r="G102" s="605"/>
      <c r="H102" s="605"/>
      <c r="I102" s="605"/>
      <c r="J102" s="605"/>
      <c r="K102" s="605"/>
      <c r="L102" s="605"/>
      <c r="M102" s="605"/>
      <c r="N102" s="605"/>
      <c r="O102" s="605"/>
      <c r="P102" s="605"/>
      <c r="Q102" s="605"/>
      <c r="R102" s="605"/>
      <c r="S102" s="605"/>
      <c r="T102" s="605"/>
      <c r="U102" s="605"/>
      <c r="V102" s="605"/>
      <c r="W102" s="605"/>
      <c r="X102" s="605"/>
      <c r="Y102" s="605"/>
    </row>
    <row r="103" spans="2:25" x14ac:dyDescent="0.15">
      <c r="B103" s="605"/>
      <c r="C103" s="605"/>
      <c r="D103" s="605"/>
      <c r="E103" s="605"/>
      <c r="F103" s="605"/>
      <c r="G103" s="605"/>
      <c r="H103" s="605"/>
      <c r="I103" s="605"/>
      <c r="J103" s="605"/>
      <c r="K103" s="605"/>
      <c r="L103" s="605"/>
      <c r="M103" s="605"/>
      <c r="N103" s="605"/>
      <c r="O103" s="605"/>
      <c r="P103" s="605"/>
      <c r="Q103" s="605"/>
      <c r="R103" s="605"/>
      <c r="S103" s="605"/>
      <c r="T103" s="605"/>
      <c r="U103" s="605"/>
      <c r="V103" s="605"/>
      <c r="W103" s="605"/>
      <c r="X103" s="605"/>
      <c r="Y103" s="605"/>
    </row>
    <row r="104" spans="2:25" x14ac:dyDescent="0.15">
      <c r="B104" s="605"/>
      <c r="C104" s="605"/>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row>
    <row r="105" spans="2:25" x14ac:dyDescent="0.15">
      <c r="B105" s="605"/>
      <c r="C105" s="605"/>
      <c r="D105" s="605"/>
      <c r="E105" s="605"/>
      <c r="F105" s="605"/>
      <c r="G105" s="605"/>
      <c r="H105" s="605"/>
      <c r="I105" s="605"/>
      <c r="J105" s="605"/>
      <c r="K105" s="605"/>
      <c r="L105" s="605"/>
      <c r="M105" s="605"/>
      <c r="N105" s="605"/>
      <c r="O105" s="605"/>
      <c r="P105" s="605"/>
      <c r="Q105" s="605"/>
      <c r="R105" s="605"/>
      <c r="S105" s="605"/>
      <c r="T105" s="605"/>
      <c r="U105" s="605"/>
      <c r="V105" s="605"/>
      <c r="W105" s="605"/>
      <c r="X105" s="605"/>
      <c r="Y105" s="605"/>
    </row>
    <row r="106" spans="2:25" x14ac:dyDescent="0.15">
      <c r="B106" s="605"/>
      <c r="C106" s="605"/>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row>
    <row r="107" spans="2:25" x14ac:dyDescent="0.15">
      <c r="B107" s="605"/>
      <c r="C107" s="605"/>
      <c r="D107" s="605"/>
      <c r="E107" s="605"/>
      <c r="F107" s="605"/>
      <c r="G107" s="605"/>
      <c r="H107" s="605"/>
      <c r="I107" s="605"/>
      <c r="J107" s="605"/>
      <c r="K107" s="605"/>
      <c r="L107" s="605"/>
      <c r="M107" s="605"/>
      <c r="N107" s="605"/>
      <c r="O107" s="605"/>
      <c r="P107" s="605"/>
      <c r="Q107" s="605"/>
      <c r="R107" s="605"/>
      <c r="S107" s="605"/>
      <c r="T107" s="605"/>
      <c r="U107" s="605"/>
      <c r="V107" s="605"/>
      <c r="W107" s="605"/>
      <c r="X107" s="605"/>
      <c r="Y107" s="605"/>
    </row>
    <row r="108" spans="2:25" x14ac:dyDescent="0.15">
      <c r="B108" s="605"/>
      <c r="C108" s="605"/>
      <c r="D108" s="605"/>
      <c r="E108" s="605"/>
      <c r="F108" s="605"/>
      <c r="G108" s="605"/>
      <c r="H108" s="605"/>
      <c r="I108" s="605"/>
      <c r="J108" s="605"/>
      <c r="K108" s="605"/>
      <c r="L108" s="605"/>
      <c r="M108" s="605"/>
      <c r="N108" s="605"/>
      <c r="O108" s="605"/>
      <c r="P108" s="605"/>
      <c r="Q108" s="605"/>
      <c r="R108" s="605"/>
      <c r="S108" s="605"/>
      <c r="T108" s="605"/>
      <c r="U108" s="605"/>
      <c r="V108" s="605"/>
      <c r="W108" s="605"/>
      <c r="X108" s="605"/>
      <c r="Y108" s="605"/>
    </row>
    <row r="109" spans="2:25" x14ac:dyDescent="0.15">
      <c r="B109" s="605"/>
      <c r="C109" s="605"/>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row>
    <row r="110" spans="2:25" x14ac:dyDescent="0.15">
      <c r="B110" s="605"/>
      <c r="C110" s="605"/>
      <c r="D110" s="605"/>
      <c r="E110" s="605"/>
      <c r="F110" s="605"/>
      <c r="G110" s="605"/>
      <c r="H110" s="605"/>
      <c r="I110" s="605"/>
      <c r="J110" s="605"/>
      <c r="K110" s="605"/>
      <c r="L110" s="605"/>
      <c r="M110" s="605"/>
      <c r="N110" s="605"/>
      <c r="O110" s="605"/>
      <c r="P110" s="605"/>
      <c r="Q110" s="605"/>
      <c r="R110" s="605"/>
      <c r="S110" s="605"/>
      <c r="T110" s="605"/>
      <c r="U110" s="605"/>
      <c r="V110" s="605"/>
      <c r="W110" s="605"/>
      <c r="X110" s="605"/>
      <c r="Y110" s="605"/>
    </row>
    <row r="111" spans="2:25" x14ac:dyDescent="0.15">
      <c r="B111" s="605"/>
      <c r="C111" s="605"/>
      <c r="D111" s="605"/>
      <c r="E111" s="605"/>
      <c r="F111" s="605"/>
      <c r="G111" s="605"/>
      <c r="H111" s="605"/>
      <c r="I111" s="605"/>
      <c r="J111" s="605"/>
      <c r="K111" s="605"/>
      <c r="L111" s="605"/>
      <c r="M111" s="605"/>
      <c r="N111" s="605"/>
      <c r="O111" s="605"/>
      <c r="P111" s="605"/>
      <c r="Q111" s="605"/>
      <c r="R111" s="605"/>
      <c r="S111" s="605"/>
      <c r="T111" s="605"/>
      <c r="U111" s="605"/>
      <c r="V111" s="605"/>
      <c r="W111" s="605"/>
      <c r="X111" s="605"/>
      <c r="Y111" s="605"/>
    </row>
    <row r="112" spans="2:25" x14ac:dyDescent="0.15">
      <c r="B112" s="605"/>
      <c r="C112" s="605"/>
      <c r="D112" s="605"/>
      <c r="E112" s="605"/>
      <c r="F112" s="605"/>
      <c r="G112" s="605"/>
      <c r="H112" s="605"/>
      <c r="I112" s="605"/>
      <c r="J112" s="605"/>
      <c r="K112" s="605"/>
      <c r="L112" s="605"/>
      <c r="M112" s="605"/>
      <c r="N112" s="605"/>
      <c r="O112" s="605"/>
      <c r="P112" s="605"/>
      <c r="Q112" s="605"/>
      <c r="R112" s="605"/>
      <c r="S112" s="605"/>
      <c r="T112" s="605"/>
      <c r="U112" s="605"/>
      <c r="V112" s="605"/>
      <c r="W112" s="605"/>
      <c r="X112" s="605"/>
      <c r="Y112" s="605"/>
    </row>
    <row r="113" spans="2:25" x14ac:dyDescent="0.15">
      <c r="B113" s="605"/>
      <c r="C113" s="605"/>
      <c r="D113" s="605"/>
      <c r="E113" s="605"/>
      <c r="F113" s="605"/>
      <c r="G113" s="605"/>
      <c r="H113" s="605"/>
      <c r="I113" s="605"/>
      <c r="J113" s="605"/>
      <c r="K113" s="605"/>
      <c r="L113" s="605"/>
      <c r="M113" s="605"/>
      <c r="N113" s="605"/>
      <c r="O113" s="605"/>
      <c r="P113" s="605"/>
      <c r="Q113" s="605"/>
      <c r="R113" s="605"/>
      <c r="S113" s="605"/>
      <c r="T113" s="605"/>
      <c r="U113" s="605"/>
      <c r="V113" s="605"/>
      <c r="W113" s="605"/>
      <c r="X113" s="605"/>
      <c r="Y113" s="605"/>
    </row>
    <row r="114" spans="2:25" x14ac:dyDescent="0.15">
      <c r="B114" s="605"/>
      <c r="C114" s="605"/>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row>
    <row r="115" spans="2:25" x14ac:dyDescent="0.15">
      <c r="B115" s="605"/>
      <c r="C115" s="605"/>
      <c r="D115" s="605"/>
      <c r="E115" s="605"/>
      <c r="F115" s="605"/>
      <c r="G115" s="605"/>
      <c r="H115" s="605"/>
      <c r="I115" s="605"/>
      <c r="J115" s="605"/>
      <c r="K115" s="605"/>
      <c r="L115" s="605"/>
      <c r="M115" s="605"/>
      <c r="N115" s="605"/>
      <c r="O115" s="605"/>
      <c r="P115" s="605"/>
      <c r="Q115" s="605"/>
      <c r="R115" s="605"/>
      <c r="S115" s="605"/>
      <c r="T115" s="605"/>
      <c r="U115" s="605"/>
      <c r="V115" s="605"/>
      <c r="W115" s="605"/>
      <c r="X115" s="605"/>
      <c r="Y115" s="605"/>
    </row>
    <row r="116" spans="2:25" x14ac:dyDescent="0.15">
      <c r="B116" s="605"/>
      <c r="C116" s="605"/>
      <c r="D116" s="605"/>
      <c r="E116" s="605"/>
      <c r="F116" s="605"/>
      <c r="G116" s="605"/>
      <c r="H116" s="605"/>
      <c r="I116" s="605"/>
      <c r="J116" s="605"/>
      <c r="K116" s="605"/>
      <c r="L116" s="605"/>
      <c r="M116" s="605"/>
      <c r="N116" s="605"/>
      <c r="O116" s="605"/>
      <c r="P116" s="605"/>
      <c r="Q116" s="605"/>
      <c r="R116" s="605"/>
      <c r="S116" s="605"/>
      <c r="T116" s="605"/>
      <c r="U116" s="605"/>
      <c r="V116" s="605"/>
      <c r="W116" s="605"/>
      <c r="X116" s="605"/>
      <c r="Y116" s="605"/>
    </row>
    <row r="117" spans="2:25" x14ac:dyDescent="0.15">
      <c r="B117" s="605"/>
      <c r="C117" s="605"/>
      <c r="D117" s="605"/>
      <c r="E117" s="605"/>
      <c r="F117" s="605"/>
      <c r="G117" s="605"/>
      <c r="H117" s="605"/>
      <c r="I117" s="605"/>
      <c r="J117" s="605"/>
      <c r="K117" s="605"/>
      <c r="L117" s="605"/>
      <c r="M117" s="605"/>
      <c r="N117" s="605"/>
      <c r="O117" s="605"/>
      <c r="P117" s="605"/>
      <c r="Q117" s="605"/>
      <c r="R117" s="605"/>
      <c r="S117" s="605"/>
      <c r="T117" s="605"/>
      <c r="U117" s="605"/>
      <c r="V117" s="605"/>
      <c r="W117" s="605"/>
      <c r="X117" s="605"/>
      <c r="Y117" s="605"/>
    </row>
    <row r="118" spans="2:25" x14ac:dyDescent="0.15">
      <c r="B118" s="605"/>
      <c r="C118" s="605"/>
      <c r="D118" s="605"/>
      <c r="E118" s="605"/>
      <c r="F118" s="605"/>
      <c r="G118" s="605"/>
      <c r="H118" s="605"/>
      <c r="I118" s="605"/>
      <c r="J118" s="605"/>
      <c r="K118" s="605"/>
      <c r="L118" s="605"/>
      <c r="M118" s="605"/>
      <c r="N118" s="605"/>
      <c r="O118" s="605"/>
      <c r="P118" s="605"/>
      <c r="Q118" s="605"/>
      <c r="R118" s="605"/>
      <c r="S118" s="605"/>
      <c r="T118" s="605"/>
      <c r="U118" s="605"/>
      <c r="V118" s="605"/>
      <c r="W118" s="605"/>
      <c r="X118" s="605"/>
      <c r="Y118" s="605"/>
    </row>
    <row r="119" spans="2:25" x14ac:dyDescent="0.15">
      <c r="B119" s="605"/>
      <c r="C119" s="605"/>
      <c r="D119" s="605"/>
      <c r="E119" s="605"/>
      <c r="F119" s="605"/>
      <c r="G119" s="605"/>
      <c r="H119" s="605"/>
      <c r="I119" s="605"/>
      <c r="J119" s="605"/>
      <c r="K119" s="605"/>
      <c r="L119" s="605"/>
      <c r="M119" s="605"/>
      <c r="N119" s="605"/>
      <c r="O119" s="605"/>
      <c r="P119" s="605"/>
      <c r="Q119" s="605"/>
      <c r="R119" s="605"/>
      <c r="S119" s="605"/>
      <c r="T119" s="605"/>
      <c r="U119" s="605"/>
      <c r="V119" s="605"/>
      <c r="W119" s="605"/>
      <c r="X119" s="605"/>
      <c r="Y119" s="605"/>
    </row>
    <row r="120" spans="2:25" x14ac:dyDescent="0.15">
      <c r="B120" s="605"/>
      <c r="C120" s="605"/>
      <c r="D120" s="605"/>
      <c r="E120" s="605"/>
      <c r="F120" s="605"/>
      <c r="G120" s="605"/>
      <c r="H120" s="605"/>
      <c r="I120" s="605"/>
      <c r="J120" s="605"/>
      <c r="K120" s="605"/>
      <c r="L120" s="605"/>
      <c r="M120" s="605"/>
      <c r="N120" s="605"/>
      <c r="O120" s="605"/>
      <c r="P120" s="605"/>
      <c r="Q120" s="605"/>
      <c r="R120" s="605"/>
      <c r="S120" s="605"/>
      <c r="T120" s="605"/>
      <c r="U120" s="605"/>
      <c r="V120" s="605"/>
      <c r="W120" s="605"/>
      <c r="X120" s="605"/>
      <c r="Y120" s="605"/>
    </row>
    <row r="121" spans="2:25" x14ac:dyDescent="0.15">
      <c r="B121" s="605"/>
      <c r="C121" s="605"/>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row>
    <row r="122" spans="2:25" x14ac:dyDescent="0.15">
      <c r="B122" s="605"/>
      <c r="C122" s="605"/>
      <c r="D122" s="605"/>
      <c r="E122" s="605"/>
      <c r="F122" s="605"/>
      <c r="G122" s="605"/>
      <c r="H122" s="605"/>
      <c r="I122" s="605"/>
      <c r="J122" s="605"/>
      <c r="K122" s="605"/>
      <c r="L122" s="605"/>
      <c r="M122" s="605"/>
      <c r="N122" s="605"/>
      <c r="O122" s="605"/>
      <c r="P122" s="605"/>
      <c r="Q122" s="605"/>
      <c r="R122" s="605"/>
      <c r="S122" s="605"/>
      <c r="T122" s="605"/>
      <c r="U122" s="605"/>
      <c r="V122" s="605"/>
      <c r="W122" s="605"/>
      <c r="X122" s="605"/>
      <c r="Y122" s="605"/>
    </row>
    <row r="123" spans="2:25" x14ac:dyDescent="0.15">
      <c r="B123" s="605"/>
      <c r="C123" s="605"/>
      <c r="D123" s="605"/>
      <c r="E123" s="605"/>
      <c r="F123" s="605"/>
      <c r="G123" s="605"/>
      <c r="H123" s="605"/>
      <c r="I123" s="605"/>
      <c r="J123" s="605"/>
      <c r="K123" s="605"/>
      <c r="L123" s="605"/>
      <c r="M123" s="605"/>
      <c r="N123" s="605"/>
      <c r="O123" s="605"/>
      <c r="P123" s="605"/>
      <c r="Q123" s="605"/>
      <c r="R123" s="605"/>
      <c r="S123" s="605"/>
      <c r="T123" s="605"/>
      <c r="U123" s="605"/>
      <c r="V123" s="605"/>
      <c r="W123" s="605"/>
      <c r="X123" s="605"/>
      <c r="Y123" s="605"/>
    </row>
    <row r="124" spans="2:25" x14ac:dyDescent="0.15">
      <c r="B124" s="605"/>
      <c r="C124" s="605"/>
      <c r="D124" s="605"/>
      <c r="E124" s="605"/>
      <c r="F124" s="605"/>
      <c r="G124" s="605"/>
      <c r="H124" s="605"/>
      <c r="I124" s="605"/>
      <c r="J124" s="605"/>
      <c r="K124" s="605"/>
      <c r="L124" s="605"/>
      <c r="M124" s="605"/>
      <c r="N124" s="605"/>
      <c r="O124" s="605"/>
      <c r="P124" s="605"/>
      <c r="Q124" s="605"/>
      <c r="R124" s="605"/>
      <c r="S124" s="605"/>
      <c r="T124" s="605"/>
      <c r="U124" s="605"/>
      <c r="V124" s="605"/>
      <c r="W124" s="605"/>
      <c r="X124" s="605"/>
      <c r="Y124" s="605"/>
    </row>
    <row r="125" spans="2:25" x14ac:dyDescent="0.15">
      <c r="B125" s="605"/>
      <c r="C125" s="605"/>
      <c r="D125" s="605"/>
      <c r="E125" s="605"/>
      <c r="F125" s="605"/>
      <c r="G125" s="605"/>
      <c r="H125" s="605"/>
      <c r="I125" s="605"/>
      <c r="J125" s="605"/>
      <c r="K125" s="605"/>
      <c r="L125" s="605"/>
      <c r="M125" s="605"/>
      <c r="N125" s="605"/>
      <c r="O125" s="605"/>
      <c r="P125" s="605"/>
      <c r="Q125" s="605"/>
      <c r="R125" s="605"/>
      <c r="S125" s="605"/>
      <c r="T125" s="605"/>
      <c r="U125" s="605"/>
      <c r="V125" s="605"/>
      <c r="W125" s="605"/>
      <c r="X125" s="605"/>
      <c r="Y125" s="605"/>
    </row>
    <row r="126" spans="2:25" x14ac:dyDescent="0.15">
      <c r="B126" s="605"/>
      <c r="C126" s="605"/>
      <c r="D126" s="605"/>
      <c r="E126" s="605"/>
      <c r="F126" s="605"/>
      <c r="G126" s="605"/>
      <c r="H126" s="605"/>
      <c r="I126" s="605"/>
      <c r="J126" s="605"/>
      <c r="K126" s="605"/>
      <c r="L126" s="605"/>
      <c r="M126" s="605"/>
      <c r="N126" s="605"/>
      <c r="O126" s="605"/>
      <c r="P126" s="605"/>
      <c r="Q126" s="605"/>
      <c r="R126" s="605"/>
      <c r="S126" s="605"/>
      <c r="T126" s="605"/>
      <c r="U126" s="605"/>
      <c r="V126" s="605"/>
      <c r="W126" s="605"/>
      <c r="X126" s="605"/>
      <c r="Y126" s="605"/>
    </row>
    <row r="127" spans="2:25" x14ac:dyDescent="0.15">
      <c r="B127" s="605"/>
      <c r="C127" s="605"/>
      <c r="D127" s="605"/>
      <c r="E127" s="605"/>
      <c r="F127" s="605"/>
      <c r="G127" s="605"/>
      <c r="H127" s="605"/>
      <c r="I127" s="605"/>
      <c r="J127" s="605"/>
      <c r="K127" s="605"/>
      <c r="L127" s="605"/>
      <c r="M127" s="605"/>
      <c r="N127" s="605"/>
      <c r="O127" s="605"/>
      <c r="P127" s="605"/>
      <c r="Q127" s="605"/>
      <c r="R127" s="605"/>
      <c r="S127" s="605"/>
      <c r="T127" s="605"/>
      <c r="U127" s="605"/>
      <c r="V127" s="605"/>
      <c r="W127" s="605"/>
      <c r="X127" s="605"/>
      <c r="Y127" s="605"/>
    </row>
    <row r="128" spans="2:25" x14ac:dyDescent="0.15">
      <c r="B128" s="605"/>
      <c r="C128" s="605"/>
      <c r="D128" s="605"/>
      <c r="E128" s="605"/>
      <c r="F128" s="605"/>
      <c r="G128" s="605"/>
      <c r="H128" s="605"/>
      <c r="I128" s="605"/>
      <c r="J128" s="605"/>
      <c r="K128" s="605"/>
      <c r="L128" s="605"/>
      <c r="M128" s="605"/>
      <c r="N128" s="605"/>
      <c r="O128" s="605"/>
      <c r="P128" s="605"/>
      <c r="Q128" s="605"/>
      <c r="R128" s="605"/>
      <c r="S128" s="605"/>
      <c r="T128" s="605"/>
      <c r="U128" s="605"/>
      <c r="V128" s="605"/>
      <c r="W128" s="605"/>
      <c r="X128" s="605"/>
      <c r="Y128" s="605"/>
    </row>
    <row r="129" spans="2:25" x14ac:dyDescent="0.15">
      <c r="B129" s="605"/>
      <c r="C129" s="605"/>
      <c r="D129" s="605"/>
      <c r="E129" s="605"/>
      <c r="F129" s="605"/>
      <c r="G129" s="605"/>
      <c r="H129" s="605"/>
      <c r="I129" s="605"/>
      <c r="J129" s="605"/>
      <c r="K129" s="605"/>
      <c r="L129" s="605"/>
      <c r="M129" s="605"/>
      <c r="N129" s="605"/>
      <c r="O129" s="605"/>
      <c r="P129" s="605"/>
      <c r="Q129" s="605"/>
      <c r="R129" s="605"/>
      <c r="S129" s="605"/>
      <c r="T129" s="605"/>
      <c r="U129" s="605"/>
      <c r="V129" s="605"/>
      <c r="W129" s="605"/>
      <c r="X129" s="605"/>
      <c r="Y129" s="605"/>
    </row>
    <row r="130" spans="2:25" x14ac:dyDescent="0.15">
      <c r="B130" s="605"/>
      <c r="C130" s="605"/>
      <c r="D130" s="605"/>
      <c r="E130" s="605"/>
      <c r="F130" s="605"/>
      <c r="G130" s="605"/>
      <c r="H130" s="605"/>
      <c r="I130" s="605"/>
      <c r="J130" s="605"/>
      <c r="K130" s="605"/>
      <c r="L130" s="605"/>
      <c r="M130" s="605"/>
      <c r="N130" s="605"/>
      <c r="O130" s="605"/>
      <c r="P130" s="605"/>
      <c r="Q130" s="605"/>
      <c r="R130" s="605"/>
      <c r="S130" s="605"/>
      <c r="T130" s="605"/>
      <c r="U130" s="605"/>
      <c r="V130" s="605"/>
      <c r="W130" s="605"/>
      <c r="X130" s="605"/>
      <c r="Y130" s="605"/>
    </row>
    <row r="131" spans="2:25" x14ac:dyDescent="0.15">
      <c r="B131" s="605"/>
      <c r="C131" s="605"/>
      <c r="D131" s="605"/>
      <c r="E131" s="605"/>
      <c r="F131" s="605"/>
      <c r="G131" s="605"/>
      <c r="H131" s="605"/>
      <c r="I131" s="605"/>
      <c r="J131" s="605"/>
      <c r="K131" s="605"/>
      <c r="L131" s="605"/>
      <c r="M131" s="605"/>
      <c r="N131" s="605"/>
      <c r="O131" s="605"/>
      <c r="P131" s="605"/>
      <c r="Q131" s="605"/>
      <c r="R131" s="605"/>
      <c r="S131" s="605"/>
      <c r="T131" s="605"/>
      <c r="U131" s="605"/>
      <c r="V131" s="605"/>
      <c r="W131" s="605"/>
      <c r="X131" s="605"/>
      <c r="Y131" s="605"/>
    </row>
    <row r="132" spans="2:25" x14ac:dyDescent="0.15">
      <c r="B132" s="605"/>
      <c r="C132" s="605"/>
      <c r="D132" s="605"/>
      <c r="E132" s="605"/>
      <c r="F132" s="605"/>
      <c r="G132" s="605"/>
      <c r="H132" s="605"/>
      <c r="I132" s="605"/>
      <c r="J132" s="605"/>
      <c r="K132" s="605"/>
      <c r="L132" s="605"/>
      <c r="M132" s="605"/>
      <c r="N132" s="605"/>
      <c r="O132" s="605"/>
      <c r="P132" s="605"/>
      <c r="Q132" s="605"/>
      <c r="R132" s="605"/>
      <c r="S132" s="605"/>
      <c r="T132" s="605"/>
      <c r="U132" s="605"/>
      <c r="V132" s="605"/>
      <c r="W132" s="605"/>
      <c r="X132" s="605"/>
      <c r="Y132" s="605"/>
    </row>
    <row r="133" spans="2:25" x14ac:dyDescent="0.15">
      <c r="B133" s="605"/>
      <c r="C133" s="605"/>
      <c r="D133" s="605"/>
      <c r="E133" s="605"/>
      <c r="F133" s="605"/>
      <c r="G133" s="605"/>
      <c r="H133" s="605"/>
      <c r="I133" s="605"/>
      <c r="J133" s="605"/>
      <c r="K133" s="605"/>
      <c r="L133" s="605"/>
      <c r="M133" s="605"/>
      <c r="N133" s="605"/>
      <c r="O133" s="605"/>
      <c r="P133" s="605"/>
      <c r="Q133" s="605"/>
      <c r="R133" s="605"/>
      <c r="S133" s="605"/>
      <c r="T133" s="605"/>
      <c r="U133" s="605"/>
      <c r="V133" s="605"/>
      <c r="W133" s="605"/>
      <c r="X133" s="605"/>
      <c r="Y133" s="605"/>
    </row>
    <row r="134" spans="2:25" x14ac:dyDescent="0.15">
      <c r="B134" s="605"/>
      <c r="C134" s="605"/>
      <c r="D134" s="605"/>
      <c r="E134" s="605"/>
      <c r="F134" s="605"/>
      <c r="G134" s="605"/>
      <c r="H134" s="605"/>
      <c r="I134" s="605"/>
      <c r="J134" s="605"/>
      <c r="K134" s="605"/>
      <c r="L134" s="605"/>
      <c r="M134" s="605"/>
      <c r="N134" s="605"/>
      <c r="O134" s="605"/>
      <c r="P134" s="605"/>
      <c r="Q134" s="605"/>
      <c r="R134" s="605"/>
      <c r="S134" s="605"/>
      <c r="T134" s="605"/>
      <c r="U134" s="605"/>
      <c r="V134" s="605"/>
      <c r="W134" s="605"/>
      <c r="X134" s="605"/>
      <c r="Y134" s="605"/>
    </row>
    <row r="135" spans="2:25" x14ac:dyDescent="0.15">
      <c r="B135" s="605"/>
      <c r="C135" s="605"/>
      <c r="D135" s="605"/>
      <c r="E135" s="605"/>
      <c r="F135" s="605"/>
      <c r="G135" s="605"/>
      <c r="H135" s="605"/>
      <c r="I135" s="605"/>
      <c r="J135" s="605"/>
      <c r="K135" s="605"/>
      <c r="L135" s="605"/>
      <c r="M135" s="605"/>
      <c r="N135" s="605"/>
      <c r="O135" s="605"/>
      <c r="P135" s="605"/>
      <c r="Q135" s="605"/>
      <c r="R135" s="605"/>
      <c r="S135" s="605"/>
      <c r="T135" s="605"/>
      <c r="U135" s="605"/>
      <c r="V135" s="605"/>
      <c r="W135" s="605"/>
      <c r="X135" s="605"/>
      <c r="Y135" s="605"/>
    </row>
    <row r="136" spans="2:25" x14ac:dyDescent="0.15">
      <c r="B136" s="605"/>
      <c r="C136" s="605"/>
      <c r="D136" s="605"/>
      <c r="E136" s="605"/>
      <c r="F136" s="605"/>
      <c r="G136" s="605"/>
      <c r="H136" s="605"/>
      <c r="I136" s="605"/>
      <c r="J136" s="605"/>
      <c r="K136" s="605"/>
      <c r="L136" s="605"/>
      <c r="M136" s="605"/>
      <c r="N136" s="605"/>
      <c r="O136" s="605"/>
      <c r="P136" s="605"/>
      <c r="Q136" s="605"/>
      <c r="R136" s="605"/>
      <c r="S136" s="605"/>
      <c r="T136" s="605"/>
      <c r="U136" s="605"/>
      <c r="V136" s="605"/>
      <c r="W136" s="605"/>
      <c r="X136" s="605"/>
      <c r="Y136" s="605"/>
    </row>
    <row r="137" spans="2:25" x14ac:dyDescent="0.15">
      <c r="B137" s="605"/>
      <c r="C137" s="605"/>
      <c r="D137" s="605"/>
      <c r="E137" s="605"/>
      <c r="F137" s="605"/>
      <c r="G137" s="605"/>
      <c r="H137" s="605"/>
      <c r="I137" s="605"/>
      <c r="J137" s="605"/>
      <c r="K137" s="605"/>
      <c r="L137" s="605"/>
      <c r="M137" s="605"/>
      <c r="N137" s="605"/>
      <c r="O137" s="605"/>
      <c r="P137" s="605"/>
      <c r="Q137" s="605"/>
      <c r="R137" s="605"/>
      <c r="S137" s="605"/>
      <c r="T137" s="605"/>
      <c r="U137" s="605"/>
      <c r="V137" s="605"/>
      <c r="W137" s="605"/>
      <c r="X137" s="605"/>
      <c r="Y137" s="605"/>
    </row>
    <row r="138" spans="2:25" x14ac:dyDescent="0.15">
      <c r="B138" s="605"/>
      <c r="C138" s="605"/>
      <c r="D138" s="605"/>
      <c r="E138" s="605"/>
      <c r="F138" s="605"/>
      <c r="G138" s="605"/>
      <c r="H138" s="605"/>
      <c r="I138" s="605"/>
      <c r="J138" s="605"/>
      <c r="K138" s="605"/>
      <c r="L138" s="605"/>
      <c r="M138" s="605"/>
      <c r="N138" s="605"/>
      <c r="O138" s="605"/>
      <c r="P138" s="605"/>
      <c r="Q138" s="605"/>
      <c r="R138" s="605"/>
      <c r="S138" s="605"/>
      <c r="T138" s="605"/>
      <c r="U138" s="605"/>
      <c r="V138" s="605"/>
      <c r="W138" s="605"/>
      <c r="X138" s="605"/>
      <c r="Y138" s="605"/>
    </row>
    <row r="139" spans="2:25" x14ac:dyDescent="0.15">
      <c r="B139" s="605"/>
      <c r="C139" s="605"/>
      <c r="D139" s="605"/>
      <c r="E139" s="605"/>
      <c r="F139" s="605"/>
      <c r="G139" s="605"/>
      <c r="H139" s="605"/>
      <c r="I139" s="605"/>
      <c r="J139" s="605"/>
      <c r="K139" s="605"/>
      <c r="L139" s="605"/>
      <c r="M139" s="605"/>
      <c r="N139" s="605"/>
      <c r="O139" s="605"/>
      <c r="P139" s="605"/>
      <c r="Q139" s="605"/>
      <c r="R139" s="605"/>
      <c r="S139" s="605"/>
      <c r="T139" s="605"/>
      <c r="U139" s="605"/>
      <c r="V139" s="605"/>
      <c r="W139" s="605"/>
      <c r="X139" s="605"/>
      <c r="Y139" s="605"/>
    </row>
    <row r="140" spans="2:25" x14ac:dyDescent="0.15">
      <c r="B140" s="605"/>
      <c r="C140" s="605"/>
      <c r="D140" s="605"/>
      <c r="E140" s="605"/>
      <c r="F140" s="605"/>
      <c r="G140" s="605"/>
      <c r="H140" s="605"/>
      <c r="I140" s="605"/>
      <c r="J140" s="605"/>
      <c r="K140" s="605"/>
      <c r="L140" s="605"/>
      <c r="M140" s="605"/>
      <c r="N140" s="605"/>
      <c r="O140" s="605"/>
      <c r="P140" s="605"/>
      <c r="Q140" s="605"/>
      <c r="R140" s="605"/>
      <c r="S140" s="605"/>
      <c r="T140" s="605"/>
      <c r="U140" s="605"/>
      <c r="V140" s="605"/>
      <c r="W140" s="605"/>
      <c r="X140" s="605"/>
      <c r="Y140" s="605"/>
    </row>
    <row r="141" spans="2:25" x14ac:dyDescent="0.15">
      <c r="B141" s="605"/>
      <c r="C141" s="605"/>
      <c r="D141" s="605"/>
      <c r="E141" s="605"/>
      <c r="F141" s="605"/>
      <c r="G141" s="605"/>
      <c r="H141" s="605"/>
      <c r="I141" s="605"/>
      <c r="J141" s="605"/>
      <c r="K141" s="605"/>
      <c r="L141" s="605"/>
      <c r="M141" s="605"/>
      <c r="N141" s="605"/>
      <c r="O141" s="605"/>
      <c r="P141" s="605"/>
      <c r="Q141" s="605"/>
      <c r="R141" s="605"/>
      <c r="S141" s="605"/>
      <c r="T141" s="605"/>
      <c r="U141" s="605"/>
      <c r="V141" s="605"/>
      <c r="W141" s="605"/>
      <c r="X141" s="605"/>
      <c r="Y141" s="605"/>
    </row>
    <row r="142" spans="2:25" x14ac:dyDescent="0.15">
      <c r="B142" s="605"/>
      <c r="C142" s="605"/>
      <c r="D142" s="605"/>
      <c r="E142" s="605"/>
      <c r="F142" s="605"/>
      <c r="G142" s="605"/>
      <c r="H142" s="605"/>
      <c r="I142" s="605"/>
      <c r="J142" s="605"/>
      <c r="K142" s="605"/>
      <c r="L142" s="605"/>
      <c r="M142" s="605"/>
      <c r="N142" s="605"/>
      <c r="O142" s="605"/>
      <c r="P142" s="605"/>
      <c r="Q142" s="605"/>
      <c r="R142" s="605"/>
      <c r="S142" s="605"/>
      <c r="T142" s="605"/>
      <c r="U142" s="605"/>
      <c r="V142" s="605"/>
      <c r="W142" s="605"/>
      <c r="X142" s="605"/>
      <c r="Y142" s="605"/>
    </row>
    <row r="143" spans="2:25" x14ac:dyDescent="0.15">
      <c r="B143" s="605"/>
      <c r="C143" s="605"/>
      <c r="D143" s="605"/>
      <c r="E143" s="605"/>
      <c r="F143" s="605"/>
      <c r="G143" s="605"/>
      <c r="H143" s="605"/>
      <c r="I143" s="605"/>
      <c r="J143" s="605"/>
      <c r="K143" s="605"/>
      <c r="L143" s="605"/>
      <c r="M143" s="605"/>
      <c r="N143" s="605"/>
      <c r="O143" s="605"/>
      <c r="P143" s="605"/>
      <c r="Q143" s="605"/>
      <c r="R143" s="605"/>
      <c r="S143" s="605"/>
      <c r="T143" s="605"/>
      <c r="U143" s="605"/>
      <c r="V143" s="605"/>
      <c r="W143" s="605"/>
      <c r="X143" s="605"/>
      <c r="Y143" s="605"/>
    </row>
    <row r="144" spans="2:25" x14ac:dyDescent="0.15">
      <c r="B144" s="605"/>
      <c r="C144" s="605"/>
      <c r="D144" s="605"/>
      <c r="E144" s="605"/>
      <c r="F144" s="605"/>
      <c r="G144" s="605"/>
      <c r="H144" s="605"/>
      <c r="I144" s="605"/>
      <c r="J144" s="605"/>
      <c r="K144" s="605"/>
      <c r="L144" s="605"/>
      <c r="M144" s="605"/>
      <c r="N144" s="605"/>
      <c r="O144" s="605"/>
      <c r="P144" s="605"/>
      <c r="Q144" s="605"/>
      <c r="R144" s="605"/>
      <c r="S144" s="605"/>
      <c r="T144" s="605"/>
      <c r="U144" s="605"/>
      <c r="V144" s="605"/>
      <c r="W144" s="605"/>
      <c r="X144" s="605"/>
      <c r="Y144" s="605"/>
    </row>
    <row r="145" spans="2:25" x14ac:dyDescent="0.15">
      <c r="B145" s="605"/>
      <c r="C145" s="605"/>
      <c r="D145" s="605"/>
      <c r="E145" s="605"/>
      <c r="F145" s="605"/>
      <c r="G145" s="605"/>
      <c r="H145" s="605"/>
      <c r="I145" s="605"/>
      <c r="J145" s="605"/>
      <c r="K145" s="605"/>
      <c r="L145" s="605"/>
      <c r="M145" s="605"/>
      <c r="N145" s="605"/>
      <c r="O145" s="605"/>
      <c r="P145" s="605"/>
      <c r="Q145" s="605"/>
      <c r="R145" s="605"/>
      <c r="S145" s="605"/>
      <c r="T145" s="605"/>
      <c r="U145" s="605"/>
      <c r="V145" s="605"/>
      <c r="W145" s="605"/>
      <c r="X145" s="605"/>
      <c r="Y145" s="605"/>
    </row>
    <row r="146" spans="2:25" x14ac:dyDescent="0.15">
      <c r="B146" s="605"/>
      <c r="C146" s="605"/>
      <c r="D146" s="605"/>
      <c r="E146" s="605"/>
      <c r="F146" s="605"/>
      <c r="G146" s="605"/>
      <c r="H146" s="605"/>
      <c r="I146" s="605"/>
      <c r="J146" s="605"/>
      <c r="K146" s="605"/>
      <c r="L146" s="605"/>
      <c r="M146" s="605"/>
      <c r="N146" s="605"/>
      <c r="O146" s="605"/>
      <c r="P146" s="605"/>
      <c r="Q146" s="605"/>
      <c r="R146" s="605"/>
      <c r="S146" s="605"/>
      <c r="T146" s="605"/>
      <c r="U146" s="605"/>
      <c r="V146" s="605"/>
      <c r="W146" s="605"/>
      <c r="X146" s="605"/>
      <c r="Y146" s="605"/>
    </row>
    <row r="147" spans="2:25" x14ac:dyDescent="0.15">
      <c r="B147" s="605"/>
      <c r="C147" s="605"/>
      <c r="D147" s="605"/>
      <c r="E147" s="605"/>
      <c r="F147" s="605"/>
      <c r="G147" s="605"/>
      <c r="H147" s="605"/>
      <c r="I147" s="605"/>
      <c r="J147" s="605"/>
      <c r="K147" s="605"/>
      <c r="L147" s="605"/>
      <c r="M147" s="605"/>
      <c r="N147" s="605"/>
      <c r="O147" s="605"/>
      <c r="P147" s="605"/>
      <c r="Q147" s="605"/>
      <c r="R147" s="605"/>
      <c r="S147" s="605"/>
      <c r="T147" s="605"/>
      <c r="U147" s="605"/>
      <c r="V147" s="605"/>
      <c r="W147" s="605"/>
      <c r="X147" s="605"/>
      <c r="Y147" s="605"/>
    </row>
  </sheetData>
  <mergeCells count="59">
    <mergeCell ref="C57:Y57"/>
    <mergeCell ref="V44:X44"/>
    <mergeCell ref="D46:T47"/>
    <mergeCell ref="D48:T49"/>
    <mergeCell ref="B52:C52"/>
    <mergeCell ref="C53:Y53"/>
    <mergeCell ref="C54:Y55"/>
    <mergeCell ref="C56:Y56"/>
    <mergeCell ref="C41:H42"/>
    <mergeCell ref="J41:N41"/>
    <mergeCell ref="O41:S41"/>
    <mergeCell ref="J42:N42"/>
    <mergeCell ref="O42:S42"/>
    <mergeCell ref="C40:I40"/>
    <mergeCell ref="J40:N40"/>
    <mergeCell ref="O40:S40"/>
    <mergeCell ref="D32:K32"/>
    <mergeCell ref="L32:N32"/>
    <mergeCell ref="O32:Q32"/>
    <mergeCell ref="S32:T32"/>
    <mergeCell ref="D37:T37"/>
    <mergeCell ref="C38:H38"/>
    <mergeCell ref="I38:J38"/>
    <mergeCell ref="L38:Q38"/>
    <mergeCell ref="R38:S38"/>
    <mergeCell ref="V34:X34"/>
    <mergeCell ref="D36:T36"/>
    <mergeCell ref="D35:T35"/>
    <mergeCell ref="V29:X29"/>
    <mergeCell ref="D30:K30"/>
    <mergeCell ref="L30:N30"/>
    <mergeCell ref="O30:Q30"/>
    <mergeCell ref="S30:T30"/>
    <mergeCell ref="D31:K31"/>
    <mergeCell ref="L31:N31"/>
    <mergeCell ref="O31:Q31"/>
    <mergeCell ref="S31:T31"/>
    <mergeCell ref="D28:K28"/>
    <mergeCell ref="L28:N28"/>
    <mergeCell ref="O28:Q28"/>
    <mergeCell ref="D29:K29"/>
    <mergeCell ref="L29:N29"/>
    <mergeCell ref="O29:Q29"/>
    <mergeCell ref="Q2:Y2"/>
    <mergeCell ref="B4:Y4"/>
    <mergeCell ref="B6:F6"/>
    <mergeCell ref="G6:Y6"/>
    <mergeCell ref="D13:T14"/>
    <mergeCell ref="U24:Y24"/>
    <mergeCell ref="B7:F7"/>
    <mergeCell ref="G7:Y7"/>
    <mergeCell ref="B8:F8"/>
    <mergeCell ref="G8:Y8"/>
    <mergeCell ref="V11:X11"/>
    <mergeCell ref="D21:T22"/>
    <mergeCell ref="D15:T16"/>
    <mergeCell ref="D17:T17"/>
    <mergeCell ref="D19:T19"/>
    <mergeCell ref="D20:T20"/>
  </mergeCells>
  <phoneticPr fontId="15"/>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H43"/>
  <sheetViews>
    <sheetView showGridLines="0" view="pageBreakPreview" zoomScaleNormal="75" zoomScaleSheetLayoutView="100" workbookViewId="0">
      <selection activeCell="AA1" sqref="A1:AD35"/>
    </sheetView>
  </sheetViews>
  <sheetFormatPr defaultColWidth="9" defaultRowHeight="13.5" x14ac:dyDescent="0.15"/>
  <cols>
    <col min="1" max="1" width="9" style="46"/>
    <col min="2" max="2" width="5" style="46" customWidth="1"/>
    <col min="3" max="3" width="20.625" style="46" customWidth="1"/>
    <col min="4" max="4" width="15.375" style="46" customWidth="1"/>
    <col min="5" max="5" width="2.5" style="46" customWidth="1"/>
    <col min="6" max="6" width="9.25" style="46" customWidth="1"/>
    <col min="7" max="8" width="25" style="46" customWidth="1"/>
    <col min="9" max="9" width="9.125" style="46" customWidth="1"/>
    <col min="10" max="20" width="20.625" style="46" customWidth="1"/>
    <col min="21" max="16384" width="9" style="46"/>
  </cols>
  <sheetData>
    <row r="1" spans="2:8" ht="20.25" customHeight="1" x14ac:dyDescent="0.15">
      <c r="H1" s="46" t="s">
        <v>44</v>
      </c>
    </row>
    <row r="2" spans="2:8" ht="20.25" customHeight="1" x14ac:dyDescent="0.15"/>
    <row r="3" spans="2:8" ht="52.5" customHeight="1" thickBot="1" x14ac:dyDescent="0.2">
      <c r="B3" s="2136" t="s">
        <v>605</v>
      </c>
      <c r="C3" s="2136"/>
      <c r="D3" s="2136"/>
      <c r="E3" s="2136"/>
      <c r="F3" s="2136"/>
      <c r="G3" s="2136"/>
      <c r="H3" s="2136"/>
    </row>
    <row r="4" spans="2:8" ht="30.75" customHeight="1" x14ac:dyDescent="0.15">
      <c r="B4" s="2137"/>
      <c r="C4" s="2140" t="s">
        <v>606</v>
      </c>
      <c r="D4" s="2141"/>
      <c r="E4" s="2142"/>
      <c r="F4" s="47" t="s">
        <v>607</v>
      </c>
      <c r="G4" s="2143" t="s">
        <v>617</v>
      </c>
      <c r="H4" s="2144"/>
    </row>
    <row r="5" spans="2:8" ht="30" customHeight="1" x14ac:dyDescent="0.15">
      <c r="B5" s="2138"/>
      <c r="C5" s="2145" t="s">
        <v>608</v>
      </c>
      <c r="D5" s="2145"/>
      <c r="E5" s="2130"/>
      <c r="F5" s="48" t="s">
        <v>609</v>
      </c>
      <c r="G5" s="2146" t="s">
        <v>618</v>
      </c>
      <c r="H5" s="2147"/>
    </row>
    <row r="6" spans="2:8" ht="30" customHeight="1" x14ac:dyDescent="0.15">
      <c r="B6" s="2139"/>
      <c r="C6" s="2130" t="s">
        <v>610</v>
      </c>
      <c r="D6" s="2131"/>
      <c r="E6" s="2131"/>
      <c r="F6" s="48" t="s">
        <v>611</v>
      </c>
      <c r="G6" s="2148">
        <v>0.5</v>
      </c>
      <c r="H6" s="2149"/>
    </row>
    <row r="7" spans="2:8" ht="30" customHeight="1" thickBot="1" x14ac:dyDescent="0.2">
      <c r="B7" s="2150" t="s">
        <v>612</v>
      </c>
      <c r="C7" s="2151"/>
      <c r="D7" s="2151"/>
      <c r="E7" s="2151"/>
      <c r="F7" s="2151"/>
      <c r="G7" s="49" t="s">
        <v>613</v>
      </c>
      <c r="H7" s="50" t="s">
        <v>614</v>
      </c>
    </row>
    <row r="8" spans="2:8" ht="30" customHeight="1" thickTop="1" x14ac:dyDescent="0.15">
      <c r="B8" s="51">
        <v>1</v>
      </c>
      <c r="C8" s="2152" t="s">
        <v>607</v>
      </c>
      <c r="D8" s="2153"/>
      <c r="E8" s="2153"/>
      <c r="F8" s="2153"/>
      <c r="G8" s="52" t="s">
        <v>619</v>
      </c>
      <c r="H8" s="53"/>
    </row>
    <row r="9" spans="2:8" ht="30" customHeight="1" x14ac:dyDescent="0.15">
      <c r="B9" s="54">
        <v>2</v>
      </c>
      <c r="C9" s="2134" t="s">
        <v>609</v>
      </c>
      <c r="D9" s="2135"/>
      <c r="E9" s="2135"/>
      <c r="F9" s="2135"/>
      <c r="G9" s="61"/>
      <c r="H9" s="62" t="s">
        <v>619</v>
      </c>
    </row>
    <row r="10" spans="2:8" ht="30" customHeight="1" x14ac:dyDescent="0.15">
      <c r="B10" s="54">
        <v>3</v>
      </c>
      <c r="C10" s="2134" t="s">
        <v>611</v>
      </c>
      <c r="D10" s="2135"/>
      <c r="E10" s="2135"/>
      <c r="F10" s="2135"/>
      <c r="G10" s="61" t="s">
        <v>619</v>
      </c>
      <c r="H10" s="62" t="s">
        <v>619</v>
      </c>
    </row>
    <row r="11" spans="2:8" ht="30" customHeight="1" x14ac:dyDescent="0.15">
      <c r="B11" s="54">
        <v>4</v>
      </c>
      <c r="C11" s="2134" t="s">
        <v>620</v>
      </c>
      <c r="D11" s="2135"/>
      <c r="E11" s="2135"/>
      <c r="F11" s="2135"/>
      <c r="G11" s="61" t="s">
        <v>619</v>
      </c>
      <c r="H11" s="62"/>
    </row>
    <row r="12" spans="2:8" ht="30" customHeight="1" x14ac:dyDescent="0.15">
      <c r="B12" s="54">
        <v>5</v>
      </c>
      <c r="C12" s="2134" t="s">
        <v>621</v>
      </c>
      <c r="D12" s="2135"/>
      <c r="E12" s="2135"/>
      <c r="F12" s="2135"/>
      <c r="G12" s="61"/>
      <c r="H12" s="62" t="s">
        <v>619</v>
      </c>
    </row>
    <row r="13" spans="2:8" ht="30" customHeight="1" x14ac:dyDescent="0.15">
      <c r="B13" s="54">
        <v>6</v>
      </c>
      <c r="C13" s="2130"/>
      <c r="D13" s="2131"/>
      <c r="E13" s="2131"/>
      <c r="F13" s="2131"/>
      <c r="G13" s="55"/>
      <c r="H13" s="56"/>
    </row>
    <row r="14" spans="2:8" ht="30" customHeight="1" x14ac:dyDescent="0.15">
      <c r="B14" s="54">
        <v>7</v>
      </c>
      <c r="C14" s="2130"/>
      <c r="D14" s="2131"/>
      <c r="E14" s="2131"/>
      <c r="F14" s="2131"/>
      <c r="G14" s="55"/>
      <c r="H14" s="56"/>
    </row>
    <row r="15" spans="2:8" ht="30" customHeight="1" x14ac:dyDescent="0.15">
      <c r="B15" s="54">
        <v>8</v>
      </c>
      <c r="C15" s="2130"/>
      <c r="D15" s="2131"/>
      <c r="E15" s="2131"/>
      <c r="F15" s="2131"/>
      <c r="G15" s="55"/>
      <c r="H15" s="56"/>
    </row>
    <row r="16" spans="2:8" ht="30" customHeight="1" x14ac:dyDescent="0.15">
      <c r="B16" s="54">
        <v>9</v>
      </c>
      <c r="C16" s="2130"/>
      <c r="D16" s="2131"/>
      <c r="E16" s="2131"/>
      <c r="F16" s="2131"/>
      <c r="G16" s="55"/>
      <c r="H16" s="56"/>
    </row>
    <row r="17" spans="2:8" ht="30" customHeight="1" thickBot="1" x14ac:dyDescent="0.2">
      <c r="B17" s="57">
        <v>10</v>
      </c>
      <c r="C17" s="2132"/>
      <c r="D17" s="2133"/>
      <c r="E17" s="2133"/>
      <c r="F17" s="2133"/>
      <c r="G17" s="58"/>
      <c r="H17" s="59"/>
    </row>
    <row r="18" spans="2:8" ht="30" customHeight="1" x14ac:dyDescent="0.15">
      <c r="B18" s="46" t="s">
        <v>615</v>
      </c>
    </row>
    <row r="19" spans="2:8" ht="30" customHeight="1" x14ac:dyDescent="0.15">
      <c r="B19" s="46" t="s">
        <v>616</v>
      </c>
    </row>
    <row r="20" spans="2:8" ht="30" customHeight="1" x14ac:dyDescent="0.15"/>
    <row r="21" spans="2:8" ht="30" customHeight="1" x14ac:dyDescent="0.15">
      <c r="C21" s="60"/>
    </row>
    <row r="22" spans="2:8" ht="30" customHeight="1" x14ac:dyDescent="0.15"/>
    <row r="23" spans="2:8" ht="30" customHeight="1" x14ac:dyDescent="0.15"/>
    <row r="24" spans="2:8" ht="30" customHeight="1" x14ac:dyDescent="0.15"/>
    <row r="25" spans="2:8" ht="30" customHeight="1" x14ac:dyDescent="0.15"/>
    <row r="26" spans="2:8" ht="30" customHeight="1" x14ac:dyDescent="0.15"/>
    <row r="27" spans="2:8" ht="30" customHeight="1" x14ac:dyDescent="0.15"/>
    <row r="28" spans="2:8" ht="30" customHeight="1" x14ac:dyDescent="0.15"/>
    <row r="29" spans="2:8" ht="30" customHeight="1" x14ac:dyDescent="0.15"/>
    <row r="30" spans="2:8" ht="30" customHeight="1" x14ac:dyDescent="0.15"/>
    <row r="31" spans="2:8" ht="30" customHeight="1" x14ac:dyDescent="0.15"/>
    <row r="32" spans="2:8"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sheetData>
  <mergeCells count="19">
    <mergeCell ref="C12:F12"/>
    <mergeCell ref="B3:H3"/>
    <mergeCell ref="B4:B6"/>
    <mergeCell ref="C4:E4"/>
    <mergeCell ref="G4:H4"/>
    <mergeCell ref="C5:E5"/>
    <mergeCell ref="G5:H5"/>
    <mergeCell ref="C6:E6"/>
    <mergeCell ref="G6:H6"/>
    <mergeCell ref="B7:F7"/>
    <mergeCell ref="C8:F8"/>
    <mergeCell ref="C9:F9"/>
    <mergeCell ref="C10:F10"/>
    <mergeCell ref="C11:F11"/>
    <mergeCell ref="C13:F13"/>
    <mergeCell ref="C14:F14"/>
    <mergeCell ref="C15:F15"/>
    <mergeCell ref="C16:F16"/>
    <mergeCell ref="C17:F17"/>
  </mergeCells>
  <phoneticPr fontId="15"/>
  <printOptions horizontalCentered="1"/>
  <pageMargins left="0.39370078740157483" right="0.39370078740157483" top="0.98425196850393704" bottom="0.59055118110236227" header="0.59055118110236227" footer="0.39370078740157483"/>
  <headerFooter alignWithMargins="0">
    <oddHeader>&amp;R（別紙１１）</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41"/>
  <sheetViews>
    <sheetView showGridLines="0" view="pageBreakPreview" zoomScaleNormal="75" zoomScaleSheetLayoutView="100" workbookViewId="0">
      <selection activeCell="B2" sqref="B2"/>
    </sheetView>
  </sheetViews>
  <sheetFormatPr defaultColWidth="9" defaultRowHeight="13.5" x14ac:dyDescent="0.15"/>
  <cols>
    <col min="1" max="1" width="23.25" style="8" customWidth="1"/>
    <col min="2" max="2" width="17.75" style="8" customWidth="1"/>
    <col min="3" max="3" width="17.875" style="8" customWidth="1"/>
    <col min="4" max="4" width="19.125" style="8" customWidth="1"/>
    <col min="5" max="5" width="20.625" style="8" customWidth="1"/>
    <col min="6" max="6" width="17" style="8" customWidth="1"/>
    <col min="7" max="18" width="20.625" style="8" customWidth="1"/>
    <col min="19" max="16384" width="9" style="8"/>
  </cols>
  <sheetData>
    <row r="1" spans="1:6" ht="46.5" customHeight="1" x14ac:dyDescent="0.15">
      <c r="A1" s="2173" t="s">
        <v>622</v>
      </c>
      <c r="B1" s="2173"/>
      <c r="C1" s="2173"/>
      <c r="D1" s="2173"/>
      <c r="E1" s="2173"/>
      <c r="F1" s="2173"/>
    </row>
    <row r="2" spans="1:6" ht="30" customHeight="1" x14ac:dyDescent="0.15">
      <c r="F2" s="8" t="s">
        <v>623</v>
      </c>
    </row>
    <row r="3" spans="1:6" ht="30" customHeight="1" x14ac:dyDescent="0.15">
      <c r="C3" s="8" t="s">
        <v>624</v>
      </c>
      <c r="E3" s="8" t="s">
        <v>625</v>
      </c>
    </row>
    <row r="4" spans="1:6" ht="30" customHeight="1" x14ac:dyDescent="0.15"/>
    <row r="5" spans="1:6" ht="30" customHeight="1" x14ac:dyDescent="0.15">
      <c r="C5" s="8" t="s">
        <v>626</v>
      </c>
    </row>
    <row r="6" spans="1:6" ht="30" customHeight="1" x14ac:dyDescent="0.15"/>
    <row r="7" spans="1:6" ht="30" customHeight="1" x14ac:dyDescent="0.15">
      <c r="C7" s="8" t="s">
        <v>627</v>
      </c>
      <c r="F7" s="8" t="s">
        <v>628</v>
      </c>
    </row>
    <row r="8" spans="1:6" ht="30" customHeight="1" x14ac:dyDescent="0.15">
      <c r="C8" s="8" t="s">
        <v>629</v>
      </c>
    </row>
    <row r="9" spans="1:6" ht="30" customHeight="1" thickBot="1" x14ac:dyDescent="0.2">
      <c r="A9" s="8" t="s">
        <v>630</v>
      </c>
    </row>
    <row r="10" spans="1:6" ht="34.5" customHeight="1" thickTop="1" x14ac:dyDescent="0.15">
      <c r="A10" s="63" t="s">
        <v>631</v>
      </c>
      <c r="B10" s="2174" t="s">
        <v>632</v>
      </c>
      <c r="C10" s="2174"/>
      <c r="D10" s="2174"/>
      <c r="E10" s="2174"/>
      <c r="F10" s="2175"/>
    </row>
    <row r="11" spans="1:6" ht="42" customHeight="1" x14ac:dyDescent="0.15">
      <c r="A11" s="64" t="s">
        <v>633</v>
      </c>
      <c r="B11" s="2176"/>
      <c r="C11" s="2176"/>
      <c r="D11" s="2176"/>
      <c r="E11" s="2176"/>
      <c r="F11" s="2177"/>
    </row>
    <row r="12" spans="1:6" ht="42" customHeight="1" x14ac:dyDescent="0.15">
      <c r="A12" s="2178" t="s">
        <v>634</v>
      </c>
      <c r="B12" s="2167"/>
      <c r="C12" s="2168"/>
      <c r="D12" s="2168"/>
      <c r="E12" s="2168"/>
      <c r="F12" s="2169"/>
    </row>
    <row r="13" spans="1:6" ht="42" customHeight="1" x14ac:dyDescent="0.15">
      <c r="A13" s="2179"/>
      <c r="B13" s="2180" t="s">
        <v>635</v>
      </c>
      <c r="C13" s="2181"/>
      <c r="D13" s="2181"/>
      <c r="E13" s="2181"/>
      <c r="F13" s="2182"/>
    </row>
    <row r="14" spans="1:6" ht="42" customHeight="1" x14ac:dyDescent="0.15">
      <c r="A14" s="66" t="s">
        <v>636</v>
      </c>
      <c r="B14" s="67" t="s">
        <v>637</v>
      </c>
      <c r="C14" s="68"/>
      <c r="D14" s="68"/>
      <c r="E14" s="68"/>
      <c r="F14" s="69"/>
    </row>
    <row r="15" spans="1:6" ht="42" customHeight="1" x14ac:dyDescent="0.15">
      <c r="A15" s="2155" t="s">
        <v>638</v>
      </c>
      <c r="B15" s="70" t="s">
        <v>639</v>
      </c>
      <c r="C15" s="71"/>
      <c r="D15" s="2157"/>
      <c r="E15" s="2157"/>
      <c r="F15" s="72"/>
    </row>
    <row r="16" spans="1:6" ht="42" customHeight="1" x14ac:dyDescent="0.15">
      <c r="A16" s="2155"/>
      <c r="B16" s="2158"/>
      <c r="C16" s="2159"/>
      <c r="D16" s="2159"/>
      <c r="E16" s="2159"/>
      <c r="F16" s="2160"/>
    </row>
    <row r="17" spans="1:6" ht="42" customHeight="1" x14ac:dyDescent="0.15">
      <c r="A17" s="2156"/>
      <c r="B17" s="2161"/>
      <c r="C17" s="2162"/>
      <c r="D17" s="2162"/>
      <c r="E17" s="2162"/>
      <c r="F17" s="2163"/>
    </row>
    <row r="18" spans="1:6" ht="45" customHeight="1" x14ac:dyDescent="0.15">
      <c r="A18" s="73" t="s">
        <v>640</v>
      </c>
      <c r="B18" s="2164"/>
      <c r="C18" s="2164"/>
      <c r="D18" s="2164"/>
      <c r="E18" s="2164"/>
      <c r="F18" s="2165"/>
    </row>
    <row r="19" spans="1:6" ht="30" customHeight="1" x14ac:dyDescent="0.15">
      <c r="A19" s="2155" t="s">
        <v>641</v>
      </c>
      <c r="B19" s="2167" t="s">
        <v>642</v>
      </c>
      <c r="C19" s="2168"/>
      <c r="D19" s="2168"/>
      <c r="E19" s="2168"/>
      <c r="F19" s="2169"/>
    </row>
    <row r="20" spans="1:6" ht="30" customHeight="1" thickBot="1" x14ac:dyDescent="0.2">
      <c r="A20" s="2166"/>
      <c r="B20" s="2170"/>
      <c r="C20" s="2171"/>
      <c r="D20" s="2171"/>
      <c r="E20" s="2171"/>
      <c r="F20" s="2172"/>
    </row>
    <row r="21" spans="1:6" ht="30" customHeight="1" thickTop="1" x14ac:dyDescent="0.15"/>
    <row r="22" spans="1:6" ht="30" customHeight="1" x14ac:dyDescent="0.15">
      <c r="A22" s="8" t="s">
        <v>643</v>
      </c>
    </row>
    <row r="23" spans="1:6" ht="30" customHeight="1" x14ac:dyDescent="0.15">
      <c r="A23" s="2154" t="s">
        <v>644</v>
      </c>
      <c r="B23" s="2154"/>
      <c r="C23" s="2154"/>
      <c r="D23" s="2154"/>
      <c r="E23" s="2154"/>
      <c r="F23" s="2154"/>
    </row>
    <row r="24" spans="1:6" ht="30" customHeight="1" x14ac:dyDescent="0.15">
      <c r="A24" s="8" t="s">
        <v>645</v>
      </c>
    </row>
    <row r="25" spans="1:6" ht="30" customHeight="1" x14ac:dyDescent="0.15">
      <c r="A25" s="8" t="s">
        <v>646</v>
      </c>
    </row>
    <row r="26" spans="1:6" ht="30" customHeight="1" x14ac:dyDescent="0.15">
      <c r="A26" s="8" t="s">
        <v>647</v>
      </c>
    </row>
    <row r="27" spans="1:6" ht="30" customHeight="1" x14ac:dyDescent="0.15">
      <c r="A27" s="8" t="s">
        <v>648</v>
      </c>
    </row>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sheetData>
  <mergeCells count="13">
    <mergeCell ref="A1:F1"/>
    <mergeCell ref="B10:F10"/>
    <mergeCell ref="B11:F11"/>
    <mergeCell ref="A12:A13"/>
    <mergeCell ref="B12:F12"/>
    <mergeCell ref="B13:F13"/>
    <mergeCell ref="A23:F23"/>
    <mergeCell ref="A15:A17"/>
    <mergeCell ref="D15:E15"/>
    <mergeCell ref="B16:F17"/>
    <mergeCell ref="B18:F18"/>
    <mergeCell ref="A19:A20"/>
    <mergeCell ref="B19:F20"/>
  </mergeCells>
  <phoneticPr fontId="15"/>
  <printOptions horizontalCentered="1"/>
  <pageMargins left="0.39370078740157483" right="0.39370078740157483" top="0.59055118110236227" bottom="0.39370078740157483" header="0.39370078740157483" footer="0.19685039370078741"/>
  <headerFooter alignWithMargins="0">
    <oddHeader>&amp;R（別紙９）</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1"/>
  <sheetViews>
    <sheetView showGridLines="0" view="pageBreakPreview" zoomScaleNormal="75" zoomScaleSheetLayoutView="100" workbookViewId="0">
      <selection activeCell="AA1" sqref="A1:AD35"/>
    </sheetView>
  </sheetViews>
  <sheetFormatPr defaultColWidth="9" defaultRowHeight="13.5" x14ac:dyDescent="0.15"/>
  <cols>
    <col min="1" max="1" width="23.25" style="8" customWidth="1"/>
    <col min="2" max="2" width="17.75" style="8" customWidth="1"/>
    <col min="3" max="3" width="17.875" style="8" customWidth="1"/>
    <col min="4" max="4" width="19.125" style="8" customWidth="1"/>
    <col min="5" max="5" width="20.625" style="8" customWidth="1"/>
    <col min="6" max="6" width="17" style="8" customWidth="1"/>
    <col min="7" max="7" width="10.875" style="8" customWidth="1"/>
    <col min="8" max="18" width="20.625" style="8" customWidth="1"/>
    <col min="19" max="16384" width="9" style="8"/>
  </cols>
  <sheetData>
    <row r="1" spans="1:6" ht="46.5" customHeight="1" x14ac:dyDescent="0.15">
      <c r="A1" s="2173" t="s">
        <v>622</v>
      </c>
      <c r="B1" s="2173"/>
      <c r="C1" s="2173"/>
      <c r="D1" s="2173"/>
      <c r="E1" s="2173"/>
      <c r="F1" s="2173"/>
    </row>
    <row r="2" spans="1:6" ht="30" customHeight="1" x14ac:dyDescent="0.15">
      <c r="F2" s="8" t="s">
        <v>623</v>
      </c>
    </row>
    <row r="3" spans="1:6" ht="30" customHeight="1" x14ac:dyDescent="0.15">
      <c r="C3" s="8" t="s">
        <v>624</v>
      </c>
      <c r="E3" s="8" t="s">
        <v>625</v>
      </c>
    </row>
    <row r="4" spans="1:6" ht="30" customHeight="1" x14ac:dyDescent="0.15"/>
    <row r="5" spans="1:6" ht="30" customHeight="1" x14ac:dyDescent="0.15">
      <c r="C5" s="8" t="s">
        <v>626</v>
      </c>
    </row>
    <row r="6" spans="1:6" ht="30" customHeight="1" x14ac:dyDescent="0.15">
      <c r="C6" s="8" t="s">
        <v>649</v>
      </c>
    </row>
    <row r="7" spans="1:6" ht="30" customHeight="1" x14ac:dyDescent="0.15">
      <c r="C7" s="8" t="s">
        <v>627</v>
      </c>
      <c r="D7" s="8" t="s">
        <v>650</v>
      </c>
      <c r="F7" s="8" t="s">
        <v>651</v>
      </c>
    </row>
    <row r="8" spans="1:6" ht="30" customHeight="1" x14ac:dyDescent="0.15">
      <c r="C8" s="8" t="s">
        <v>629</v>
      </c>
      <c r="D8" s="8" t="s">
        <v>652</v>
      </c>
    </row>
    <row r="9" spans="1:6" ht="30" customHeight="1" thickBot="1" x14ac:dyDescent="0.2">
      <c r="A9" s="8" t="s">
        <v>630</v>
      </c>
    </row>
    <row r="10" spans="1:6" ht="34.5" customHeight="1" thickTop="1" x14ac:dyDescent="0.15">
      <c r="A10" s="63" t="s">
        <v>631</v>
      </c>
      <c r="B10" s="2174" t="s">
        <v>653</v>
      </c>
      <c r="C10" s="2174"/>
      <c r="D10" s="2174"/>
      <c r="E10" s="2174"/>
      <c r="F10" s="2175"/>
    </row>
    <row r="11" spans="1:6" ht="42" customHeight="1" x14ac:dyDescent="0.15">
      <c r="A11" s="64" t="s">
        <v>633</v>
      </c>
      <c r="B11" s="2192" t="s">
        <v>654</v>
      </c>
      <c r="C11" s="2193"/>
      <c r="D11" s="2193"/>
      <c r="E11" s="2193"/>
      <c r="F11" s="2194"/>
    </row>
    <row r="12" spans="1:6" ht="42" customHeight="1" x14ac:dyDescent="0.15">
      <c r="A12" s="2178" t="s">
        <v>634</v>
      </c>
      <c r="B12" s="2167" t="s">
        <v>655</v>
      </c>
      <c r="C12" s="2168"/>
      <c r="D12" s="2168"/>
      <c r="E12" s="2168"/>
      <c r="F12" s="2169"/>
    </row>
    <row r="13" spans="1:6" ht="42" customHeight="1" x14ac:dyDescent="0.15">
      <c r="A13" s="2179"/>
      <c r="B13" s="2180" t="s">
        <v>656</v>
      </c>
      <c r="C13" s="2181"/>
      <c r="D13" s="2181"/>
      <c r="E13" s="2181"/>
      <c r="F13" s="2182"/>
    </row>
    <row r="14" spans="1:6" ht="42" customHeight="1" x14ac:dyDescent="0.15">
      <c r="A14" s="66" t="s">
        <v>636</v>
      </c>
      <c r="B14" s="67" t="s">
        <v>657</v>
      </c>
      <c r="C14" s="68"/>
      <c r="D14" s="68"/>
      <c r="E14" s="68"/>
      <c r="F14" s="69"/>
    </row>
    <row r="15" spans="1:6" ht="42" customHeight="1" x14ac:dyDescent="0.15">
      <c r="A15" s="2155" t="s">
        <v>638</v>
      </c>
      <c r="B15" s="70" t="s">
        <v>658</v>
      </c>
      <c r="C15" s="71"/>
      <c r="D15" s="2157"/>
      <c r="E15" s="2157"/>
      <c r="F15" s="72"/>
    </row>
    <row r="16" spans="1:6" ht="42" customHeight="1" x14ac:dyDescent="0.15">
      <c r="A16" s="2155"/>
      <c r="B16" s="2183" t="s">
        <v>659</v>
      </c>
      <c r="C16" s="2184"/>
      <c r="D16" s="2184"/>
      <c r="E16" s="2184"/>
      <c r="F16" s="2185"/>
    </row>
    <row r="17" spans="1:6" ht="42" customHeight="1" x14ac:dyDescent="0.15">
      <c r="A17" s="2156"/>
      <c r="B17" s="2186"/>
      <c r="C17" s="2187"/>
      <c r="D17" s="2187"/>
      <c r="E17" s="2187"/>
      <c r="F17" s="2188"/>
    </row>
    <row r="18" spans="1:6" ht="45" customHeight="1" x14ac:dyDescent="0.15">
      <c r="A18" s="73" t="s">
        <v>640</v>
      </c>
      <c r="B18" s="2189" t="s">
        <v>660</v>
      </c>
      <c r="C18" s="2190"/>
      <c r="D18" s="2190"/>
      <c r="E18" s="2190"/>
      <c r="F18" s="2191"/>
    </row>
    <row r="19" spans="1:6" ht="30" customHeight="1" x14ac:dyDescent="0.15">
      <c r="A19" s="2155" t="s">
        <v>641</v>
      </c>
      <c r="B19" s="2167" t="s">
        <v>661</v>
      </c>
      <c r="C19" s="2168"/>
      <c r="D19" s="2168"/>
      <c r="E19" s="2168"/>
      <c r="F19" s="2169"/>
    </row>
    <row r="20" spans="1:6" ht="30" customHeight="1" thickBot="1" x14ac:dyDescent="0.2">
      <c r="A20" s="2166"/>
      <c r="B20" s="2170"/>
      <c r="C20" s="2171"/>
      <c r="D20" s="2171"/>
      <c r="E20" s="2171"/>
      <c r="F20" s="2172"/>
    </row>
    <row r="21" spans="1:6" ht="30" customHeight="1" thickTop="1" x14ac:dyDescent="0.15"/>
    <row r="22" spans="1:6" ht="30" customHeight="1" x14ac:dyDescent="0.15">
      <c r="A22" s="8" t="s">
        <v>643</v>
      </c>
    </row>
    <row r="23" spans="1:6" ht="30" customHeight="1" x14ac:dyDescent="0.15">
      <c r="A23" s="2154" t="s">
        <v>644</v>
      </c>
      <c r="B23" s="2154"/>
      <c r="C23" s="2154"/>
      <c r="D23" s="2154"/>
      <c r="E23" s="2154"/>
      <c r="F23" s="2154"/>
    </row>
    <row r="24" spans="1:6" ht="30" customHeight="1" x14ac:dyDescent="0.15">
      <c r="A24" s="8" t="s">
        <v>645</v>
      </c>
    </row>
    <row r="25" spans="1:6" ht="30" customHeight="1" x14ac:dyDescent="0.15">
      <c r="A25" s="8" t="s">
        <v>646</v>
      </c>
    </row>
    <row r="26" spans="1:6" ht="30" customHeight="1" x14ac:dyDescent="0.15">
      <c r="A26" s="8" t="s">
        <v>647</v>
      </c>
    </row>
    <row r="27" spans="1:6" ht="30" customHeight="1" x14ac:dyDescent="0.15">
      <c r="A27" s="8" t="s">
        <v>648</v>
      </c>
    </row>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sheetData>
  <mergeCells count="13">
    <mergeCell ref="A1:F1"/>
    <mergeCell ref="B10:F10"/>
    <mergeCell ref="B11:F11"/>
    <mergeCell ref="A12:A13"/>
    <mergeCell ref="B12:F12"/>
    <mergeCell ref="B13:F13"/>
    <mergeCell ref="A23:F23"/>
    <mergeCell ref="A15:A17"/>
    <mergeCell ref="D15:E15"/>
    <mergeCell ref="B16:F17"/>
    <mergeCell ref="B18:F18"/>
    <mergeCell ref="A19:A20"/>
    <mergeCell ref="B19:F20"/>
  </mergeCells>
  <phoneticPr fontId="15"/>
  <printOptions horizontalCentered="1"/>
  <pageMargins left="0.39370078740157483" right="0.39370078740157483" top="0.59055118110236227" bottom="0.39370078740157483" header="0.31496062992125984" footer="0.19685039370078741"/>
  <headerFooter alignWithMargins="0">
    <oddHeader>&amp;R（別紙９）</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AAC91-9379-42BB-9D76-2D1847743FE4}">
  <sheetPr>
    <pageSetUpPr fitToPage="1"/>
  </sheetPr>
  <dimension ref="A1:N24"/>
  <sheetViews>
    <sheetView view="pageBreakPreview" zoomScale="115" zoomScaleNormal="100" zoomScaleSheetLayoutView="115" workbookViewId="0">
      <selection activeCell="B4" sqref="B4:M4"/>
    </sheetView>
  </sheetViews>
  <sheetFormatPr defaultColWidth="10" defaultRowHeight="13.5" x14ac:dyDescent="0.15"/>
  <cols>
    <col min="1" max="1" width="2.25" style="1385" customWidth="1"/>
    <col min="2" max="2" width="18.875" style="1385" customWidth="1"/>
    <col min="3" max="3" width="8" style="1385" customWidth="1"/>
    <col min="4" max="7" width="4.5" style="1385" customWidth="1"/>
    <col min="8" max="8" width="23.375" style="1385" customWidth="1"/>
    <col min="9" max="9" width="6.5" style="1385" customWidth="1"/>
    <col min="10" max="10" width="5.25" style="1385" customWidth="1"/>
    <col min="11" max="11" width="3.75" style="1385" customWidth="1"/>
    <col min="12" max="12" width="5.25" style="1385" customWidth="1"/>
    <col min="13" max="13" width="3.25" style="1385" customWidth="1"/>
    <col min="14" max="14" width="2.375" style="1385" customWidth="1"/>
    <col min="15" max="16384" width="10" style="1385"/>
  </cols>
  <sheetData>
    <row r="1" spans="1:14" s="8" customFormat="1" ht="15" customHeight="1" x14ac:dyDescent="0.15">
      <c r="A1" s="1888" t="s">
        <v>2214</v>
      </c>
      <c r="B1" s="1888"/>
      <c r="C1" s="547"/>
      <c r="D1" s="547"/>
      <c r="E1" s="547"/>
      <c r="F1" s="547"/>
      <c r="G1" s="547"/>
      <c r="H1" s="547"/>
      <c r="I1" s="547"/>
      <c r="J1" s="547"/>
      <c r="K1" s="547"/>
      <c r="L1" s="726"/>
      <c r="M1" s="547"/>
      <c r="N1" s="547"/>
    </row>
    <row r="2" spans="1:14" s="8" customFormat="1" ht="19.5" customHeight="1" x14ac:dyDescent="0.15">
      <c r="A2" s="547"/>
      <c r="B2" s="547"/>
      <c r="C2" s="547"/>
      <c r="D2" s="547"/>
      <c r="E2" s="547"/>
      <c r="F2" s="547"/>
      <c r="G2" s="547"/>
      <c r="H2" s="547"/>
      <c r="I2" s="1391" t="s">
        <v>2206</v>
      </c>
      <c r="J2" s="1440"/>
      <c r="K2" s="1439" t="s">
        <v>1538</v>
      </c>
      <c r="L2" s="1438"/>
      <c r="M2" s="1439" t="s">
        <v>2205</v>
      </c>
      <c r="N2" s="547"/>
    </row>
    <row r="3" spans="1:14" s="8" customFormat="1" ht="27.75" customHeight="1" x14ac:dyDescent="0.15">
      <c r="A3" s="547"/>
      <c r="B3" s="547"/>
      <c r="C3" s="547"/>
      <c r="D3" s="547"/>
      <c r="E3" s="547"/>
      <c r="F3" s="547"/>
      <c r="G3" s="547"/>
      <c r="H3" s="547"/>
      <c r="I3" s="726"/>
      <c r="J3" s="726"/>
      <c r="K3" s="726"/>
      <c r="L3" s="726"/>
      <c r="M3" s="726"/>
      <c r="N3" s="547"/>
    </row>
    <row r="4" spans="1:14" ht="33.950000000000003" customHeight="1" x14ac:dyDescent="0.15">
      <c r="A4" s="1438"/>
      <c r="B4" s="2206" t="s">
        <v>2213</v>
      </c>
      <c r="C4" s="2206"/>
      <c r="D4" s="2207"/>
      <c r="E4" s="2207"/>
      <c r="F4" s="2207"/>
      <c r="G4" s="2207"/>
      <c r="H4" s="2207"/>
      <c r="I4" s="2207"/>
      <c r="J4" s="2207"/>
      <c r="K4" s="2207"/>
      <c r="L4" s="2207"/>
      <c r="M4" s="2207"/>
      <c r="N4" s="1438"/>
    </row>
    <row r="5" spans="1:14" ht="19.5" customHeight="1" x14ac:dyDescent="0.15">
      <c r="A5" s="1438"/>
      <c r="B5" s="1438"/>
      <c r="C5" s="1438"/>
      <c r="D5" s="1438"/>
      <c r="E5" s="1438"/>
      <c r="F5" s="1438"/>
      <c r="G5" s="1438"/>
      <c r="H5" s="1438"/>
      <c r="I5" s="1438"/>
      <c r="J5" s="1438"/>
      <c r="K5" s="1438"/>
      <c r="L5" s="1438"/>
      <c r="M5" s="1438"/>
      <c r="N5" s="1438"/>
    </row>
    <row r="6" spans="1:14" ht="33.950000000000003" customHeight="1" x14ac:dyDescent="0.15">
      <c r="A6" s="1438"/>
      <c r="B6" s="1443" t="s">
        <v>2212</v>
      </c>
      <c r="C6" s="2199"/>
      <c r="D6" s="2200"/>
      <c r="E6" s="2200"/>
      <c r="F6" s="2200"/>
      <c r="G6" s="2200"/>
      <c r="H6" s="2200"/>
      <c r="I6" s="2200"/>
      <c r="J6" s="2200"/>
      <c r="K6" s="2200"/>
      <c r="L6" s="2200"/>
      <c r="M6" s="2201"/>
      <c r="N6" s="1438"/>
    </row>
    <row r="7" spans="1:14" ht="33.950000000000003" customHeight="1" x14ac:dyDescent="0.15">
      <c r="A7" s="1438"/>
      <c r="B7" s="1452" t="s">
        <v>2211</v>
      </c>
      <c r="C7" s="2199"/>
      <c r="D7" s="2200"/>
      <c r="E7" s="2200"/>
      <c r="F7" s="2200"/>
      <c r="G7" s="2200"/>
      <c r="H7" s="2200"/>
      <c r="I7" s="2200"/>
      <c r="J7" s="2200"/>
      <c r="K7" s="2200"/>
      <c r="L7" s="2200"/>
      <c r="M7" s="2201"/>
      <c r="N7" s="1438"/>
    </row>
    <row r="8" spans="1:14" ht="33.950000000000003" customHeight="1" x14ac:dyDescent="0.15">
      <c r="A8" s="1438"/>
      <c r="B8" s="1451" t="s">
        <v>2210</v>
      </c>
      <c r="C8" s="2202"/>
      <c r="D8" s="2203"/>
      <c r="E8" s="2203"/>
      <c r="F8" s="2203"/>
      <c r="G8" s="2203"/>
      <c r="H8" s="2203"/>
      <c r="I8" s="2203"/>
      <c r="J8" s="2203"/>
      <c r="K8" s="2203"/>
      <c r="L8" s="2203"/>
      <c r="M8" s="2204"/>
      <c r="N8" s="1438"/>
    </row>
    <row r="9" spans="1:14" ht="33.950000000000003" customHeight="1" x14ac:dyDescent="0.15">
      <c r="A9" s="1438"/>
      <c r="B9" s="1386" t="s">
        <v>2209</v>
      </c>
      <c r="C9" s="1450" t="s">
        <v>2206</v>
      </c>
      <c r="D9" s="1447"/>
      <c r="E9" s="1446" t="s">
        <v>1538</v>
      </c>
      <c r="F9" s="1445"/>
      <c r="G9" s="1444" t="s">
        <v>2205</v>
      </c>
      <c r="H9" s="2215"/>
      <c r="I9" s="2216"/>
      <c r="J9" s="2216"/>
      <c r="K9" s="2216"/>
      <c r="L9" s="2216"/>
      <c r="M9" s="2217"/>
      <c r="N9" s="1438"/>
    </row>
    <row r="10" spans="1:14" ht="24.75" customHeight="1" x14ac:dyDescent="0.15">
      <c r="A10" s="1438"/>
      <c r="B10" s="1438"/>
      <c r="C10" s="1438"/>
      <c r="D10" s="1438"/>
      <c r="E10" s="1438"/>
      <c r="F10" s="1438"/>
      <c r="G10" s="1438"/>
      <c r="H10" s="1438"/>
      <c r="I10" s="1438"/>
      <c r="J10" s="1438"/>
      <c r="K10" s="1438"/>
      <c r="L10" s="1438"/>
      <c r="M10" s="1438"/>
      <c r="N10" s="1438"/>
    </row>
    <row r="11" spans="1:14" ht="35.1" customHeight="1" x14ac:dyDescent="0.15">
      <c r="A11" s="1438"/>
      <c r="B11" s="727" t="s">
        <v>2208</v>
      </c>
      <c r="C11" s="727"/>
      <c r="D11" s="1438"/>
      <c r="E11" s="1438"/>
      <c r="F11" s="1438"/>
      <c r="G11" s="1438"/>
      <c r="H11" s="1438"/>
      <c r="I11" s="1438"/>
      <c r="J11" s="1438"/>
      <c r="K11" s="1438"/>
      <c r="L11" s="1438"/>
      <c r="M11" s="1438"/>
      <c r="N11" s="1438"/>
    </row>
    <row r="12" spans="1:14" ht="35.1" customHeight="1" x14ac:dyDescent="0.15">
      <c r="A12" s="1438"/>
      <c r="B12" s="1449" t="s">
        <v>2207</v>
      </c>
      <c r="C12" s="1448" t="s">
        <v>2206</v>
      </c>
      <c r="D12" s="1447"/>
      <c r="E12" s="1446" t="s">
        <v>1538</v>
      </c>
      <c r="F12" s="1445"/>
      <c r="G12" s="1444" t="s">
        <v>2205</v>
      </c>
      <c r="H12" s="2215"/>
      <c r="I12" s="2216"/>
      <c r="J12" s="2216"/>
      <c r="K12" s="2216"/>
      <c r="L12" s="2216"/>
      <c r="M12" s="2217"/>
      <c r="N12" s="1438"/>
    </row>
    <row r="13" spans="1:14" ht="33.75" customHeight="1" x14ac:dyDescent="0.15">
      <c r="A13" s="1438"/>
      <c r="B13" s="2195" t="s">
        <v>2204</v>
      </c>
      <c r="C13" s="2203" t="s">
        <v>2203</v>
      </c>
      <c r="D13" s="2203"/>
      <c r="E13" s="2203"/>
      <c r="F13" s="2203"/>
      <c r="G13" s="2203"/>
      <c r="H13" s="2203"/>
      <c r="I13" s="2203"/>
      <c r="J13" s="2203"/>
      <c r="K13" s="2203"/>
      <c r="L13" s="2203"/>
      <c r="M13" s="2204"/>
      <c r="N13" s="1438"/>
    </row>
    <row r="14" spans="1:14" ht="33.75" customHeight="1" x14ac:dyDescent="0.15">
      <c r="A14" s="1438"/>
      <c r="B14" s="2196"/>
      <c r="C14" s="2219" t="s">
        <v>2202</v>
      </c>
      <c r="D14" s="2220"/>
      <c r="E14" s="2220"/>
      <c r="F14" s="2220"/>
      <c r="G14" s="2220"/>
      <c r="H14" s="2220"/>
      <c r="I14" s="2220"/>
      <c r="J14" s="2220"/>
      <c r="K14" s="2220"/>
      <c r="L14" s="2220"/>
      <c r="M14" s="2221"/>
      <c r="N14" s="1438"/>
    </row>
    <row r="15" spans="1:14" ht="33.75" customHeight="1" x14ac:dyDescent="0.15">
      <c r="A15" s="1438"/>
      <c r="B15" s="2197"/>
      <c r="C15" s="2202" t="s">
        <v>2201</v>
      </c>
      <c r="D15" s="2203"/>
      <c r="E15" s="2203"/>
      <c r="F15" s="2203"/>
      <c r="G15" s="2203"/>
      <c r="H15" s="2203"/>
      <c r="I15" s="2203"/>
      <c r="J15" s="2203"/>
      <c r="K15" s="2203"/>
      <c r="L15" s="2203"/>
      <c r="M15" s="2204"/>
      <c r="N15" s="1438"/>
    </row>
    <row r="16" spans="1:14" ht="42.75" customHeight="1" x14ac:dyDescent="0.15">
      <c r="A16" s="1438"/>
      <c r="B16" s="2198"/>
      <c r="C16" s="2218" t="s">
        <v>2200</v>
      </c>
      <c r="D16" s="2213"/>
      <c r="E16" s="2213"/>
      <c r="F16" s="2212"/>
      <c r="G16" s="2213"/>
      <c r="H16" s="2213"/>
      <c r="I16" s="2213"/>
      <c r="J16" s="2213"/>
      <c r="K16" s="2213"/>
      <c r="L16" s="2213"/>
      <c r="M16" s="2214"/>
      <c r="N16" s="1438"/>
    </row>
    <row r="17" spans="1:14" ht="24.75" customHeight="1" x14ac:dyDescent="0.15">
      <c r="A17" s="1438"/>
      <c r="B17" s="1443" t="s">
        <v>2199</v>
      </c>
      <c r="C17" s="2199"/>
      <c r="D17" s="2200"/>
      <c r="E17" s="2200"/>
      <c r="F17" s="2200"/>
      <c r="G17" s="2200"/>
      <c r="H17" s="2200"/>
      <c r="I17" s="2200"/>
      <c r="J17" s="2200"/>
      <c r="K17" s="2200"/>
      <c r="L17" s="2200"/>
      <c r="M17" s="2201"/>
      <c r="N17" s="1438"/>
    </row>
    <row r="18" spans="1:14" ht="15.75" customHeight="1" thickBot="1" x14ac:dyDescent="0.2">
      <c r="A18" s="1438"/>
      <c r="B18" s="1438"/>
      <c r="C18" s="1438"/>
      <c r="D18" s="1438"/>
      <c r="E18" s="1438"/>
      <c r="F18" s="1438"/>
      <c r="G18" s="1438"/>
      <c r="H18" s="1438"/>
      <c r="I18" s="1438"/>
      <c r="J18" s="1438"/>
      <c r="K18" s="1438"/>
      <c r="L18" s="1438"/>
      <c r="M18" s="1438"/>
      <c r="N18" s="1438"/>
    </row>
    <row r="19" spans="1:14" ht="35.1" customHeight="1" thickBot="1" x14ac:dyDescent="0.2">
      <c r="A19" s="1438"/>
      <c r="B19" s="2208" t="s">
        <v>2198</v>
      </c>
      <c r="C19" s="2209"/>
      <c r="D19" s="2209"/>
      <c r="E19" s="2210"/>
      <c r="F19" s="2211"/>
      <c r="G19" s="1438"/>
      <c r="H19" s="1438"/>
      <c r="I19" s="1438"/>
      <c r="J19" s="1438"/>
      <c r="K19" s="1438"/>
      <c r="L19" s="1438"/>
      <c r="M19" s="1438"/>
      <c r="N19" s="1438"/>
    </row>
    <row r="20" spans="1:14" ht="8.25" customHeight="1" x14ac:dyDescent="0.15">
      <c r="A20" s="1438"/>
      <c r="B20" s="1442"/>
      <c r="C20" s="1441"/>
      <c r="D20" s="1438"/>
      <c r="E20" s="1439"/>
      <c r="F20" s="1440"/>
      <c r="G20" s="1439"/>
      <c r="H20" s="1439"/>
      <c r="I20" s="1439"/>
      <c r="J20" s="1439"/>
      <c r="K20" s="1439"/>
      <c r="L20" s="1439"/>
      <c r="M20" s="1439"/>
      <c r="N20" s="1438"/>
    </row>
    <row r="21" spans="1:14" ht="159.75" customHeight="1" x14ac:dyDescent="0.15">
      <c r="A21" s="1438"/>
      <c r="B21" s="2205" t="s">
        <v>2197</v>
      </c>
      <c r="C21" s="2205"/>
      <c r="D21" s="2205"/>
      <c r="E21" s="2205"/>
      <c r="F21" s="2205"/>
      <c r="G21" s="2205"/>
      <c r="H21" s="2205"/>
      <c r="I21" s="2205"/>
      <c r="J21" s="2205"/>
      <c r="K21" s="2205"/>
      <c r="L21" s="2205"/>
      <c r="M21" s="2205"/>
      <c r="N21" s="1438"/>
    </row>
    <row r="22" spans="1:14" ht="5.25" customHeight="1" x14ac:dyDescent="0.15">
      <c r="A22" s="1438"/>
      <c r="B22" s="1438"/>
      <c r="C22" s="1438"/>
      <c r="D22" s="1438"/>
      <c r="E22" s="1438"/>
      <c r="F22" s="1438"/>
      <c r="G22" s="1438"/>
      <c r="H22" s="1438"/>
      <c r="I22" s="1438"/>
      <c r="J22" s="1438"/>
      <c r="K22" s="1438"/>
      <c r="L22" s="1438"/>
      <c r="M22" s="1438"/>
      <c r="N22" s="1438"/>
    </row>
    <row r="23" spans="1:14" ht="18" customHeight="1" x14ac:dyDescent="0.15"/>
    <row r="24" spans="1:14" ht="18" customHeight="1" x14ac:dyDescent="0.15"/>
  </sheetData>
  <mergeCells count="17">
    <mergeCell ref="C15:M15"/>
    <mergeCell ref="B13:B16"/>
    <mergeCell ref="C7:M7"/>
    <mergeCell ref="C8:M8"/>
    <mergeCell ref="A1:B1"/>
    <mergeCell ref="B21:M21"/>
    <mergeCell ref="B4:M4"/>
    <mergeCell ref="C6:M6"/>
    <mergeCell ref="B19:D19"/>
    <mergeCell ref="E19:F19"/>
    <mergeCell ref="F16:M16"/>
    <mergeCell ref="C17:M17"/>
    <mergeCell ref="H9:M9"/>
    <mergeCell ref="H12:M12"/>
    <mergeCell ref="C16:E16"/>
    <mergeCell ref="C13:M13"/>
    <mergeCell ref="C14:M14"/>
  </mergeCells>
  <phoneticPr fontId="15"/>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V139"/>
  <sheetViews>
    <sheetView view="pageBreakPreview" zoomScale="60" zoomScaleNormal="40" workbookViewId="0">
      <selection activeCell="B24" sqref="B24:G25"/>
    </sheetView>
  </sheetViews>
  <sheetFormatPr defaultColWidth="10" defaultRowHeight="21" x14ac:dyDescent="0.15"/>
  <cols>
    <col min="1" max="1" width="3.875" style="74" customWidth="1"/>
    <col min="2" max="3" width="12.5" style="74" customWidth="1"/>
    <col min="4" max="7" width="17.25" style="74" customWidth="1"/>
    <col min="8" max="9" width="12.5" style="74" customWidth="1"/>
    <col min="10" max="10" width="5.25" style="74" customWidth="1"/>
    <col min="11" max="12" width="12.5" style="74" customWidth="1"/>
    <col min="13" max="19" width="11" style="74" customWidth="1"/>
    <col min="20" max="20" width="12.625" style="74" customWidth="1"/>
    <col min="21" max="21" width="11.875" style="74" customWidth="1"/>
    <col min="22" max="22" width="2.25" style="74" customWidth="1"/>
    <col min="23" max="16384" width="10" style="74"/>
  </cols>
  <sheetData>
    <row r="1" spans="2:21" x14ac:dyDescent="0.15">
      <c r="T1" s="2277" t="s">
        <v>662</v>
      </c>
      <c r="U1" s="2300"/>
    </row>
    <row r="2" spans="2:21" ht="6.75" customHeight="1" x14ac:dyDescent="0.15">
      <c r="T2" s="75"/>
      <c r="U2" s="75"/>
    </row>
    <row r="3" spans="2:21" ht="20.25" customHeight="1" x14ac:dyDescent="0.15">
      <c r="O3" s="2301"/>
      <c r="P3" s="2301"/>
      <c r="Q3" s="76" t="s">
        <v>332</v>
      </c>
      <c r="R3" s="76"/>
      <c r="S3" s="76" t="s">
        <v>333</v>
      </c>
      <c r="T3" s="76"/>
      <c r="U3" s="76" t="s">
        <v>334</v>
      </c>
    </row>
    <row r="4" spans="2:21" ht="7.5" customHeight="1" x14ac:dyDescent="0.15"/>
    <row r="5" spans="2:21" ht="29.25" customHeight="1" x14ac:dyDescent="0.15">
      <c r="B5" s="2302" t="s">
        <v>663</v>
      </c>
      <c r="C5" s="2302"/>
      <c r="D5" s="2302"/>
      <c r="E5" s="2302"/>
      <c r="F5" s="2302"/>
      <c r="G5" s="2302"/>
      <c r="H5" s="2302"/>
      <c r="I5" s="2302"/>
      <c r="J5" s="2302"/>
      <c r="K5" s="2302"/>
      <c r="L5" s="2302"/>
      <c r="M5" s="2302"/>
      <c r="N5" s="2302"/>
      <c r="O5" s="2302"/>
      <c r="P5" s="2302"/>
      <c r="Q5" s="2302"/>
      <c r="R5" s="2302"/>
      <c r="S5" s="2302"/>
      <c r="T5" s="2302"/>
      <c r="U5" s="2302"/>
    </row>
    <row r="6" spans="2:21" ht="19.5" customHeight="1" x14ac:dyDescent="0.15"/>
    <row r="7" spans="2:21" ht="46.5" customHeight="1" x14ac:dyDescent="0.15">
      <c r="B7" s="2299" t="s">
        <v>338</v>
      </c>
      <c r="C7" s="2299"/>
      <c r="D7" s="2271"/>
      <c r="E7" s="2271"/>
      <c r="F7" s="2271"/>
      <c r="G7" s="2271"/>
      <c r="H7" s="2271"/>
      <c r="I7" s="2271"/>
      <c r="K7" s="2299" t="s">
        <v>664</v>
      </c>
      <c r="L7" s="2299"/>
      <c r="M7" s="2271"/>
      <c r="N7" s="2271"/>
      <c r="O7" s="2271"/>
      <c r="P7" s="2271"/>
      <c r="Q7" s="2271"/>
      <c r="R7" s="2271"/>
      <c r="S7" s="2271"/>
      <c r="T7" s="2271"/>
      <c r="U7" s="2271"/>
    </row>
    <row r="8" spans="2:21" ht="46.5" customHeight="1" x14ac:dyDescent="0.15">
      <c r="B8" s="2299" t="s">
        <v>665</v>
      </c>
      <c r="C8" s="2299"/>
      <c r="D8" s="2271"/>
      <c r="E8" s="2271"/>
      <c r="F8" s="2271"/>
      <c r="G8" s="2271"/>
      <c r="H8" s="2271"/>
      <c r="I8" s="2271"/>
      <c r="K8" s="2299" t="s">
        <v>666</v>
      </c>
      <c r="L8" s="2299"/>
      <c r="M8" s="2271"/>
      <c r="N8" s="2271"/>
      <c r="O8" s="2271"/>
      <c r="P8" s="2271"/>
      <c r="Q8" s="2271"/>
      <c r="R8" s="2271"/>
      <c r="S8" s="2271"/>
      <c r="T8" s="2271"/>
      <c r="U8" s="2271"/>
    </row>
    <row r="9" spans="2:21" ht="48" customHeight="1" x14ac:dyDescent="0.15">
      <c r="B9" s="2299" t="s">
        <v>667</v>
      </c>
      <c r="C9" s="2299"/>
      <c r="D9" s="2271"/>
      <c r="E9" s="2271"/>
      <c r="F9" s="2271"/>
      <c r="G9" s="2271"/>
      <c r="H9" s="2271"/>
      <c r="I9" s="2271"/>
      <c r="K9" s="2299" t="s">
        <v>668</v>
      </c>
      <c r="L9" s="2299"/>
      <c r="M9" s="2271"/>
      <c r="N9" s="2271"/>
      <c r="O9" s="2271"/>
      <c r="P9" s="2271"/>
      <c r="Q9" s="2271"/>
      <c r="R9" s="2271"/>
      <c r="S9" s="2271"/>
      <c r="T9" s="2271"/>
      <c r="U9" s="2271"/>
    </row>
    <row r="10" spans="2:21" ht="19.5" customHeight="1" x14ac:dyDescent="0.15"/>
    <row r="11" spans="2:21" ht="33" customHeight="1" x14ac:dyDescent="0.15">
      <c r="B11" s="2243" t="s">
        <v>669</v>
      </c>
      <c r="C11" s="2244"/>
      <c r="D11" s="2244"/>
      <c r="E11" s="2244"/>
      <c r="F11" s="2244"/>
      <c r="G11" s="2244"/>
      <c r="H11" s="2244"/>
      <c r="I11" s="2245"/>
      <c r="K11" s="2243" t="s">
        <v>670</v>
      </c>
      <c r="L11" s="2244"/>
      <c r="M11" s="2244"/>
      <c r="N11" s="2244"/>
      <c r="O11" s="2244"/>
      <c r="P11" s="2244"/>
      <c r="Q11" s="2244"/>
      <c r="R11" s="2244"/>
      <c r="S11" s="2244"/>
      <c r="T11" s="2244"/>
      <c r="U11" s="2245"/>
    </row>
    <row r="12" spans="2:21" ht="33" customHeight="1" x14ac:dyDescent="0.15">
      <c r="B12" s="2239" t="s">
        <v>671</v>
      </c>
      <c r="C12" s="2239"/>
      <c r="D12" s="2239"/>
      <c r="E12" s="2239"/>
      <c r="F12" s="2239"/>
      <c r="G12" s="2239"/>
      <c r="H12" s="77"/>
      <c r="I12" s="2288"/>
      <c r="K12" s="2290" t="s">
        <v>672</v>
      </c>
      <c r="L12" s="2291"/>
      <c r="M12" s="2291"/>
      <c r="N12" s="2291"/>
      <c r="O12" s="2291"/>
      <c r="P12" s="2291"/>
      <c r="Q12" s="2291"/>
      <c r="R12" s="2291"/>
      <c r="S12" s="2291"/>
      <c r="T12" s="2292"/>
      <c r="U12" s="2293">
        <f>IF(T32&gt;=5,15,IF(AND(T32&gt;=3,T32&lt;=4),5,IF(AND(T32&gt;=2,T32&lt;=0),0,0)))</f>
        <v>0</v>
      </c>
    </row>
    <row r="13" spans="2:21" ht="33" customHeight="1" x14ac:dyDescent="0.15">
      <c r="B13" s="2239" t="s">
        <v>673</v>
      </c>
      <c r="C13" s="2239"/>
      <c r="D13" s="2239"/>
      <c r="E13" s="2239"/>
      <c r="F13" s="2239"/>
      <c r="G13" s="2239"/>
      <c r="H13" s="77" t="s">
        <v>32</v>
      </c>
      <c r="I13" s="2289"/>
      <c r="K13" s="2285" t="s">
        <v>674</v>
      </c>
      <c r="L13" s="2286"/>
      <c r="M13" s="2286"/>
      <c r="N13" s="2286"/>
      <c r="O13" s="2286"/>
      <c r="P13" s="2286"/>
      <c r="Q13" s="2286"/>
      <c r="R13" s="2286"/>
      <c r="S13" s="2287"/>
      <c r="T13" s="78"/>
      <c r="U13" s="2294"/>
    </row>
    <row r="14" spans="2:21" ht="33" customHeight="1" x14ac:dyDescent="0.15">
      <c r="B14" s="2239" t="s">
        <v>675</v>
      </c>
      <c r="C14" s="2239"/>
      <c r="D14" s="2239"/>
      <c r="E14" s="2239"/>
      <c r="F14" s="2239"/>
      <c r="G14" s="2239"/>
      <c r="H14" s="77"/>
      <c r="I14" s="2289"/>
      <c r="K14" s="2262" t="s">
        <v>676</v>
      </c>
      <c r="L14" s="2263"/>
      <c r="M14" s="2263"/>
      <c r="N14" s="2263"/>
      <c r="O14" s="2263"/>
      <c r="P14" s="2263"/>
      <c r="Q14" s="2263"/>
      <c r="R14" s="2263"/>
      <c r="S14" s="2263"/>
      <c r="T14" s="2264"/>
      <c r="U14" s="2294"/>
    </row>
    <row r="15" spans="2:21" ht="33" customHeight="1" x14ac:dyDescent="0.15">
      <c r="B15" s="2239" t="s">
        <v>677</v>
      </c>
      <c r="C15" s="2239"/>
      <c r="D15" s="2239"/>
      <c r="E15" s="2239"/>
      <c r="F15" s="2239"/>
      <c r="G15" s="2239"/>
      <c r="H15" s="77" t="s">
        <v>32</v>
      </c>
      <c r="I15" s="2289"/>
      <c r="K15" s="2296" t="s">
        <v>678</v>
      </c>
      <c r="L15" s="2297"/>
      <c r="M15" s="2297"/>
      <c r="N15" s="2297"/>
      <c r="O15" s="2297"/>
      <c r="P15" s="2297"/>
      <c r="Q15" s="2297"/>
      <c r="R15" s="2297"/>
      <c r="S15" s="2298"/>
      <c r="T15" s="79"/>
      <c r="U15" s="2294"/>
    </row>
    <row r="16" spans="2:21" ht="33" customHeight="1" x14ac:dyDescent="0.15">
      <c r="B16" s="2239" t="s">
        <v>679</v>
      </c>
      <c r="C16" s="2239"/>
      <c r="D16" s="2239"/>
      <c r="E16" s="2239"/>
      <c r="F16" s="2239"/>
      <c r="G16" s="2239"/>
      <c r="H16" s="77"/>
      <c r="I16" s="2289"/>
      <c r="K16" s="2262" t="s">
        <v>680</v>
      </c>
      <c r="L16" s="2263"/>
      <c r="M16" s="2263"/>
      <c r="N16" s="2263"/>
      <c r="O16" s="2263"/>
      <c r="P16" s="2263"/>
      <c r="Q16" s="2263"/>
      <c r="R16" s="2263"/>
      <c r="S16" s="2263"/>
      <c r="T16" s="2264"/>
      <c r="U16" s="2294"/>
    </row>
    <row r="17" spans="2:21" ht="33" customHeight="1" x14ac:dyDescent="0.15">
      <c r="B17" s="2239" t="s">
        <v>681</v>
      </c>
      <c r="C17" s="2239"/>
      <c r="D17" s="2239"/>
      <c r="E17" s="2239"/>
      <c r="F17" s="2239"/>
      <c r="G17" s="2239"/>
      <c r="H17" s="77"/>
      <c r="I17" s="2289"/>
      <c r="K17" s="2285" t="s">
        <v>682</v>
      </c>
      <c r="L17" s="2286"/>
      <c r="M17" s="2286"/>
      <c r="N17" s="2286"/>
      <c r="O17" s="2286"/>
      <c r="P17" s="2286"/>
      <c r="Q17" s="2286"/>
      <c r="R17" s="2286"/>
      <c r="S17" s="2287"/>
      <c r="T17" s="78"/>
      <c r="U17" s="2294"/>
    </row>
    <row r="18" spans="2:21" ht="33" customHeight="1" x14ac:dyDescent="0.15">
      <c r="B18" s="2239" t="s">
        <v>683</v>
      </c>
      <c r="C18" s="2239"/>
      <c r="D18" s="2239"/>
      <c r="E18" s="2239"/>
      <c r="F18" s="2239"/>
      <c r="G18" s="2239"/>
      <c r="H18" s="77"/>
      <c r="I18" s="2289"/>
      <c r="K18" s="2282" t="s">
        <v>684</v>
      </c>
      <c r="L18" s="2283"/>
      <c r="M18" s="2283"/>
      <c r="N18" s="2283"/>
      <c r="O18" s="2283"/>
      <c r="P18" s="2283"/>
      <c r="Q18" s="2283"/>
      <c r="R18" s="2283"/>
      <c r="S18" s="2283"/>
      <c r="T18" s="2284"/>
      <c r="U18" s="2294"/>
    </row>
    <row r="19" spans="2:21" ht="33" customHeight="1" x14ac:dyDescent="0.15">
      <c r="B19" s="2239" t="s">
        <v>685</v>
      </c>
      <c r="C19" s="2239"/>
      <c r="D19" s="2239"/>
      <c r="E19" s="2239"/>
      <c r="F19" s="2239"/>
      <c r="G19" s="2239"/>
      <c r="H19" s="77"/>
      <c r="I19" s="80" t="s">
        <v>686</v>
      </c>
      <c r="K19" s="2285" t="s">
        <v>678</v>
      </c>
      <c r="L19" s="2286"/>
      <c r="M19" s="2286"/>
      <c r="N19" s="2286"/>
      <c r="O19" s="2286"/>
      <c r="P19" s="2286"/>
      <c r="Q19" s="2286"/>
      <c r="R19" s="2286"/>
      <c r="S19" s="2287"/>
      <c r="T19" s="78"/>
      <c r="U19" s="2294"/>
    </row>
    <row r="20" spans="2:21" ht="35.25" customHeight="1" x14ac:dyDescent="0.15">
      <c r="B20" s="2275" t="s">
        <v>687</v>
      </c>
      <c r="C20" s="2275"/>
      <c r="D20" s="2275"/>
      <c r="E20" s="2275"/>
      <c r="F20" s="2275"/>
      <c r="G20" s="2275"/>
      <c r="H20" s="2275"/>
      <c r="I20" s="2275"/>
      <c r="K20" s="2282" t="s">
        <v>688</v>
      </c>
      <c r="L20" s="2283"/>
      <c r="M20" s="2283"/>
      <c r="N20" s="2283"/>
      <c r="O20" s="2283"/>
      <c r="P20" s="2283"/>
      <c r="Q20" s="2283"/>
      <c r="R20" s="2283"/>
      <c r="S20" s="2283"/>
      <c r="T20" s="2284"/>
      <c r="U20" s="2294"/>
    </row>
    <row r="21" spans="2:21" ht="33" customHeight="1" x14ac:dyDescent="0.15">
      <c r="B21" s="2243" t="s">
        <v>689</v>
      </c>
      <c r="C21" s="2244"/>
      <c r="D21" s="2244"/>
      <c r="E21" s="2244"/>
      <c r="F21" s="2244"/>
      <c r="G21" s="2244"/>
      <c r="H21" s="2244"/>
      <c r="I21" s="2245"/>
      <c r="K21" s="2246" t="s">
        <v>690</v>
      </c>
      <c r="L21" s="2247"/>
      <c r="M21" s="2247"/>
      <c r="N21" s="2247"/>
      <c r="O21" s="2247"/>
      <c r="P21" s="2247"/>
      <c r="Q21" s="2247"/>
      <c r="R21" s="2247"/>
      <c r="S21" s="2248"/>
      <c r="T21" s="2278"/>
      <c r="U21" s="2294"/>
    </row>
    <row r="22" spans="2:21" ht="24" customHeight="1" x14ac:dyDescent="0.15">
      <c r="B22" s="2270" t="s">
        <v>691</v>
      </c>
      <c r="C22" s="2270"/>
      <c r="D22" s="2270"/>
      <c r="E22" s="2270"/>
      <c r="F22" s="2270"/>
      <c r="G22" s="2270"/>
      <c r="H22" s="2277" t="s">
        <v>32</v>
      </c>
      <c r="I22" s="2278"/>
      <c r="K22" s="2252"/>
      <c r="L22" s="2253"/>
      <c r="M22" s="2253"/>
      <c r="N22" s="2253"/>
      <c r="O22" s="2253"/>
      <c r="P22" s="2253"/>
      <c r="Q22" s="2253"/>
      <c r="R22" s="2253"/>
      <c r="S22" s="2254"/>
      <c r="T22" s="2279"/>
      <c r="U22" s="2294"/>
    </row>
    <row r="23" spans="2:21" ht="35.25" customHeight="1" x14ac:dyDescent="0.15">
      <c r="B23" s="2270"/>
      <c r="C23" s="2270"/>
      <c r="D23" s="2270"/>
      <c r="E23" s="2270"/>
      <c r="F23" s="2270"/>
      <c r="G23" s="2270"/>
      <c r="H23" s="2277"/>
      <c r="I23" s="2280"/>
      <c r="K23" s="2282" t="s">
        <v>692</v>
      </c>
      <c r="L23" s="2283"/>
      <c r="M23" s="2283"/>
      <c r="N23" s="2283"/>
      <c r="O23" s="2283"/>
      <c r="P23" s="2283"/>
      <c r="Q23" s="2283"/>
      <c r="R23" s="2283"/>
      <c r="S23" s="2283"/>
      <c r="T23" s="2284"/>
      <c r="U23" s="2294"/>
    </row>
    <row r="24" spans="2:21" ht="35.25" customHeight="1" x14ac:dyDescent="0.15">
      <c r="B24" s="2270" t="s">
        <v>693</v>
      </c>
      <c r="C24" s="2270"/>
      <c r="D24" s="2270"/>
      <c r="E24" s="2270"/>
      <c r="F24" s="2270"/>
      <c r="G24" s="2270"/>
      <c r="H24" s="2277" t="s">
        <v>32</v>
      </c>
      <c r="I24" s="2280"/>
      <c r="K24" s="2246" t="s">
        <v>694</v>
      </c>
      <c r="L24" s="2247"/>
      <c r="M24" s="2247"/>
      <c r="N24" s="2247"/>
      <c r="O24" s="2247"/>
      <c r="P24" s="2247"/>
      <c r="Q24" s="2247"/>
      <c r="R24" s="2247"/>
      <c r="S24" s="2248"/>
      <c r="T24" s="2278"/>
      <c r="U24" s="2294"/>
    </row>
    <row r="25" spans="2:21" ht="24" customHeight="1" x14ac:dyDescent="0.15">
      <c r="B25" s="2270"/>
      <c r="C25" s="2270"/>
      <c r="D25" s="2270"/>
      <c r="E25" s="2270"/>
      <c r="F25" s="2270"/>
      <c r="G25" s="2270"/>
      <c r="H25" s="2277"/>
      <c r="I25" s="2280"/>
      <c r="K25" s="2252"/>
      <c r="L25" s="2253"/>
      <c r="M25" s="2253"/>
      <c r="N25" s="2253"/>
      <c r="O25" s="2253"/>
      <c r="P25" s="2253"/>
      <c r="Q25" s="2253"/>
      <c r="R25" s="2253"/>
      <c r="S25" s="2254"/>
      <c r="T25" s="2279"/>
      <c r="U25" s="2294"/>
    </row>
    <row r="26" spans="2:21" ht="35.25" customHeight="1" x14ac:dyDescent="0.15">
      <c r="B26" s="2276">
        <v>46099</v>
      </c>
      <c r="C26" s="2270"/>
      <c r="D26" s="2270"/>
      <c r="E26" s="2270"/>
      <c r="F26" s="2270"/>
      <c r="G26" s="2270"/>
      <c r="H26" s="2277" t="s">
        <v>32</v>
      </c>
      <c r="I26" s="2280"/>
      <c r="K26" s="2282" t="s">
        <v>696</v>
      </c>
      <c r="L26" s="2283"/>
      <c r="M26" s="2283"/>
      <c r="N26" s="2283"/>
      <c r="O26" s="2283"/>
      <c r="P26" s="2283"/>
      <c r="Q26" s="2283"/>
      <c r="R26" s="2283"/>
      <c r="S26" s="2283"/>
      <c r="T26" s="2284"/>
      <c r="U26" s="2294"/>
    </row>
    <row r="27" spans="2:21" ht="25.5" customHeight="1" x14ac:dyDescent="0.15">
      <c r="B27" s="2270"/>
      <c r="C27" s="2270"/>
      <c r="D27" s="2270"/>
      <c r="E27" s="2270"/>
      <c r="F27" s="2270"/>
      <c r="G27" s="2270"/>
      <c r="H27" s="2277"/>
      <c r="I27" s="2280"/>
      <c r="K27" s="2246" t="s">
        <v>697</v>
      </c>
      <c r="L27" s="2247"/>
      <c r="M27" s="2247"/>
      <c r="N27" s="2247"/>
      <c r="O27" s="2247"/>
      <c r="P27" s="2247"/>
      <c r="Q27" s="2247"/>
      <c r="R27" s="2247"/>
      <c r="S27" s="2248"/>
      <c r="T27" s="2278"/>
      <c r="U27" s="2294"/>
    </row>
    <row r="28" spans="2:21" ht="25.5" customHeight="1" x14ac:dyDescent="0.15">
      <c r="B28" s="2276">
        <v>46160</v>
      </c>
      <c r="C28" s="2270"/>
      <c r="D28" s="2270"/>
      <c r="E28" s="2270"/>
      <c r="F28" s="2270"/>
      <c r="G28" s="2270"/>
      <c r="H28" s="2277"/>
      <c r="I28" s="2280"/>
      <c r="K28" s="2252"/>
      <c r="L28" s="2253"/>
      <c r="M28" s="2253"/>
      <c r="N28" s="2253"/>
      <c r="O28" s="2253"/>
      <c r="P28" s="2253"/>
      <c r="Q28" s="2253"/>
      <c r="R28" s="2253"/>
      <c r="S28" s="2254"/>
      <c r="T28" s="2279"/>
      <c r="U28" s="2294"/>
    </row>
    <row r="29" spans="2:21" ht="35.25" customHeight="1" x14ac:dyDescent="0.15">
      <c r="B29" s="2270"/>
      <c r="C29" s="2270"/>
      <c r="D29" s="2270"/>
      <c r="E29" s="2270"/>
      <c r="F29" s="2270"/>
      <c r="G29" s="2270"/>
      <c r="H29" s="2277"/>
      <c r="I29" s="2280"/>
      <c r="K29" s="2236" t="s">
        <v>699</v>
      </c>
      <c r="L29" s="2237"/>
      <c r="M29" s="2237"/>
      <c r="N29" s="2237"/>
      <c r="O29" s="2237"/>
      <c r="P29" s="2237"/>
      <c r="Q29" s="2237"/>
      <c r="R29" s="2237"/>
      <c r="S29" s="2237"/>
      <c r="T29" s="2238"/>
      <c r="U29" s="2294"/>
    </row>
    <row r="30" spans="2:21" ht="31.5" customHeight="1" x14ac:dyDescent="0.15">
      <c r="B30" s="2276">
        <v>46221</v>
      </c>
      <c r="C30" s="2270"/>
      <c r="D30" s="2270"/>
      <c r="E30" s="2270"/>
      <c r="F30" s="2270"/>
      <c r="G30" s="2270"/>
      <c r="H30" s="2277"/>
      <c r="I30" s="2280"/>
      <c r="K30" s="2249" t="s">
        <v>701</v>
      </c>
      <c r="L30" s="2250"/>
      <c r="M30" s="2250"/>
      <c r="N30" s="2250"/>
      <c r="O30" s="2250"/>
      <c r="P30" s="2250"/>
      <c r="Q30" s="2250"/>
      <c r="R30" s="2250"/>
      <c r="S30" s="2251"/>
      <c r="T30" s="2256"/>
      <c r="U30" s="2294"/>
    </row>
    <row r="31" spans="2:21" ht="31.5" customHeight="1" x14ac:dyDescent="0.15">
      <c r="B31" s="2270"/>
      <c r="C31" s="2270"/>
      <c r="D31" s="2270"/>
      <c r="E31" s="2270"/>
      <c r="F31" s="2270"/>
      <c r="G31" s="2270"/>
      <c r="H31" s="2277"/>
      <c r="I31" s="2280"/>
      <c r="K31" s="2252"/>
      <c r="L31" s="2253"/>
      <c r="M31" s="2253"/>
      <c r="N31" s="2253"/>
      <c r="O31" s="2253"/>
      <c r="P31" s="2253"/>
      <c r="Q31" s="2253"/>
      <c r="R31" s="2253"/>
      <c r="S31" s="2254"/>
      <c r="T31" s="2257"/>
      <c r="U31" s="2295"/>
    </row>
    <row r="32" spans="2:21" ht="29.25" customHeight="1" x14ac:dyDescent="0.15">
      <c r="B32" s="2270" t="s">
        <v>702</v>
      </c>
      <c r="C32" s="2270"/>
      <c r="D32" s="2270"/>
      <c r="E32" s="2270"/>
      <c r="F32" s="2270"/>
      <c r="G32" s="2270"/>
      <c r="H32" s="2271" t="s">
        <v>32</v>
      </c>
      <c r="I32" s="2281"/>
      <c r="K32" s="2272" t="s">
        <v>703</v>
      </c>
      <c r="L32" s="2273"/>
      <c r="M32" s="2273"/>
      <c r="N32" s="2273"/>
      <c r="O32" s="2273"/>
      <c r="P32" s="2273"/>
      <c r="Q32" s="2273"/>
      <c r="R32" s="2273"/>
      <c r="S32" s="2274"/>
      <c r="T32" s="81"/>
      <c r="U32" s="82" t="s">
        <v>686</v>
      </c>
    </row>
    <row r="33" spans="2:21" ht="25.5" customHeight="1" x14ac:dyDescent="0.15">
      <c r="B33" s="2270"/>
      <c r="C33" s="2270"/>
      <c r="D33" s="2270"/>
      <c r="E33" s="2270"/>
      <c r="F33" s="2270"/>
      <c r="G33" s="2270"/>
      <c r="H33" s="2271"/>
      <c r="I33" s="83" t="s">
        <v>686</v>
      </c>
      <c r="K33" s="84" t="s">
        <v>704</v>
      </c>
      <c r="O33" s="85"/>
      <c r="P33" s="85"/>
      <c r="Q33" s="85"/>
      <c r="R33" s="85" t="s">
        <v>705</v>
      </c>
      <c r="S33" s="85"/>
      <c r="T33" s="85"/>
      <c r="U33" s="85"/>
    </row>
    <row r="34" spans="2:21" ht="31.5" customHeight="1" x14ac:dyDescent="0.15">
      <c r="B34" s="2275" t="s">
        <v>706</v>
      </c>
      <c r="C34" s="2275"/>
      <c r="D34" s="2275"/>
      <c r="E34" s="2275"/>
      <c r="F34" s="2275"/>
      <c r="G34" s="2275"/>
      <c r="H34" s="2275"/>
      <c r="I34" s="2275"/>
      <c r="K34" s="2243" t="s">
        <v>707</v>
      </c>
      <c r="L34" s="2244"/>
      <c r="M34" s="2244"/>
      <c r="N34" s="2244"/>
      <c r="O34" s="2244"/>
      <c r="P34" s="2244"/>
      <c r="Q34" s="2244"/>
      <c r="R34" s="2244"/>
      <c r="S34" s="2244"/>
      <c r="T34" s="2244"/>
      <c r="U34" s="2245"/>
    </row>
    <row r="35" spans="2:21" ht="33" customHeight="1" x14ac:dyDescent="0.15">
      <c r="B35" s="2260" t="s">
        <v>708</v>
      </c>
      <c r="C35" s="2260"/>
      <c r="D35" s="2260"/>
      <c r="E35" s="2260"/>
      <c r="F35" s="2260"/>
      <c r="G35" s="2260"/>
      <c r="H35" s="2261"/>
      <c r="I35" s="2260"/>
      <c r="K35" s="2246" t="s">
        <v>709</v>
      </c>
      <c r="L35" s="2247"/>
      <c r="M35" s="2247"/>
      <c r="N35" s="2247"/>
      <c r="O35" s="2247"/>
      <c r="P35" s="2247"/>
      <c r="Q35" s="2247"/>
      <c r="R35" s="2247"/>
      <c r="S35" s="2248"/>
      <c r="T35" s="2255"/>
      <c r="U35" s="2258"/>
    </row>
    <row r="36" spans="2:21" ht="35.25" customHeight="1" x14ac:dyDescent="0.15">
      <c r="B36" s="2262" t="s">
        <v>710</v>
      </c>
      <c r="C36" s="2263"/>
      <c r="D36" s="2263"/>
      <c r="E36" s="2263"/>
      <c r="F36" s="2263"/>
      <c r="G36" s="2263"/>
      <c r="H36" s="2264"/>
      <c r="I36" s="2265"/>
      <c r="K36" s="2249"/>
      <c r="L36" s="2250"/>
      <c r="M36" s="2250"/>
      <c r="N36" s="2250"/>
      <c r="O36" s="2250"/>
      <c r="P36" s="2250"/>
      <c r="Q36" s="2250"/>
      <c r="R36" s="2250"/>
      <c r="S36" s="2251"/>
      <c r="T36" s="2256"/>
      <c r="U36" s="2259"/>
    </row>
    <row r="37" spans="2:21" ht="33" customHeight="1" x14ac:dyDescent="0.15">
      <c r="B37" s="2268" t="s">
        <v>711</v>
      </c>
      <c r="C37" s="2268"/>
      <c r="D37" s="2268"/>
      <c r="E37" s="2268"/>
      <c r="F37" s="2268"/>
      <c r="G37" s="2268"/>
      <c r="H37" s="78" t="s">
        <v>32</v>
      </c>
      <c r="I37" s="2266"/>
      <c r="K37" s="2252"/>
      <c r="L37" s="2253"/>
      <c r="M37" s="2253"/>
      <c r="N37" s="2253"/>
      <c r="O37" s="2253"/>
      <c r="P37" s="2253"/>
      <c r="Q37" s="2253"/>
      <c r="R37" s="2253"/>
      <c r="S37" s="2254"/>
      <c r="T37" s="2257"/>
      <c r="U37" s="82" t="s">
        <v>686</v>
      </c>
    </row>
    <row r="38" spans="2:21" ht="35.25" customHeight="1" x14ac:dyDescent="0.15">
      <c r="B38" s="2236" t="s">
        <v>712</v>
      </c>
      <c r="C38" s="2237"/>
      <c r="D38" s="2237"/>
      <c r="E38" s="2237"/>
      <c r="F38" s="2237"/>
      <c r="G38" s="2237"/>
      <c r="H38" s="2238"/>
      <c r="I38" s="2266"/>
      <c r="K38" s="84"/>
      <c r="Q38" s="86"/>
      <c r="R38" s="86"/>
      <c r="S38" s="86"/>
      <c r="T38" s="86"/>
      <c r="U38" s="86" t="s">
        <v>713</v>
      </c>
    </row>
    <row r="39" spans="2:21" ht="35.25" customHeight="1" x14ac:dyDescent="0.15">
      <c r="B39" s="2239" t="s">
        <v>711</v>
      </c>
      <c r="C39" s="2239"/>
      <c r="D39" s="2239"/>
      <c r="E39" s="2239"/>
      <c r="F39" s="2239"/>
      <c r="G39" s="2239"/>
      <c r="H39" s="78" t="s">
        <v>32</v>
      </c>
      <c r="I39" s="2266"/>
      <c r="K39" s="2243" t="s">
        <v>714</v>
      </c>
      <c r="L39" s="2244"/>
      <c r="M39" s="2244"/>
      <c r="N39" s="2244"/>
      <c r="O39" s="2244"/>
      <c r="P39" s="2244"/>
      <c r="Q39" s="2244"/>
      <c r="R39" s="2244"/>
      <c r="S39" s="2244"/>
      <c r="T39" s="2244"/>
      <c r="U39" s="2245"/>
    </row>
    <row r="40" spans="2:21" ht="35.25" customHeight="1" x14ac:dyDescent="0.15">
      <c r="B40" s="87" t="s">
        <v>715</v>
      </c>
      <c r="C40" s="88"/>
      <c r="D40" s="88"/>
      <c r="E40" s="88"/>
      <c r="F40" s="88"/>
      <c r="G40" s="88"/>
      <c r="H40" s="89"/>
      <c r="I40" s="2266"/>
      <c r="K40" s="2246" t="s">
        <v>716</v>
      </c>
      <c r="L40" s="2247"/>
      <c r="M40" s="2247"/>
      <c r="N40" s="2247"/>
      <c r="O40" s="2247"/>
      <c r="P40" s="2247"/>
      <c r="Q40" s="2247"/>
      <c r="R40" s="2247"/>
      <c r="S40" s="2248"/>
      <c r="T40" s="2255" t="s">
        <v>32</v>
      </c>
      <c r="U40" s="2258"/>
    </row>
    <row r="41" spans="2:21" ht="35.25" customHeight="1" x14ac:dyDescent="0.15">
      <c r="B41" s="2269" t="s">
        <v>711</v>
      </c>
      <c r="C41" s="2269"/>
      <c r="D41" s="2269"/>
      <c r="E41" s="2269"/>
      <c r="F41" s="2269"/>
      <c r="G41" s="2269"/>
      <c r="H41" s="90"/>
      <c r="I41" s="2266"/>
      <c r="K41" s="2249"/>
      <c r="L41" s="2250"/>
      <c r="M41" s="2250"/>
      <c r="N41" s="2250"/>
      <c r="O41" s="2250"/>
      <c r="P41" s="2250"/>
      <c r="Q41" s="2250"/>
      <c r="R41" s="2250"/>
      <c r="S41" s="2251"/>
      <c r="T41" s="2256"/>
      <c r="U41" s="2259"/>
    </row>
    <row r="42" spans="2:21" ht="35.25" customHeight="1" x14ac:dyDescent="0.15">
      <c r="B42" s="2262" t="s">
        <v>717</v>
      </c>
      <c r="C42" s="2263"/>
      <c r="D42" s="2263"/>
      <c r="E42" s="2263"/>
      <c r="F42" s="2263"/>
      <c r="G42" s="2263"/>
      <c r="H42" s="2264"/>
      <c r="I42" s="2266"/>
      <c r="K42" s="2252"/>
      <c r="L42" s="2253"/>
      <c r="M42" s="2253"/>
      <c r="N42" s="2253"/>
      <c r="O42" s="2253"/>
      <c r="P42" s="2253"/>
      <c r="Q42" s="2253"/>
      <c r="R42" s="2253"/>
      <c r="S42" s="2254"/>
      <c r="T42" s="2257"/>
      <c r="U42" s="82" t="s">
        <v>686</v>
      </c>
    </row>
    <row r="43" spans="2:21" ht="35.25" customHeight="1" x14ac:dyDescent="0.15">
      <c r="B43" s="2239" t="s">
        <v>711</v>
      </c>
      <c r="C43" s="2239"/>
      <c r="D43" s="2239"/>
      <c r="E43" s="2239"/>
      <c r="F43" s="2239"/>
      <c r="G43" s="2239"/>
      <c r="H43" s="91"/>
      <c r="I43" s="2266"/>
      <c r="K43" s="92"/>
      <c r="Q43" s="86"/>
      <c r="R43" s="86"/>
      <c r="S43" s="86"/>
      <c r="T43" s="86"/>
      <c r="U43" s="93" t="s">
        <v>718</v>
      </c>
    </row>
    <row r="44" spans="2:21" ht="35.25" customHeight="1" x14ac:dyDescent="0.15">
      <c r="B44" s="87" t="s">
        <v>719</v>
      </c>
      <c r="C44" s="88"/>
      <c r="D44" s="88"/>
      <c r="E44" s="88"/>
      <c r="F44" s="88"/>
      <c r="G44" s="88"/>
      <c r="H44" s="94"/>
      <c r="I44" s="2266"/>
      <c r="K44" s="2243" t="s">
        <v>720</v>
      </c>
      <c r="L44" s="2244"/>
      <c r="M44" s="2244"/>
      <c r="N44" s="2244"/>
      <c r="O44" s="2244"/>
      <c r="P44" s="2244"/>
      <c r="Q44" s="2244"/>
      <c r="R44" s="2244"/>
      <c r="S44" s="2244"/>
      <c r="T44" s="2244"/>
      <c r="U44" s="2245"/>
    </row>
    <row r="45" spans="2:21" ht="35.25" customHeight="1" x14ac:dyDescent="0.15">
      <c r="B45" s="2239" t="s">
        <v>711</v>
      </c>
      <c r="C45" s="2239"/>
      <c r="D45" s="2239"/>
      <c r="E45" s="2239"/>
      <c r="F45" s="2239"/>
      <c r="G45" s="2239"/>
      <c r="H45" s="78"/>
      <c r="I45" s="2266"/>
      <c r="K45" s="2246" t="s">
        <v>721</v>
      </c>
      <c r="L45" s="2247"/>
      <c r="M45" s="2247"/>
      <c r="N45" s="2247"/>
      <c r="O45" s="2247"/>
      <c r="P45" s="2247"/>
      <c r="Q45" s="2247"/>
      <c r="R45" s="2247"/>
      <c r="S45" s="2248"/>
      <c r="T45" s="2255"/>
      <c r="U45" s="2258"/>
    </row>
    <row r="46" spans="2:21" ht="35.25" customHeight="1" x14ac:dyDescent="0.15">
      <c r="B46" s="87" t="s">
        <v>722</v>
      </c>
      <c r="C46" s="88"/>
      <c r="D46" s="88"/>
      <c r="E46" s="88"/>
      <c r="F46" s="88"/>
      <c r="G46" s="88"/>
      <c r="H46" s="89"/>
      <c r="I46" s="2266"/>
      <c r="K46" s="2249"/>
      <c r="L46" s="2250"/>
      <c r="M46" s="2250"/>
      <c r="N46" s="2250"/>
      <c r="O46" s="2250"/>
      <c r="P46" s="2250"/>
      <c r="Q46" s="2250"/>
      <c r="R46" s="2250"/>
      <c r="S46" s="2251"/>
      <c r="T46" s="2256"/>
      <c r="U46" s="2259"/>
    </row>
    <row r="47" spans="2:21" ht="35.25" customHeight="1" x14ac:dyDescent="0.15">
      <c r="B47" s="2239" t="s">
        <v>711</v>
      </c>
      <c r="C47" s="2239"/>
      <c r="D47" s="2239"/>
      <c r="E47" s="2239"/>
      <c r="F47" s="2239"/>
      <c r="G47" s="2239"/>
      <c r="H47" s="78"/>
      <c r="I47" s="2266"/>
      <c r="K47" s="2252"/>
      <c r="L47" s="2253"/>
      <c r="M47" s="2253"/>
      <c r="N47" s="2253"/>
      <c r="O47" s="2253"/>
      <c r="P47" s="2253"/>
      <c r="Q47" s="2253"/>
      <c r="R47" s="2253"/>
      <c r="S47" s="2254"/>
      <c r="T47" s="2257"/>
      <c r="U47" s="82" t="s">
        <v>723</v>
      </c>
    </row>
    <row r="48" spans="2:21" ht="35.25" customHeight="1" x14ac:dyDescent="0.15">
      <c r="B48" s="2236" t="s">
        <v>724</v>
      </c>
      <c r="C48" s="2237"/>
      <c r="D48" s="2237"/>
      <c r="E48" s="2237"/>
      <c r="F48" s="2237"/>
      <c r="G48" s="2237"/>
      <c r="H48" s="2238"/>
      <c r="I48" s="2266"/>
      <c r="K48" s="84"/>
      <c r="Q48" s="86"/>
      <c r="R48" s="86"/>
      <c r="S48" s="86"/>
      <c r="T48" s="86"/>
      <c r="U48" s="86" t="s">
        <v>713</v>
      </c>
    </row>
    <row r="49" spans="2:22" ht="35.25" customHeight="1" x14ac:dyDescent="0.15">
      <c r="B49" s="2239" t="s">
        <v>711</v>
      </c>
      <c r="C49" s="2239"/>
      <c r="D49" s="2239"/>
      <c r="E49" s="2239"/>
      <c r="F49" s="2239"/>
      <c r="G49" s="2239"/>
      <c r="H49" s="78"/>
      <c r="I49" s="2266"/>
      <c r="K49" s="84"/>
      <c r="Q49" s="95"/>
      <c r="R49" s="95"/>
      <c r="S49" s="95"/>
      <c r="T49" s="95"/>
      <c r="U49" s="95"/>
    </row>
    <row r="50" spans="2:22" ht="35.25" customHeight="1" x14ac:dyDescent="0.15">
      <c r="B50" s="2236" t="s">
        <v>725</v>
      </c>
      <c r="C50" s="2237"/>
      <c r="D50" s="2237"/>
      <c r="E50" s="2237"/>
      <c r="F50" s="2237"/>
      <c r="G50" s="2237"/>
      <c r="H50" s="2238"/>
      <c r="I50" s="2266"/>
      <c r="K50" s="84"/>
      <c r="Q50" s="95"/>
      <c r="R50" s="95"/>
      <c r="S50" s="95"/>
      <c r="T50" s="95"/>
      <c r="U50" s="95"/>
    </row>
    <row r="51" spans="2:22" ht="35.25" customHeight="1" x14ac:dyDescent="0.15">
      <c r="B51" s="2239" t="s">
        <v>711</v>
      </c>
      <c r="C51" s="2239"/>
      <c r="D51" s="2239"/>
      <c r="E51" s="2239"/>
      <c r="F51" s="2239"/>
      <c r="G51" s="2239"/>
      <c r="H51" s="78" t="s">
        <v>32</v>
      </c>
      <c r="I51" s="2267"/>
    </row>
    <row r="52" spans="2:22" ht="29.25" customHeight="1" x14ac:dyDescent="0.15">
      <c r="B52" s="2240" t="s">
        <v>726</v>
      </c>
      <c r="C52" s="2240"/>
      <c r="D52" s="2240"/>
      <c r="E52" s="2240"/>
      <c r="F52" s="2240"/>
      <c r="G52" s="2240"/>
      <c r="H52" s="81"/>
      <c r="I52" s="96" t="s">
        <v>686</v>
      </c>
    </row>
    <row r="53" spans="2:22" ht="35.25" customHeight="1" x14ac:dyDescent="0.15">
      <c r="B53" s="84" t="s">
        <v>727</v>
      </c>
      <c r="I53" s="86" t="s">
        <v>728</v>
      </c>
    </row>
    <row r="54" spans="2:22" ht="27.75" customHeight="1" x14ac:dyDescent="0.15">
      <c r="B54" s="2241" t="s">
        <v>729</v>
      </c>
      <c r="C54" s="2242"/>
      <c r="D54" s="97" t="s">
        <v>730</v>
      </c>
      <c r="E54" s="98"/>
      <c r="F54" s="98"/>
      <c r="G54" s="98"/>
      <c r="H54" s="98"/>
      <c r="I54" s="98"/>
      <c r="J54" s="98"/>
      <c r="K54" s="98"/>
      <c r="L54" s="99"/>
      <c r="M54" s="100"/>
    </row>
    <row r="55" spans="2:22" ht="35.25" customHeight="1" thickBot="1" x14ac:dyDescent="0.2">
      <c r="B55" s="101" t="s">
        <v>731</v>
      </c>
      <c r="C55" s="102"/>
      <c r="D55" s="103" t="s">
        <v>732</v>
      </c>
      <c r="E55" s="103" t="s">
        <v>733</v>
      </c>
      <c r="F55" s="103" t="s">
        <v>734</v>
      </c>
      <c r="G55" s="103" t="s">
        <v>735</v>
      </c>
      <c r="H55" s="103" t="s">
        <v>736</v>
      </c>
      <c r="I55" s="104" t="s">
        <v>737</v>
      </c>
      <c r="J55" s="103"/>
      <c r="K55" s="103" t="s">
        <v>738</v>
      </c>
      <c r="L55" s="105" t="s">
        <v>739</v>
      </c>
      <c r="M55" s="75"/>
    </row>
    <row r="56" spans="2:22" ht="35.25" customHeight="1" thickTop="1" x14ac:dyDescent="0.15">
      <c r="B56" s="106" t="s">
        <v>740</v>
      </c>
      <c r="C56" s="107"/>
      <c r="D56" s="108" t="s">
        <v>741</v>
      </c>
      <c r="E56" s="109" t="s">
        <v>742</v>
      </c>
      <c r="F56" s="109" t="s">
        <v>733</v>
      </c>
      <c r="G56" s="109" t="s">
        <v>735</v>
      </c>
      <c r="H56" s="109" t="s">
        <v>743</v>
      </c>
      <c r="I56" s="109" t="s">
        <v>744</v>
      </c>
      <c r="J56" s="109"/>
      <c r="K56" s="109"/>
      <c r="L56" s="110"/>
      <c r="O56" s="111" t="s">
        <v>745</v>
      </c>
      <c r="P56" s="112"/>
      <c r="Q56" s="112"/>
      <c r="R56" s="112"/>
      <c r="S56" s="112"/>
      <c r="T56" s="112"/>
      <c r="U56" s="113"/>
    </row>
    <row r="57" spans="2:22" ht="35.25" customHeight="1" x14ac:dyDescent="0.25">
      <c r="B57" s="106" t="s">
        <v>746</v>
      </c>
      <c r="C57" s="107"/>
      <c r="D57" s="109" t="s">
        <v>747</v>
      </c>
      <c r="E57" s="109" t="s">
        <v>732</v>
      </c>
      <c r="F57" s="109" t="s">
        <v>748</v>
      </c>
      <c r="G57" s="109"/>
      <c r="H57" s="109"/>
      <c r="I57" s="109"/>
      <c r="J57" s="109"/>
      <c r="K57" s="109"/>
      <c r="L57" s="114"/>
      <c r="M57" s="115"/>
      <c r="N57" s="115"/>
      <c r="O57" s="2222"/>
      <c r="P57" s="2223"/>
      <c r="Q57" s="2223"/>
      <c r="R57" s="116"/>
      <c r="S57" s="2228" t="s">
        <v>749</v>
      </c>
      <c r="T57" s="2228"/>
      <c r="U57" s="2229"/>
      <c r="V57" s="117"/>
    </row>
    <row r="58" spans="2:22" ht="35.25" customHeight="1" x14ac:dyDescent="0.25">
      <c r="B58" s="106" t="s">
        <v>750</v>
      </c>
      <c r="C58" s="107"/>
      <c r="D58" s="109" t="s">
        <v>747</v>
      </c>
      <c r="E58" s="109" t="s">
        <v>732</v>
      </c>
      <c r="F58" s="109" t="s">
        <v>748</v>
      </c>
      <c r="G58" s="109"/>
      <c r="H58" s="109"/>
      <c r="I58" s="109"/>
      <c r="J58" s="109"/>
      <c r="K58" s="109"/>
      <c r="L58" s="118"/>
      <c r="M58" s="115"/>
      <c r="N58" s="115"/>
      <c r="O58" s="2224"/>
      <c r="P58" s="2225"/>
      <c r="Q58" s="2225"/>
      <c r="R58" s="117"/>
      <c r="S58" s="2230"/>
      <c r="T58" s="2230"/>
      <c r="U58" s="2231"/>
      <c r="V58" s="117"/>
    </row>
    <row r="59" spans="2:22" ht="35.25" customHeight="1" thickBot="1" x14ac:dyDescent="0.3">
      <c r="B59" s="106" t="s">
        <v>751</v>
      </c>
      <c r="C59" s="107"/>
      <c r="D59" s="108" t="s">
        <v>747</v>
      </c>
      <c r="E59" s="109" t="s">
        <v>752</v>
      </c>
      <c r="F59" s="109"/>
      <c r="G59" s="109"/>
      <c r="H59" s="119"/>
      <c r="I59" s="109"/>
      <c r="J59" s="109"/>
      <c r="K59" s="109"/>
      <c r="L59" s="118"/>
      <c r="M59" s="115"/>
      <c r="N59" s="115"/>
      <c r="O59" s="2226"/>
      <c r="P59" s="2227"/>
      <c r="Q59" s="2227"/>
      <c r="R59" s="120" t="s">
        <v>686</v>
      </c>
      <c r="S59" s="2232"/>
      <c r="T59" s="2232"/>
      <c r="U59" s="2233"/>
      <c r="V59" s="117"/>
    </row>
    <row r="60" spans="2:22" ht="35.25" customHeight="1" thickTop="1" x14ac:dyDescent="0.25">
      <c r="B60" s="106" t="s">
        <v>753</v>
      </c>
      <c r="C60" s="107"/>
      <c r="D60" s="121" t="s">
        <v>747</v>
      </c>
      <c r="E60" s="122" t="s">
        <v>754</v>
      </c>
      <c r="F60" s="123"/>
      <c r="G60" s="123"/>
      <c r="H60" s="123"/>
      <c r="I60" s="123"/>
      <c r="J60" s="123"/>
      <c r="K60" s="123"/>
      <c r="L60" s="118"/>
      <c r="M60" s="115"/>
      <c r="N60" s="115"/>
      <c r="O60" s="115"/>
      <c r="P60" s="115"/>
      <c r="Q60" s="115"/>
      <c r="R60" s="115"/>
      <c r="S60" s="117"/>
      <c r="T60" s="117"/>
      <c r="U60" s="117"/>
      <c r="V60" s="117"/>
    </row>
    <row r="61" spans="2:22" ht="42.75" customHeight="1" x14ac:dyDescent="0.25">
      <c r="B61" s="2234" t="s">
        <v>755</v>
      </c>
      <c r="C61" s="2235"/>
      <c r="D61" s="124" t="s">
        <v>747</v>
      </c>
      <c r="E61" s="124" t="s">
        <v>752</v>
      </c>
      <c r="F61" s="124"/>
      <c r="G61" s="124"/>
      <c r="H61" s="124"/>
      <c r="I61" s="124"/>
      <c r="J61" s="124"/>
      <c r="K61" s="124"/>
      <c r="L61" s="125"/>
      <c r="M61" s="115"/>
      <c r="N61" s="115"/>
      <c r="O61" s="115"/>
      <c r="P61" s="115"/>
      <c r="Q61" s="115"/>
      <c r="R61" s="115"/>
      <c r="S61" s="117"/>
      <c r="T61" s="117"/>
      <c r="U61" s="117"/>
      <c r="V61" s="117"/>
    </row>
    <row r="62" spans="2:22" ht="19.5" customHeight="1" x14ac:dyDescent="0.25">
      <c r="O62" s="115"/>
      <c r="P62" s="115"/>
      <c r="Q62" s="115"/>
      <c r="R62" s="115"/>
      <c r="S62" s="117"/>
      <c r="T62" s="117"/>
      <c r="U62" s="117"/>
    </row>
    <row r="63" spans="2:22" ht="41.25" customHeight="1" x14ac:dyDescent="0.25">
      <c r="O63" s="115"/>
      <c r="P63" s="115"/>
      <c r="Q63" s="115"/>
      <c r="R63" s="115"/>
      <c r="S63" s="117"/>
      <c r="T63" s="117"/>
      <c r="U63" s="117"/>
    </row>
    <row r="64" spans="2:22"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19.5" customHeight="1" x14ac:dyDescent="0.15"/>
    <row r="123" ht="19.5" customHeight="1" x14ac:dyDescent="0.15"/>
    <row r="124" ht="19.5" customHeight="1" x14ac:dyDescent="0.15"/>
    <row r="125" ht="19.5" customHeight="1" x14ac:dyDescent="0.15"/>
    <row r="126" ht="19.5" customHeight="1" x14ac:dyDescent="0.15"/>
    <row r="127" ht="19.5" customHeight="1" x14ac:dyDescent="0.15"/>
    <row r="128"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9.5" customHeight="1" x14ac:dyDescent="0.15"/>
    <row r="138" ht="19.5" customHeight="1" x14ac:dyDescent="0.15"/>
    <row r="139" ht="19.5" customHeight="1" x14ac:dyDescent="0.15"/>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5"/>
  <conditionalFormatting sqref="D7:I9 M7:U9">
    <cfRule type="cellIs" dxfId="147" priority="1" operator="equal">
      <formula>""</formula>
    </cfRule>
  </conditionalFormatting>
  <dataValidations count="1">
    <dataValidation type="list" allowBlank="1" showInputMessage="1" showErrorMessage="1" sqref="H12:H19 H39 H41 H43 H45 H47 H49 H51 T30 H37 T15 T19 T17 T27 T21 T24 T13 T45 H22:H33 T40 T35" xr:uid="{00000000-0002-0000-1600-000000000000}">
      <formula1>"　,○"</formula1>
    </dataValidation>
  </dataValidations>
  <pageMargins left="3.937007874015748E-2" right="3.937007874015748E-2" top="0.15748031496062992" bottom="0.15748031496062992" header="0.31496062992125984" footer="0.31496062992125984"/>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V139"/>
  <sheetViews>
    <sheetView view="pageBreakPreview" zoomScale="60" zoomScaleNormal="96" workbookViewId="0">
      <selection activeCell="AA1" sqref="A1:AD51"/>
    </sheetView>
  </sheetViews>
  <sheetFormatPr defaultColWidth="10" defaultRowHeight="21" x14ac:dyDescent="0.15"/>
  <cols>
    <col min="1" max="1" width="3.875" style="74" customWidth="1"/>
    <col min="2" max="3" width="12.5" style="74" customWidth="1"/>
    <col min="4" max="7" width="17.25" style="74" customWidth="1"/>
    <col min="8" max="9" width="12.5" style="74" customWidth="1"/>
    <col min="10" max="10" width="5.25" style="74" customWidth="1"/>
    <col min="11" max="12" width="12.5" style="74" customWidth="1"/>
    <col min="13" max="19" width="11" style="74" customWidth="1"/>
    <col min="20" max="20" width="12.625" style="74" customWidth="1"/>
    <col min="21" max="21" width="11.875" style="74" customWidth="1"/>
    <col min="22" max="22" width="2.25" style="74" customWidth="1"/>
    <col min="23" max="16384" width="10" style="74"/>
  </cols>
  <sheetData>
    <row r="1" spans="2:21" x14ac:dyDescent="0.15">
      <c r="T1" s="2277" t="s">
        <v>662</v>
      </c>
      <c r="U1" s="2300"/>
    </row>
    <row r="2" spans="2:21" ht="6.75" customHeight="1" x14ac:dyDescent="0.15">
      <c r="T2" s="75"/>
      <c r="U2" s="75"/>
    </row>
    <row r="3" spans="2:21" ht="20.25" customHeight="1" x14ac:dyDescent="0.15">
      <c r="O3" s="2301"/>
      <c r="P3" s="2301"/>
      <c r="Q3" s="76" t="s">
        <v>332</v>
      </c>
      <c r="R3" s="76"/>
      <c r="S3" s="76" t="s">
        <v>333</v>
      </c>
      <c r="T3" s="76"/>
      <c r="U3" s="76" t="s">
        <v>334</v>
      </c>
    </row>
    <row r="4" spans="2:21" ht="7.5" customHeight="1" x14ac:dyDescent="0.15"/>
    <row r="5" spans="2:21" ht="29.25" customHeight="1" x14ac:dyDescent="0.15">
      <c r="B5" s="2302" t="s">
        <v>663</v>
      </c>
      <c r="C5" s="2302"/>
      <c r="D5" s="2302"/>
      <c r="E5" s="2302"/>
      <c r="F5" s="2302"/>
      <c r="G5" s="2302"/>
      <c r="H5" s="2302"/>
      <c r="I5" s="2302"/>
      <c r="J5" s="2302"/>
      <c r="K5" s="2302"/>
      <c r="L5" s="2302"/>
      <c r="M5" s="2302"/>
      <c r="N5" s="2302"/>
      <c r="O5" s="2302"/>
      <c r="P5" s="2302"/>
      <c r="Q5" s="2302"/>
      <c r="R5" s="2302"/>
      <c r="S5" s="2302"/>
      <c r="T5" s="2302"/>
      <c r="U5" s="2302"/>
    </row>
    <row r="6" spans="2:21" ht="19.5" customHeight="1" x14ac:dyDescent="0.15"/>
    <row r="7" spans="2:21" ht="46.5" customHeight="1" x14ac:dyDescent="0.15">
      <c r="B7" s="2299" t="s">
        <v>338</v>
      </c>
      <c r="C7" s="2299"/>
      <c r="D7" s="2271"/>
      <c r="E7" s="2271"/>
      <c r="F7" s="2271"/>
      <c r="G7" s="2271"/>
      <c r="H7" s="2271"/>
      <c r="I7" s="2271"/>
      <c r="K7" s="2299" t="s">
        <v>664</v>
      </c>
      <c r="L7" s="2299"/>
      <c r="M7" s="2271"/>
      <c r="N7" s="2271"/>
      <c r="O7" s="2271"/>
      <c r="P7" s="2271"/>
      <c r="Q7" s="2271"/>
      <c r="R7" s="2271"/>
      <c r="S7" s="2271"/>
      <c r="T7" s="2271"/>
      <c r="U7" s="2271"/>
    </row>
    <row r="8" spans="2:21" ht="46.5" customHeight="1" x14ac:dyDescent="0.15">
      <c r="B8" s="2299" t="s">
        <v>665</v>
      </c>
      <c r="C8" s="2299"/>
      <c r="D8" s="2271"/>
      <c r="E8" s="2271"/>
      <c r="F8" s="2271"/>
      <c r="G8" s="2271"/>
      <c r="H8" s="2271"/>
      <c r="I8" s="2271"/>
      <c r="K8" s="2299" t="s">
        <v>666</v>
      </c>
      <c r="L8" s="2299"/>
      <c r="M8" s="2271"/>
      <c r="N8" s="2271"/>
      <c r="O8" s="2271"/>
      <c r="P8" s="2271"/>
      <c r="Q8" s="2271"/>
      <c r="R8" s="2271"/>
      <c r="S8" s="2271"/>
      <c r="T8" s="2271"/>
      <c r="U8" s="2271"/>
    </row>
    <row r="9" spans="2:21" ht="48" customHeight="1" x14ac:dyDescent="0.15">
      <c r="B9" s="2299" t="s">
        <v>667</v>
      </c>
      <c r="C9" s="2299"/>
      <c r="D9" s="2271"/>
      <c r="E9" s="2271"/>
      <c r="F9" s="2271"/>
      <c r="G9" s="2271"/>
      <c r="H9" s="2271"/>
      <c r="I9" s="2271"/>
      <c r="K9" s="2299" t="s">
        <v>668</v>
      </c>
      <c r="L9" s="2299"/>
      <c r="M9" s="2271"/>
      <c r="N9" s="2271"/>
      <c r="O9" s="2271"/>
      <c r="P9" s="2271"/>
      <c r="Q9" s="2271"/>
      <c r="R9" s="2271"/>
      <c r="S9" s="2271"/>
      <c r="T9" s="2271"/>
      <c r="U9" s="2271"/>
    </row>
    <row r="10" spans="2:21" ht="19.5" customHeight="1" x14ac:dyDescent="0.15"/>
    <row r="11" spans="2:21" ht="33" customHeight="1" x14ac:dyDescent="0.15">
      <c r="B11" s="2243" t="s">
        <v>669</v>
      </c>
      <c r="C11" s="2244"/>
      <c r="D11" s="2244"/>
      <c r="E11" s="2244"/>
      <c r="F11" s="2244"/>
      <c r="G11" s="2244"/>
      <c r="H11" s="2244"/>
      <c r="I11" s="2245"/>
      <c r="K11" s="2243" t="s">
        <v>670</v>
      </c>
      <c r="L11" s="2244"/>
      <c r="M11" s="2244"/>
      <c r="N11" s="2244"/>
      <c r="O11" s="2244"/>
      <c r="P11" s="2244"/>
      <c r="Q11" s="2244"/>
      <c r="R11" s="2244"/>
      <c r="S11" s="2244"/>
      <c r="T11" s="2244"/>
      <c r="U11" s="2245"/>
    </row>
    <row r="12" spans="2:21" ht="33" customHeight="1" x14ac:dyDescent="0.15">
      <c r="B12" s="2239" t="s">
        <v>671</v>
      </c>
      <c r="C12" s="2239"/>
      <c r="D12" s="2239"/>
      <c r="E12" s="2239"/>
      <c r="F12" s="2239"/>
      <c r="G12" s="2239"/>
      <c r="H12" s="77"/>
      <c r="I12" s="2288" t="b">
        <f>IF(H12="○",90,IF(H13="○",80,IF(H14="○",65,IF(H15="○",55,IF(H16="○",40,IF(H17="○",30,IF(H18="○",20,IF(H19="○",5))))))))</f>
        <v>0</v>
      </c>
      <c r="K12" s="2290" t="s">
        <v>672</v>
      </c>
      <c r="L12" s="2291"/>
      <c r="M12" s="2291"/>
      <c r="N12" s="2291"/>
      <c r="O12" s="2291"/>
      <c r="P12" s="2291"/>
      <c r="Q12" s="2291"/>
      <c r="R12" s="2291"/>
      <c r="S12" s="2291"/>
      <c r="T12" s="2292"/>
      <c r="U12" s="2293">
        <f>IF(T32&gt;=5,15,IF(AND(T32&gt;=3,T32&lt;=4),5,IF(AND(T32&gt;=2,T32&lt;=0),0,0)))</f>
        <v>0</v>
      </c>
    </row>
    <row r="13" spans="2:21" ht="33" customHeight="1" x14ac:dyDescent="0.15">
      <c r="B13" s="2239" t="s">
        <v>673</v>
      </c>
      <c r="C13" s="2239"/>
      <c r="D13" s="2239"/>
      <c r="E13" s="2239"/>
      <c r="F13" s="2239"/>
      <c r="G13" s="2239"/>
      <c r="H13" s="77" t="s">
        <v>32</v>
      </c>
      <c r="I13" s="2289"/>
      <c r="K13" s="2285" t="s">
        <v>674</v>
      </c>
      <c r="L13" s="2286"/>
      <c r="M13" s="2286"/>
      <c r="N13" s="2286"/>
      <c r="O13" s="2286"/>
      <c r="P13" s="2286"/>
      <c r="Q13" s="2286"/>
      <c r="R13" s="2286"/>
      <c r="S13" s="2287"/>
      <c r="T13" s="78"/>
      <c r="U13" s="2294"/>
    </row>
    <row r="14" spans="2:21" ht="33" customHeight="1" x14ac:dyDescent="0.15">
      <c r="B14" s="2239" t="s">
        <v>675</v>
      </c>
      <c r="C14" s="2239"/>
      <c r="D14" s="2239"/>
      <c r="E14" s="2239"/>
      <c r="F14" s="2239"/>
      <c r="G14" s="2239"/>
      <c r="H14" s="77"/>
      <c r="I14" s="2289"/>
      <c r="K14" s="2262" t="s">
        <v>676</v>
      </c>
      <c r="L14" s="2263"/>
      <c r="M14" s="2263"/>
      <c r="N14" s="2263"/>
      <c r="O14" s="2263"/>
      <c r="P14" s="2263"/>
      <c r="Q14" s="2263"/>
      <c r="R14" s="2263"/>
      <c r="S14" s="2263"/>
      <c r="T14" s="2264"/>
      <c r="U14" s="2294"/>
    </row>
    <row r="15" spans="2:21" ht="33" customHeight="1" x14ac:dyDescent="0.15">
      <c r="B15" s="2239" t="s">
        <v>677</v>
      </c>
      <c r="C15" s="2239"/>
      <c r="D15" s="2239"/>
      <c r="E15" s="2239"/>
      <c r="F15" s="2239"/>
      <c r="G15" s="2239"/>
      <c r="H15" s="77" t="s">
        <v>32</v>
      </c>
      <c r="I15" s="2289"/>
      <c r="K15" s="2296" t="s">
        <v>678</v>
      </c>
      <c r="L15" s="2297"/>
      <c r="M15" s="2297"/>
      <c r="N15" s="2297"/>
      <c r="O15" s="2297"/>
      <c r="P15" s="2297"/>
      <c r="Q15" s="2297"/>
      <c r="R15" s="2297"/>
      <c r="S15" s="2298"/>
      <c r="T15" s="79"/>
      <c r="U15" s="2294"/>
    </row>
    <row r="16" spans="2:21" ht="33" customHeight="1" x14ac:dyDescent="0.15">
      <c r="B16" s="2239" t="s">
        <v>679</v>
      </c>
      <c r="C16" s="2239"/>
      <c r="D16" s="2239"/>
      <c r="E16" s="2239"/>
      <c r="F16" s="2239"/>
      <c r="G16" s="2239"/>
      <c r="H16" s="77"/>
      <c r="I16" s="2289"/>
      <c r="K16" s="2262" t="s">
        <v>680</v>
      </c>
      <c r="L16" s="2263"/>
      <c r="M16" s="2263"/>
      <c r="N16" s="2263"/>
      <c r="O16" s="2263"/>
      <c r="P16" s="2263"/>
      <c r="Q16" s="2263"/>
      <c r="R16" s="2263"/>
      <c r="S16" s="2263"/>
      <c r="T16" s="2264"/>
      <c r="U16" s="2294"/>
    </row>
    <row r="17" spans="2:21" ht="33" customHeight="1" x14ac:dyDescent="0.15">
      <c r="B17" s="2239" t="s">
        <v>681</v>
      </c>
      <c r="C17" s="2239"/>
      <c r="D17" s="2239"/>
      <c r="E17" s="2239"/>
      <c r="F17" s="2239"/>
      <c r="G17" s="2239"/>
      <c r="H17" s="77"/>
      <c r="I17" s="2289"/>
      <c r="K17" s="2285" t="s">
        <v>682</v>
      </c>
      <c r="L17" s="2286"/>
      <c r="M17" s="2286"/>
      <c r="N17" s="2286"/>
      <c r="O17" s="2286"/>
      <c r="P17" s="2286"/>
      <c r="Q17" s="2286"/>
      <c r="R17" s="2286"/>
      <c r="S17" s="2287"/>
      <c r="T17" s="78"/>
      <c r="U17" s="2294"/>
    </row>
    <row r="18" spans="2:21" ht="33" customHeight="1" x14ac:dyDescent="0.15">
      <c r="B18" s="2239" t="s">
        <v>683</v>
      </c>
      <c r="C18" s="2239"/>
      <c r="D18" s="2239"/>
      <c r="E18" s="2239"/>
      <c r="F18" s="2239"/>
      <c r="G18" s="2239"/>
      <c r="H18" s="77"/>
      <c r="I18" s="2289"/>
      <c r="K18" s="2282" t="s">
        <v>684</v>
      </c>
      <c r="L18" s="2283"/>
      <c r="M18" s="2283"/>
      <c r="N18" s="2283"/>
      <c r="O18" s="2283"/>
      <c r="P18" s="2283"/>
      <c r="Q18" s="2283"/>
      <c r="R18" s="2283"/>
      <c r="S18" s="2283"/>
      <c r="T18" s="2284"/>
      <c r="U18" s="2294"/>
    </row>
    <row r="19" spans="2:21" ht="33" customHeight="1" x14ac:dyDescent="0.15">
      <c r="B19" s="2239" t="s">
        <v>685</v>
      </c>
      <c r="C19" s="2239"/>
      <c r="D19" s="2239"/>
      <c r="E19" s="2239"/>
      <c r="F19" s="2239"/>
      <c r="G19" s="2239"/>
      <c r="H19" s="77"/>
      <c r="I19" s="82" t="s">
        <v>686</v>
      </c>
      <c r="K19" s="2285" t="s">
        <v>678</v>
      </c>
      <c r="L19" s="2286"/>
      <c r="M19" s="2286"/>
      <c r="N19" s="2286"/>
      <c r="O19" s="2286"/>
      <c r="P19" s="2286"/>
      <c r="Q19" s="2286"/>
      <c r="R19" s="2286"/>
      <c r="S19" s="2287"/>
      <c r="T19" s="78"/>
      <c r="U19" s="2294"/>
    </row>
    <row r="20" spans="2:21" ht="35.25" customHeight="1" x14ac:dyDescent="0.15">
      <c r="B20" s="2275" t="s">
        <v>687</v>
      </c>
      <c r="C20" s="2275"/>
      <c r="D20" s="2275"/>
      <c r="E20" s="2275"/>
      <c r="F20" s="2275"/>
      <c r="G20" s="2275"/>
      <c r="H20" s="2275"/>
      <c r="I20" s="2275"/>
      <c r="K20" s="2282" t="s">
        <v>688</v>
      </c>
      <c r="L20" s="2283"/>
      <c r="M20" s="2283"/>
      <c r="N20" s="2283"/>
      <c r="O20" s="2283"/>
      <c r="P20" s="2283"/>
      <c r="Q20" s="2283"/>
      <c r="R20" s="2283"/>
      <c r="S20" s="2283"/>
      <c r="T20" s="2284"/>
      <c r="U20" s="2294"/>
    </row>
    <row r="21" spans="2:21" ht="33" customHeight="1" x14ac:dyDescent="0.15">
      <c r="B21" s="2243" t="s">
        <v>689</v>
      </c>
      <c r="C21" s="2244"/>
      <c r="D21" s="2244"/>
      <c r="E21" s="2244"/>
      <c r="F21" s="2244"/>
      <c r="G21" s="2244"/>
      <c r="H21" s="2244"/>
      <c r="I21" s="2245"/>
      <c r="K21" s="2246" t="s">
        <v>690</v>
      </c>
      <c r="L21" s="2247"/>
      <c r="M21" s="2247"/>
      <c r="N21" s="2247"/>
      <c r="O21" s="2247"/>
      <c r="P21" s="2247"/>
      <c r="Q21" s="2247"/>
      <c r="R21" s="2247"/>
      <c r="S21" s="2248"/>
      <c r="T21" s="2278"/>
      <c r="U21" s="2294"/>
    </row>
    <row r="22" spans="2:21" ht="24" customHeight="1" x14ac:dyDescent="0.15">
      <c r="B22" s="2270" t="s">
        <v>691</v>
      </c>
      <c r="C22" s="2270"/>
      <c r="D22" s="2270"/>
      <c r="E22" s="2270"/>
      <c r="F22" s="2270"/>
      <c r="G22" s="2270"/>
      <c r="H22" s="2277" t="s">
        <v>32</v>
      </c>
      <c r="I22" s="2278" t="b">
        <f>IF(H22="○",60,IF(H24="○",50,IF(H26="○",40,IF(H28="○",20,IF(H30="○",-10,IF(H32="○",-20))))))</f>
        <v>0</v>
      </c>
      <c r="K22" s="2252"/>
      <c r="L22" s="2253"/>
      <c r="M22" s="2253"/>
      <c r="N22" s="2253"/>
      <c r="O22" s="2253"/>
      <c r="P22" s="2253"/>
      <c r="Q22" s="2253"/>
      <c r="R22" s="2253"/>
      <c r="S22" s="2254"/>
      <c r="T22" s="2279"/>
      <c r="U22" s="2294"/>
    </row>
    <row r="23" spans="2:21" ht="35.25" customHeight="1" x14ac:dyDescent="0.15">
      <c r="B23" s="2270"/>
      <c r="C23" s="2270"/>
      <c r="D23" s="2270"/>
      <c r="E23" s="2270"/>
      <c r="F23" s="2270"/>
      <c r="G23" s="2270"/>
      <c r="H23" s="2277"/>
      <c r="I23" s="2280"/>
      <c r="K23" s="2282" t="s">
        <v>692</v>
      </c>
      <c r="L23" s="2283"/>
      <c r="M23" s="2283"/>
      <c r="N23" s="2283"/>
      <c r="O23" s="2283"/>
      <c r="P23" s="2283"/>
      <c r="Q23" s="2283"/>
      <c r="R23" s="2283"/>
      <c r="S23" s="2283"/>
      <c r="T23" s="2284"/>
      <c r="U23" s="2294"/>
    </row>
    <row r="24" spans="2:21" ht="35.25" customHeight="1" x14ac:dyDescent="0.15">
      <c r="B24" s="2270" t="s">
        <v>693</v>
      </c>
      <c r="C24" s="2270"/>
      <c r="D24" s="2270"/>
      <c r="E24" s="2270"/>
      <c r="F24" s="2270"/>
      <c r="G24" s="2270"/>
      <c r="H24" s="2277" t="s">
        <v>32</v>
      </c>
      <c r="I24" s="2280"/>
      <c r="K24" s="2246" t="s">
        <v>694</v>
      </c>
      <c r="L24" s="2247"/>
      <c r="M24" s="2247"/>
      <c r="N24" s="2247"/>
      <c r="O24" s="2247"/>
      <c r="P24" s="2247"/>
      <c r="Q24" s="2247"/>
      <c r="R24" s="2247"/>
      <c r="S24" s="2248"/>
      <c r="T24" s="2278"/>
      <c r="U24" s="2294"/>
    </row>
    <row r="25" spans="2:21" ht="24" customHeight="1" x14ac:dyDescent="0.15">
      <c r="B25" s="2270"/>
      <c r="C25" s="2270"/>
      <c r="D25" s="2270"/>
      <c r="E25" s="2270"/>
      <c r="F25" s="2270"/>
      <c r="G25" s="2270"/>
      <c r="H25" s="2277"/>
      <c r="I25" s="2280"/>
      <c r="K25" s="2252"/>
      <c r="L25" s="2253"/>
      <c r="M25" s="2253"/>
      <c r="N25" s="2253"/>
      <c r="O25" s="2253"/>
      <c r="P25" s="2253"/>
      <c r="Q25" s="2253"/>
      <c r="R25" s="2253"/>
      <c r="S25" s="2254"/>
      <c r="T25" s="2279"/>
      <c r="U25" s="2294"/>
    </row>
    <row r="26" spans="2:21" ht="35.25" customHeight="1" x14ac:dyDescent="0.15">
      <c r="B26" s="2270" t="s">
        <v>695</v>
      </c>
      <c r="C26" s="2270"/>
      <c r="D26" s="2270"/>
      <c r="E26" s="2270"/>
      <c r="F26" s="2270"/>
      <c r="G26" s="2270"/>
      <c r="H26" s="2277" t="s">
        <v>32</v>
      </c>
      <c r="I26" s="2280"/>
      <c r="K26" s="2282" t="s">
        <v>696</v>
      </c>
      <c r="L26" s="2283"/>
      <c r="M26" s="2283"/>
      <c r="N26" s="2283"/>
      <c r="O26" s="2283"/>
      <c r="P26" s="2283"/>
      <c r="Q26" s="2283"/>
      <c r="R26" s="2283"/>
      <c r="S26" s="2283"/>
      <c r="T26" s="2284"/>
      <c r="U26" s="2294"/>
    </row>
    <row r="27" spans="2:21" ht="25.5" customHeight="1" x14ac:dyDescent="0.15">
      <c r="B27" s="2270"/>
      <c r="C27" s="2270"/>
      <c r="D27" s="2270"/>
      <c r="E27" s="2270"/>
      <c r="F27" s="2270"/>
      <c r="G27" s="2270"/>
      <c r="H27" s="2277"/>
      <c r="I27" s="2280"/>
      <c r="K27" s="2246" t="s">
        <v>697</v>
      </c>
      <c r="L27" s="2247"/>
      <c r="M27" s="2247"/>
      <c r="N27" s="2247"/>
      <c r="O27" s="2247"/>
      <c r="P27" s="2247"/>
      <c r="Q27" s="2247"/>
      <c r="R27" s="2247"/>
      <c r="S27" s="2248"/>
      <c r="T27" s="2278"/>
      <c r="U27" s="2294"/>
    </row>
    <row r="28" spans="2:21" ht="25.5" customHeight="1" x14ac:dyDescent="0.15">
      <c r="B28" s="2270" t="s">
        <v>698</v>
      </c>
      <c r="C28" s="2270"/>
      <c r="D28" s="2270"/>
      <c r="E28" s="2270"/>
      <c r="F28" s="2270"/>
      <c r="G28" s="2270"/>
      <c r="H28" s="2277"/>
      <c r="I28" s="2280"/>
      <c r="K28" s="2252"/>
      <c r="L28" s="2253"/>
      <c r="M28" s="2253"/>
      <c r="N28" s="2253"/>
      <c r="O28" s="2253"/>
      <c r="P28" s="2253"/>
      <c r="Q28" s="2253"/>
      <c r="R28" s="2253"/>
      <c r="S28" s="2254"/>
      <c r="T28" s="2279"/>
      <c r="U28" s="2294"/>
    </row>
    <row r="29" spans="2:21" ht="35.25" customHeight="1" x14ac:dyDescent="0.15">
      <c r="B29" s="2270"/>
      <c r="C29" s="2270"/>
      <c r="D29" s="2270"/>
      <c r="E29" s="2270"/>
      <c r="F29" s="2270"/>
      <c r="G29" s="2270"/>
      <c r="H29" s="2277"/>
      <c r="I29" s="2280"/>
      <c r="K29" s="2236" t="s">
        <v>699</v>
      </c>
      <c r="L29" s="2237"/>
      <c r="M29" s="2237"/>
      <c r="N29" s="2237"/>
      <c r="O29" s="2237"/>
      <c r="P29" s="2237"/>
      <c r="Q29" s="2237"/>
      <c r="R29" s="2237"/>
      <c r="S29" s="2237"/>
      <c r="T29" s="2238"/>
      <c r="U29" s="2294"/>
    </row>
    <row r="30" spans="2:21" ht="31.5" customHeight="1" x14ac:dyDescent="0.15">
      <c r="B30" s="2270" t="s">
        <v>700</v>
      </c>
      <c r="C30" s="2270"/>
      <c r="D30" s="2270"/>
      <c r="E30" s="2270"/>
      <c r="F30" s="2270"/>
      <c r="G30" s="2270"/>
      <c r="H30" s="2277"/>
      <c r="I30" s="2280"/>
      <c r="K30" s="2249" t="s">
        <v>701</v>
      </c>
      <c r="L30" s="2250"/>
      <c r="M30" s="2250"/>
      <c r="N30" s="2250"/>
      <c r="O30" s="2250"/>
      <c r="P30" s="2250"/>
      <c r="Q30" s="2250"/>
      <c r="R30" s="2250"/>
      <c r="S30" s="2251"/>
      <c r="T30" s="2256"/>
      <c r="U30" s="2294"/>
    </row>
    <row r="31" spans="2:21" ht="31.5" customHeight="1" x14ac:dyDescent="0.15">
      <c r="B31" s="2270"/>
      <c r="C31" s="2270"/>
      <c r="D31" s="2270"/>
      <c r="E31" s="2270"/>
      <c r="F31" s="2270"/>
      <c r="G31" s="2270"/>
      <c r="H31" s="2277"/>
      <c r="I31" s="2280"/>
      <c r="K31" s="2252"/>
      <c r="L31" s="2253"/>
      <c r="M31" s="2253"/>
      <c r="N31" s="2253"/>
      <c r="O31" s="2253"/>
      <c r="P31" s="2253"/>
      <c r="Q31" s="2253"/>
      <c r="R31" s="2253"/>
      <c r="S31" s="2254"/>
      <c r="T31" s="2257"/>
      <c r="U31" s="2295"/>
    </row>
    <row r="32" spans="2:21" ht="29.25" customHeight="1" x14ac:dyDescent="0.15">
      <c r="B32" s="2270" t="s">
        <v>702</v>
      </c>
      <c r="C32" s="2270"/>
      <c r="D32" s="2270"/>
      <c r="E32" s="2270"/>
      <c r="F32" s="2270"/>
      <c r="G32" s="2270"/>
      <c r="H32" s="2271" t="s">
        <v>32</v>
      </c>
      <c r="I32" s="2281"/>
      <c r="K32" s="2272" t="s">
        <v>703</v>
      </c>
      <c r="L32" s="2273"/>
      <c r="M32" s="2273"/>
      <c r="N32" s="2273"/>
      <c r="O32" s="2273"/>
      <c r="P32" s="2273"/>
      <c r="Q32" s="2273"/>
      <c r="R32" s="2273"/>
      <c r="S32" s="2274"/>
      <c r="T32" s="81">
        <f>((COUNTIF(T13,"○")+COUNTIF(T15,"○")+COUNTIF(T17,"○")+COUNTIF(T19,"○"))+COUNTIF(T21,"○")+COUNTIF(T24,"○")+COUNTIF(T27,"○")+COUNTIF(T30,"○"))*1</f>
        <v>0</v>
      </c>
      <c r="U32" s="82" t="s">
        <v>686</v>
      </c>
    </row>
    <row r="33" spans="2:21" ht="25.5" customHeight="1" x14ac:dyDescent="0.15">
      <c r="B33" s="2270"/>
      <c r="C33" s="2270"/>
      <c r="D33" s="2270"/>
      <c r="E33" s="2270"/>
      <c r="F33" s="2270"/>
      <c r="G33" s="2270"/>
      <c r="H33" s="2271"/>
      <c r="I33" s="126" t="s">
        <v>686</v>
      </c>
      <c r="K33" s="84" t="s">
        <v>704</v>
      </c>
      <c r="O33" s="85"/>
      <c r="P33" s="85"/>
      <c r="Q33" s="85"/>
      <c r="R33" s="85" t="s">
        <v>705</v>
      </c>
      <c r="S33" s="85"/>
      <c r="T33" s="85"/>
      <c r="U33" s="85"/>
    </row>
    <row r="34" spans="2:21" ht="31.5" customHeight="1" x14ac:dyDescent="0.15">
      <c r="B34" s="2275" t="s">
        <v>706</v>
      </c>
      <c r="C34" s="2275"/>
      <c r="D34" s="2275"/>
      <c r="E34" s="2275"/>
      <c r="F34" s="2275"/>
      <c r="G34" s="2275"/>
      <c r="H34" s="2275"/>
      <c r="I34" s="2275"/>
      <c r="K34" s="2243" t="s">
        <v>707</v>
      </c>
      <c r="L34" s="2244"/>
      <c r="M34" s="2244"/>
      <c r="N34" s="2244"/>
      <c r="O34" s="2244"/>
      <c r="P34" s="2244"/>
      <c r="Q34" s="2244"/>
      <c r="R34" s="2244"/>
      <c r="S34" s="2244"/>
      <c r="T34" s="2244"/>
      <c r="U34" s="2245"/>
    </row>
    <row r="35" spans="2:21" ht="33" customHeight="1" x14ac:dyDescent="0.15">
      <c r="B35" s="2260" t="s">
        <v>708</v>
      </c>
      <c r="C35" s="2260"/>
      <c r="D35" s="2260"/>
      <c r="E35" s="2260"/>
      <c r="F35" s="2260"/>
      <c r="G35" s="2260"/>
      <c r="H35" s="2261"/>
      <c r="I35" s="2260"/>
      <c r="K35" s="2246" t="s">
        <v>709</v>
      </c>
      <c r="L35" s="2247"/>
      <c r="M35" s="2247"/>
      <c r="N35" s="2247"/>
      <c r="O35" s="2247"/>
      <c r="P35" s="2247"/>
      <c r="Q35" s="2247"/>
      <c r="R35" s="2247"/>
      <c r="S35" s="2248"/>
      <c r="T35" s="2255"/>
      <c r="U35" s="2258">
        <f>IF(T35="○",10,0)</f>
        <v>0</v>
      </c>
    </row>
    <row r="36" spans="2:21" ht="35.25" customHeight="1" x14ac:dyDescent="0.15">
      <c r="B36" s="2262" t="s">
        <v>710</v>
      </c>
      <c r="C36" s="2263"/>
      <c r="D36" s="2263"/>
      <c r="E36" s="2263"/>
      <c r="F36" s="2263"/>
      <c r="G36" s="2263"/>
      <c r="H36" s="2264"/>
      <c r="I36" s="2265">
        <f>IF(H52&gt;=5,15,IF(AND(H52&gt;=3,H52&lt;=4),5,IF(AND(H52&gt;=2,H52&lt;=0),0,0)))</f>
        <v>0</v>
      </c>
      <c r="K36" s="2249"/>
      <c r="L36" s="2250"/>
      <c r="M36" s="2250"/>
      <c r="N36" s="2250"/>
      <c r="O36" s="2250"/>
      <c r="P36" s="2250"/>
      <c r="Q36" s="2250"/>
      <c r="R36" s="2250"/>
      <c r="S36" s="2251"/>
      <c r="T36" s="2256"/>
      <c r="U36" s="2259"/>
    </row>
    <row r="37" spans="2:21" ht="33" customHeight="1" x14ac:dyDescent="0.15">
      <c r="B37" s="2268" t="s">
        <v>711</v>
      </c>
      <c r="C37" s="2268"/>
      <c r="D37" s="2268"/>
      <c r="E37" s="2268"/>
      <c r="F37" s="2268"/>
      <c r="G37" s="2268"/>
      <c r="H37" s="78" t="s">
        <v>32</v>
      </c>
      <c r="I37" s="2266"/>
      <c r="K37" s="2252"/>
      <c r="L37" s="2253"/>
      <c r="M37" s="2253"/>
      <c r="N37" s="2253"/>
      <c r="O37" s="2253"/>
      <c r="P37" s="2253"/>
      <c r="Q37" s="2253"/>
      <c r="R37" s="2253"/>
      <c r="S37" s="2254"/>
      <c r="T37" s="2257"/>
      <c r="U37" s="82" t="s">
        <v>686</v>
      </c>
    </row>
    <row r="38" spans="2:21" ht="35.25" customHeight="1" x14ac:dyDescent="0.15">
      <c r="B38" s="2236" t="s">
        <v>712</v>
      </c>
      <c r="C38" s="2237"/>
      <c r="D38" s="2237"/>
      <c r="E38" s="2237"/>
      <c r="F38" s="2237"/>
      <c r="G38" s="2237"/>
      <c r="H38" s="2238"/>
      <c r="I38" s="2266"/>
      <c r="K38" s="84"/>
      <c r="Q38" s="86"/>
      <c r="R38" s="86"/>
      <c r="S38" s="86"/>
      <c r="T38" s="86"/>
      <c r="U38" s="86" t="s">
        <v>713</v>
      </c>
    </row>
    <row r="39" spans="2:21" ht="35.25" customHeight="1" x14ac:dyDescent="0.15">
      <c r="B39" s="2239" t="s">
        <v>711</v>
      </c>
      <c r="C39" s="2239"/>
      <c r="D39" s="2239"/>
      <c r="E39" s="2239"/>
      <c r="F39" s="2239"/>
      <c r="G39" s="2239"/>
      <c r="H39" s="78" t="s">
        <v>32</v>
      </c>
      <c r="I39" s="2266"/>
      <c r="K39" s="2243" t="s">
        <v>714</v>
      </c>
      <c r="L39" s="2244"/>
      <c r="M39" s="2244"/>
      <c r="N39" s="2244"/>
      <c r="O39" s="2244"/>
      <c r="P39" s="2244"/>
      <c r="Q39" s="2244"/>
      <c r="R39" s="2244"/>
      <c r="S39" s="2244"/>
      <c r="T39" s="2244"/>
      <c r="U39" s="2245"/>
    </row>
    <row r="40" spans="2:21" ht="35.25" customHeight="1" x14ac:dyDescent="0.15">
      <c r="B40" s="87" t="s">
        <v>715</v>
      </c>
      <c r="C40" s="88"/>
      <c r="D40" s="88"/>
      <c r="E40" s="88"/>
      <c r="F40" s="88"/>
      <c r="G40" s="88"/>
      <c r="H40" s="89"/>
      <c r="I40" s="2266"/>
      <c r="K40" s="2246" t="s">
        <v>716</v>
      </c>
      <c r="L40" s="2247"/>
      <c r="M40" s="2247"/>
      <c r="N40" s="2247"/>
      <c r="O40" s="2247"/>
      <c r="P40" s="2247"/>
      <c r="Q40" s="2247"/>
      <c r="R40" s="2247"/>
      <c r="S40" s="2248"/>
      <c r="T40" s="2255" t="s">
        <v>32</v>
      </c>
      <c r="U40" s="2258">
        <f>IF(T40="○",0,-50)</f>
        <v>-50</v>
      </c>
    </row>
    <row r="41" spans="2:21" ht="35.25" customHeight="1" x14ac:dyDescent="0.15">
      <c r="B41" s="2269" t="s">
        <v>711</v>
      </c>
      <c r="C41" s="2269"/>
      <c r="D41" s="2269"/>
      <c r="E41" s="2269"/>
      <c r="F41" s="2269"/>
      <c r="G41" s="2269"/>
      <c r="H41" s="90"/>
      <c r="I41" s="2266"/>
      <c r="K41" s="2249"/>
      <c r="L41" s="2250"/>
      <c r="M41" s="2250"/>
      <c r="N41" s="2250"/>
      <c r="O41" s="2250"/>
      <c r="P41" s="2250"/>
      <c r="Q41" s="2250"/>
      <c r="R41" s="2250"/>
      <c r="S41" s="2251"/>
      <c r="T41" s="2256"/>
      <c r="U41" s="2259"/>
    </row>
    <row r="42" spans="2:21" ht="35.25" customHeight="1" x14ac:dyDescent="0.15">
      <c r="B42" s="2262" t="s">
        <v>717</v>
      </c>
      <c r="C42" s="2263"/>
      <c r="D42" s="2263"/>
      <c r="E42" s="2263"/>
      <c r="F42" s="2263"/>
      <c r="G42" s="2263"/>
      <c r="H42" s="2264"/>
      <c r="I42" s="2266"/>
      <c r="K42" s="2252"/>
      <c r="L42" s="2253"/>
      <c r="M42" s="2253"/>
      <c r="N42" s="2253"/>
      <c r="O42" s="2253"/>
      <c r="P42" s="2253"/>
      <c r="Q42" s="2253"/>
      <c r="R42" s="2253"/>
      <c r="S42" s="2254"/>
      <c r="T42" s="2257"/>
      <c r="U42" s="82" t="s">
        <v>686</v>
      </c>
    </row>
    <row r="43" spans="2:21" ht="35.25" customHeight="1" x14ac:dyDescent="0.15">
      <c r="B43" s="2239" t="s">
        <v>711</v>
      </c>
      <c r="C43" s="2239"/>
      <c r="D43" s="2239"/>
      <c r="E43" s="2239"/>
      <c r="F43" s="2239"/>
      <c r="G43" s="2239"/>
      <c r="H43" s="91"/>
      <c r="I43" s="2266"/>
      <c r="K43" s="92"/>
      <c r="Q43" s="86"/>
      <c r="R43" s="86"/>
      <c r="S43" s="86"/>
      <c r="T43" s="86"/>
      <c r="U43" s="93" t="s">
        <v>718</v>
      </c>
    </row>
    <row r="44" spans="2:21" ht="35.25" customHeight="1" x14ac:dyDescent="0.15">
      <c r="B44" s="87" t="s">
        <v>719</v>
      </c>
      <c r="C44" s="88"/>
      <c r="D44" s="88"/>
      <c r="E44" s="88"/>
      <c r="F44" s="88"/>
      <c r="G44" s="88"/>
      <c r="H44" s="94"/>
      <c r="I44" s="2266"/>
      <c r="K44" s="2243" t="s">
        <v>720</v>
      </c>
      <c r="L44" s="2244"/>
      <c r="M44" s="2244"/>
      <c r="N44" s="2244"/>
      <c r="O44" s="2244"/>
      <c r="P44" s="2244"/>
      <c r="Q44" s="2244"/>
      <c r="R44" s="2244"/>
      <c r="S44" s="2244"/>
      <c r="T44" s="2244"/>
      <c r="U44" s="2245"/>
    </row>
    <row r="45" spans="2:21" ht="35.25" customHeight="1" x14ac:dyDescent="0.15">
      <c r="B45" s="2239" t="s">
        <v>711</v>
      </c>
      <c r="C45" s="2239"/>
      <c r="D45" s="2239"/>
      <c r="E45" s="2239"/>
      <c r="F45" s="2239"/>
      <c r="G45" s="2239"/>
      <c r="H45" s="78"/>
      <c r="I45" s="2266"/>
      <c r="K45" s="2246" t="s">
        <v>721</v>
      </c>
      <c r="L45" s="2247"/>
      <c r="M45" s="2247"/>
      <c r="N45" s="2247"/>
      <c r="O45" s="2247"/>
      <c r="P45" s="2247"/>
      <c r="Q45" s="2247"/>
      <c r="R45" s="2247"/>
      <c r="S45" s="2248"/>
      <c r="T45" s="2255" t="s">
        <v>32</v>
      </c>
      <c r="U45" s="2258">
        <f>IF(T45="○",10,0)</f>
        <v>0</v>
      </c>
    </row>
    <row r="46" spans="2:21" ht="35.25" customHeight="1" x14ac:dyDescent="0.15">
      <c r="B46" s="87" t="s">
        <v>722</v>
      </c>
      <c r="C46" s="88"/>
      <c r="D46" s="88"/>
      <c r="E46" s="88"/>
      <c r="F46" s="88"/>
      <c r="G46" s="88"/>
      <c r="H46" s="89"/>
      <c r="I46" s="2266"/>
      <c r="K46" s="2249"/>
      <c r="L46" s="2250"/>
      <c r="M46" s="2250"/>
      <c r="N46" s="2250"/>
      <c r="O46" s="2250"/>
      <c r="P46" s="2250"/>
      <c r="Q46" s="2250"/>
      <c r="R46" s="2250"/>
      <c r="S46" s="2251"/>
      <c r="T46" s="2256"/>
      <c r="U46" s="2259"/>
    </row>
    <row r="47" spans="2:21" ht="35.25" customHeight="1" x14ac:dyDescent="0.15">
      <c r="B47" s="2239" t="s">
        <v>711</v>
      </c>
      <c r="C47" s="2239"/>
      <c r="D47" s="2239"/>
      <c r="E47" s="2239"/>
      <c r="F47" s="2239"/>
      <c r="G47" s="2239"/>
      <c r="H47" s="78"/>
      <c r="I47" s="2266"/>
      <c r="K47" s="2252"/>
      <c r="L47" s="2253"/>
      <c r="M47" s="2253"/>
      <c r="N47" s="2253"/>
      <c r="O47" s="2253"/>
      <c r="P47" s="2253"/>
      <c r="Q47" s="2253"/>
      <c r="R47" s="2253"/>
      <c r="S47" s="2254"/>
      <c r="T47" s="2257"/>
      <c r="U47" s="82" t="s">
        <v>686</v>
      </c>
    </row>
    <row r="48" spans="2:21" ht="35.25" customHeight="1" x14ac:dyDescent="0.15">
      <c r="B48" s="2236" t="s">
        <v>724</v>
      </c>
      <c r="C48" s="2237"/>
      <c r="D48" s="2237"/>
      <c r="E48" s="2237"/>
      <c r="F48" s="2237"/>
      <c r="G48" s="2237"/>
      <c r="H48" s="2238"/>
      <c r="I48" s="2266"/>
      <c r="K48" s="84"/>
      <c r="Q48" s="86"/>
      <c r="R48" s="86"/>
      <c r="S48" s="86"/>
      <c r="T48" s="86"/>
      <c r="U48" s="86" t="s">
        <v>713</v>
      </c>
    </row>
    <row r="49" spans="2:22" ht="35.25" customHeight="1" x14ac:dyDescent="0.15">
      <c r="B49" s="2239" t="s">
        <v>711</v>
      </c>
      <c r="C49" s="2239"/>
      <c r="D49" s="2239"/>
      <c r="E49" s="2239"/>
      <c r="F49" s="2239"/>
      <c r="G49" s="2239"/>
      <c r="H49" s="78"/>
      <c r="I49" s="2266"/>
      <c r="K49" s="84"/>
      <c r="Q49" s="95"/>
      <c r="R49" s="95"/>
      <c r="S49" s="95"/>
      <c r="T49" s="95"/>
      <c r="U49" s="95"/>
    </row>
    <row r="50" spans="2:22" ht="35.25" customHeight="1" x14ac:dyDescent="0.15">
      <c r="B50" s="2236" t="s">
        <v>725</v>
      </c>
      <c r="C50" s="2237"/>
      <c r="D50" s="2237"/>
      <c r="E50" s="2237"/>
      <c r="F50" s="2237"/>
      <c r="G50" s="2237"/>
      <c r="H50" s="2238"/>
      <c r="I50" s="2266"/>
      <c r="K50" s="84"/>
      <c r="Q50" s="95"/>
      <c r="R50" s="95"/>
      <c r="S50" s="95"/>
      <c r="T50" s="95"/>
      <c r="U50" s="95"/>
    </row>
    <row r="51" spans="2:22" ht="35.25" customHeight="1" x14ac:dyDescent="0.15">
      <c r="B51" s="2239" t="s">
        <v>711</v>
      </c>
      <c r="C51" s="2239"/>
      <c r="D51" s="2239"/>
      <c r="E51" s="2239"/>
      <c r="F51" s="2239"/>
      <c r="G51" s="2239"/>
      <c r="H51" s="78" t="s">
        <v>32</v>
      </c>
      <c r="I51" s="2267"/>
    </row>
    <row r="52" spans="2:22" ht="29.25" customHeight="1" x14ac:dyDescent="0.15">
      <c r="B52" s="2240" t="s">
        <v>726</v>
      </c>
      <c r="C52" s="2240"/>
      <c r="D52" s="2240"/>
      <c r="E52" s="2240"/>
      <c r="F52" s="2240"/>
      <c r="G52" s="2240"/>
      <c r="H52" s="81">
        <f>((COUNTIF(H37,"○")+COUNTIF(H39,"○")+COUNTIF(H41,"○")+COUNTIF(H43,"○"))+COUNTIF(H45,"○")+COUNTIF(H47,"○")+COUNTIF(H49,"○")+COUNTIF(H51,"○"))*1</f>
        <v>0</v>
      </c>
      <c r="I52" s="127" t="s">
        <v>686</v>
      </c>
    </row>
    <row r="53" spans="2:22" ht="35.25" customHeight="1" x14ac:dyDescent="0.15">
      <c r="B53" s="84" t="s">
        <v>727</v>
      </c>
      <c r="I53" s="86" t="s">
        <v>728</v>
      </c>
    </row>
    <row r="54" spans="2:22" ht="27.75" customHeight="1" x14ac:dyDescent="0.15">
      <c r="B54" s="2241" t="s">
        <v>729</v>
      </c>
      <c r="C54" s="2242"/>
      <c r="D54" s="97" t="s">
        <v>730</v>
      </c>
      <c r="E54" s="98"/>
      <c r="F54" s="98"/>
      <c r="G54" s="98"/>
      <c r="H54" s="98"/>
      <c r="I54" s="98"/>
      <c r="J54" s="98"/>
      <c r="K54" s="98"/>
      <c r="L54" s="99"/>
      <c r="M54" s="100"/>
    </row>
    <row r="55" spans="2:22" ht="35.25" customHeight="1" thickBot="1" x14ac:dyDescent="0.2">
      <c r="B55" s="101" t="s">
        <v>731</v>
      </c>
      <c r="C55" s="102"/>
      <c r="D55" s="103" t="s">
        <v>732</v>
      </c>
      <c r="E55" s="103" t="s">
        <v>733</v>
      </c>
      <c r="F55" s="103" t="s">
        <v>734</v>
      </c>
      <c r="G55" s="103" t="s">
        <v>735</v>
      </c>
      <c r="H55" s="103" t="s">
        <v>736</v>
      </c>
      <c r="I55" s="104" t="s">
        <v>737</v>
      </c>
      <c r="J55" s="103"/>
      <c r="K55" s="103" t="s">
        <v>738</v>
      </c>
      <c r="L55" s="105" t="s">
        <v>739</v>
      </c>
      <c r="M55" s="75"/>
    </row>
    <row r="56" spans="2:22" ht="35.25" customHeight="1" thickTop="1" x14ac:dyDescent="0.15">
      <c r="B56" s="106" t="s">
        <v>740</v>
      </c>
      <c r="C56" s="107"/>
      <c r="D56" s="108" t="s">
        <v>741</v>
      </c>
      <c r="E56" s="109" t="s">
        <v>742</v>
      </c>
      <c r="F56" s="109" t="s">
        <v>733</v>
      </c>
      <c r="G56" s="109" t="s">
        <v>735</v>
      </c>
      <c r="H56" s="109" t="s">
        <v>743</v>
      </c>
      <c r="I56" s="109" t="s">
        <v>744</v>
      </c>
      <c r="J56" s="109"/>
      <c r="K56" s="109"/>
      <c r="L56" s="110"/>
      <c r="O56" s="111" t="s">
        <v>745</v>
      </c>
      <c r="P56" s="112"/>
      <c r="Q56" s="112"/>
      <c r="R56" s="112"/>
      <c r="S56" s="112"/>
      <c r="T56" s="112"/>
      <c r="U56" s="113"/>
    </row>
    <row r="57" spans="2:22" ht="35.25" customHeight="1" x14ac:dyDescent="0.25">
      <c r="B57" s="106" t="s">
        <v>746</v>
      </c>
      <c r="C57" s="107"/>
      <c r="D57" s="109" t="s">
        <v>747</v>
      </c>
      <c r="E57" s="109" t="s">
        <v>732</v>
      </c>
      <c r="F57" s="109" t="s">
        <v>748</v>
      </c>
      <c r="G57" s="109"/>
      <c r="H57" s="109"/>
      <c r="I57" s="109"/>
      <c r="J57" s="109"/>
      <c r="K57" s="109"/>
      <c r="L57" s="114"/>
      <c r="M57" s="115"/>
      <c r="N57" s="115"/>
      <c r="O57" s="2222">
        <f>I12+I22+I36+U12+U35+U40+U45</f>
        <v>-50</v>
      </c>
      <c r="P57" s="2223"/>
      <c r="Q57" s="2223"/>
      <c r="R57" s="116"/>
      <c r="S57" s="2228" t="s">
        <v>749</v>
      </c>
      <c r="T57" s="2228"/>
      <c r="U57" s="2229"/>
      <c r="V57" s="117"/>
    </row>
    <row r="58" spans="2:22" ht="35.25" customHeight="1" x14ac:dyDescent="0.25">
      <c r="B58" s="106" t="s">
        <v>750</v>
      </c>
      <c r="C58" s="107"/>
      <c r="D58" s="109" t="s">
        <v>747</v>
      </c>
      <c r="E58" s="109" t="s">
        <v>732</v>
      </c>
      <c r="F58" s="109" t="s">
        <v>748</v>
      </c>
      <c r="G58" s="109"/>
      <c r="H58" s="109"/>
      <c r="I58" s="109"/>
      <c r="J58" s="109"/>
      <c r="K58" s="109"/>
      <c r="L58" s="118"/>
      <c r="M58" s="115"/>
      <c r="N58" s="115"/>
      <c r="O58" s="2224"/>
      <c r="P58" s="2225"/>
      <c r="Q58" s="2225"/>
      <c r="R58" s="117"/>
      <c r="S58" s="2230"/>
      <c r="T58" s="2230"/>
      <c r="U58" s="2231"/>
      <c r="V58" s="117"/>
    </row>
    <row r="59" spans="2:22" ht="35.25" customHeight="1" thickBot="1" x14ac:dyDescent="0.3">
      <c r="B59" s="106" t="s">
        <v>751</v>
      </c>
      <c r="C59" s="107"/>
      <c r="D59" s="108" t="s">
        <v>747</v>
      </c>
      <c r="E59" s="109" t="s">
        <v>752</v>
      </c>
      <c r="F59" s="109"/>
      <c r="G59" s="109"/>
      <c r="H59" s="119"/>
      <c r="I59" s="109"/>
      <c r="J59" s="109"/>
      <c r="K59" s="109"/>
      <c r="L59" s="118"/>
      <c r="M59" s="115"/>
      <c r="N59" s="115"/>
      <c r="O59" s="2226"/>
      <c r="P59" s="2227"/>
      <c r="Q59" s="2227"/>
      <c r="R59" s="120" t="s">
        <v>686</v>
      </c>
      <c r="S59" s="2232"/>
      <c r="T59" s="2232"/>
      <c r="U59" s="2233"/>
      <c r="V59" s="117"/>
    </row>
    <row r="60" spans="2:22" ht="35.25" customHeight="1" thickTop="1" x14ac:dyDescent="0.25">
      <c r="B60" s="106" t="s">
        <v>753</v>
      </c>
      <c r="C60" s="107"/>
      <c r="D60" s="121" t="s">
        <v>747</v>
      </c>
      <c r="E60" s="122" t="s">
        <v>754</v>
      </c>
      <c r="F60" s="123"/>
      <c r="G60" s="123"/>
      <c r="H60" s="123"/>
      <c r="I60" s="123"/>
      <c r="J60" s="123"/>
      <c r="K60" s="123"/>
      <c r="L60" s="118"/>
      <c r="M60" s="115"/>
      <c r="N60" s="115"/>
      <c r="O60" s="115"/>
      <c r="P60" s="115"/>
      <c r="Q60" s="115"/>
      <c r="R60" s="115"/>
      <c r="S60" s="117"/>
      <c r="T60" s="117"/>
      <c r="U60" s="117"/>
      <c r="V60" s="117"/>
    </row>
    <row r="61" spans="2:22" ht="42.75" customHeight="1" x14ac:dyDescent="0.25">
      <c r="B61" s="2234" t="s">
        <v>755</v>
      </c>
      <c r="C61" s="2235"/>
      <c r="D61" s="124" t="s">
        <v>747</v>
      </c>
      <c r="E61" s="124" t="s">
        <v>752</v>
      </c>
      <c r="F61" s="124"/>
      <c r="G61" s="124"/>
      <c r="H61" s="124"/>
      <c r="I61" s="124"/>
      <c r="J61" s="124"/>
      <c r="K61" s="124"/>
      <c r="L61" s="125"/>
      <c r="M61" s="115"/>
      <c r="N61" s="115"/>
      <c r="O61" s="115"/>
      <c r="P61" s="115"/>
      <c r="Q61" s="115"/>
      <c r="R61" s="115"/>
      <c r="S61" s="117"/>
      <c r="T61" s="117"/>
      <c r="U61" s="117"/>
      <c r="V61" s="117"/>
    </row>
    <row r="62" spans="2:22" ht="19.5" customHeight="1" x14ac:dyDescent="0.25">
      <c r="O62" s="115"/>
      <c r="P62" s="115"/>
      <c r="Q62" s="115"/>
      <c r="R62" s="115"/>
      <c r="S62" s="117"/>
      <c r="T62" s="117"/>
      <c r="U62" s="117"/>
    </row>
    <row r="63" spans="2:22" ht="41.25" customHeight="1" x14ac:dyDescent="0.25">
      <c r="O63" s="115"/>
      <c r="P63" s="115"/>
      <c r="Q63" s="115"/>
      <c r="R63" s="115"/>
      <c r="S63" s="117"/>
      <c r="T63" s="117"/>
      <c r="U63" s="117"/>
    </row>
    <row r="64" spans="2:22"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19.5" customHeight="1" x14ac:dyDescent="0.15"/>
    <row r="123" ht="19.5" customHeight="1" x14ac:dyDescent="0.15"/>
    <row r="124" ht="19.5" customHeight="1" x14ac:dyDescent="0.15"/>
    <row r="125" ht="19.5" customHeight="1" x14ac:dyDescent="0.15"/>
    <row r="126" ht="19.5" customHeight="1" x14ac:dyDescent="0.15"/>
    <row r="127" ht="19.5" customHeight="1" x14ac:dyDescent="0.15"/>
    <row r="128"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9.5" customHeight="1" x14ac:dyDescent="0.15"/>
    <row r="138" ht="19.5" customHeight="1" x14ac:dyDescent="0.15"/>
    <row r="139" ht="19.5" customHeight="1" x14ac:dyDescent="0.15"/>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5"/>
  <conditionalFormatting sqref="D55">
    <cfRule type="expression" dxfId="146" priority="27">
      <formula>$I$12=5</formula>
    </cfRule>
  </conditionalFormatting>
  <conditionalFormatting sqref="D56">
    <cfRule type="expression" dxfId="145" priority="28">
      <formula>$I$22=-20</formula>
    </cfRule>
  </conditionalFormatting>
  <conditionalFormatting sqref="D57">
    <cfRule type="expression" dxfId="144" priority="14">
      <formula>$I$36=0</formula>
    </cfRule>
  </conditionalFormatting>
  <conditionalFormatting sqref="D58">
    <cfRule type="expression" dxfId="143" priority="13">
      <formula>$U$12=0</formula>
    </cfRule>
  </conditionalFormatting>
  <conditionalFormatting sqref="D59">
    <cfRule type="expression" dxfId="142" priority="9">
      <formula>$U$35=0</formula>
    </cfRule>
  </conditionalFormatting>
  <conditionalFormatting sqref="D60">
    <cfRule type="expression" dxfId="141" priority="8">
      <formula>$U$40=0</formula>
    </cfRule>
  </conditionalFormatting>
  <conditionalFormatting sqref="D61">
    <cfRule type="expression" dxfId="140" priority="7">
      <formula>$U$45=0</formula>
    </cfRule>
  </conditionalFormatting>
  <conditionalFormatting sqref="D7:I9 M7:U9">
    <cfRule type="cellIs" dxfId="139" priority="1" operator="equal">
      <formula>""</formula>
    </cfRule>
  </conditionalFormatting>
  <conditionalFormatting sqref="E55">
    <cfRule type="expression" dxfId="138" priority="26">
      <formula>$I$12=20</formula>
    </cfRule>
  </conditionalFormatting>
  <conditionalFormatting sqref="E56">
    <cfRule type="expression" dxfId="137" priority="5">
      <formula>$I$22=-10</formula>
    </cfRule>
  </conditionalFormatting>
  <conditionalFormatting sqref="E57">
    <cfRule type="expression" dxfId="136" priority="20">
      <formula>$I$36=5</formula>
    </cfRule>
  </conditionalFormatting>
  <conditionalFormatting sqref="E58">
    <cfRule type="expression" dxfId="135" priority="10">
      <formula>$U$12=5</formula>
    </cfRule>
  </conditionalFormatting>
  <conditionalFormatting sqref="E59">
    <cfRule type="expression" dxfId="134" priority="32">
      <formula>$U$35=10</formula>
    </cfRule>
  </conditionalFormatting>
  <conditionalFormatting sqref="E60">
    <cfRule type="expression" dxfId="133" priority="11">
      <formula>U40=-50</formula>
    </cfRule>
  </conditionalFormatting>
  <conditionalFormatting sqref="E61">
    <cfRule type="expression" dxfId="132" priority="6">
      <formula>$U$45=10</formula>
    </cfRule>
  </conditionalFormatting>
  <conditionalFormatting sqref="F55">
    <cfRule type="expression" dxfId="131" priority="25">
      <formula>$I$12=30</formula>
    </cfRule>
  </conditionalFormatting>
  <conditionalFormatting sqref="F56">
    <cfRule type="expression" dxfId="130" priority="29">
      <formula>$I$22=20</formula>
    </cfRule>
  </conditionalFormatting>
  <conditionalFormatting sqref="F57">
    <cfRule type="expression" dxfId="129" priority="12">
      <formula>$I$36=15</formula>
    </cfRule>
  </conditionalFormatting>
  <conditionalFormatting sqref="F58">
    <cfRule type="expression" dxfId="128" priority="17">
      <formula>$U$12=15</formula>
    </cfRule>
  </conditionalFormatting>
  <conditionalFormatting sqref="G55">
    <cfRule type="expression" dxfId="127" priority="24">
      <formula>$I$12=40</formula>
    </cfRule>
  </conditionalFormatting>
  <conditionalFormatting sqref="G56">
    <cfRule type="expression" dxfId="126" priority="4">
      <formula>$I$22=40</formula>
    </cfRule>
  </conditionalFormatting>
  <conditionalFormatting sqref="H55">
    <cfRule type="expression" dxfId="125" priority="23">
      <formula>$I$12=55</formula>
    </cfRule>
  </conditionalFormatting>
  <conditionalFormatting sqref="H56">
    <cfRule type="expression" dxfId="124" priority="30">
      <formula>$I$22=50</formula>
    </cfRule>
  </conditionalFormatting>
  <conditionalFormatting sqref="H57">
    <cfRule type="expression" dxfId="123" priority="19">
      <formula>$I$36=25</formula>
    </cfRule>
  </conditionalFormatting>
  <conditionalFormatting sqref="H58">
    <cfRule type="expression" dxfId="122" priority="16">
      <formula>$U$12=25</formula>
    </cfRule>
  </conditionalFormatting>
  <conditionalFormatting sqref="I55">
    <cfRule type="expression" dxfId="121" priority="22">
      <formula>$I$12=65</formula>
    </cfRule>
  </conditionalFormatting>
  <conditionalFormatting sqref="I56">
    <cfRule type="expression" dxfId="120" priority="3">
      <formula>$I$22=60</formula>
    </cfRule>
  </conditionalFormatting>
  <conditionalFormatting sqref="J56:K56">
    <cfRule type="expression" dxfId="119" priority="31">
      <formula>#REF!=40</formula>
    </cfRule>
  </conditionalFormatting>
  <conditionalFormatting sqref="J57:K57">
    <cfRule type="expression" dxfId="118" priority="18">
      <formula>$I$36=35</formula>
    </cfRule>
  </conditionalFormatting>
  <conditionalFormatting sqref="J58:K58">
    <cfRule type="expression" dxfId="117" priority="15">
      <formula>$U$12=35</formula>
    </cfRule>
  </conditionalFormatting>
  <conditionalFormatting sqref="K55">
    <cfRule type="expression" dxfId="116" priority="2">
      <formula>$I$12=80</formula>
    </cfRule>
  </conditionalFormatting>
  <conditionalFormatting sqref="L55">
    <cfRule type="expression" dxfId="115" priority="21">
      <formula>$I$12=90</formula>
    </cfRule>
  </conditionalFormatting>
  <dataValidations count="1">
    <dataValidation type="list" allowBlank="1" showInputMessage="1" showErrorMessage="1" sqref="H12:H19 H39 H41 H43 H45 H47 H49 H51 T30 H37 T15 T19 T17 T27 T21 T24 T13 T45 H22:H33 T40 T35" xr:uid="{00000000-0002-0000-1700-000000000000}">
      <formula1>"　,○"</formula1>
    </dataValidation>
  </dataValidations>
  <pageMargins left="3.937007874015748E-2" right="3.937007874015748E-2" top="0.15748031496062992" bottom="0.15748031496062992" header="0.31496062992125984" footer="0.31496062992125984"/>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KI307"/>
  <sheetViews>
    <sheetView workbookViewId="0">
      <selection activeCell="B3" sqref="B3:AR3"/>
    </sheetView>
  </sheetViews>
  <sheetFormatPr defaultColWidth="10" defaultRowHeight="12" x14ac:dyDescent="0.15"/>
  <cols>
    <col min="1" max="1" width="2.625" style="159" customWidth="1"/>
    <col min="2" max="44" width="3.25" style="159" customWidth="1"/>
    <col min="45" max="124" width="2.625" style="128" customWidth="1"/>
    <col min="125" max="295" width="10" style="128"/>
    <col min="296" max="16384" width="10" style="159"/>
  </cols>
  <sheetData>
    <row r="1" spans="2:45" s="128" customFormat="1" x14ac:dyDescent="0.15">
      <c r="AO1" s="2323" t="s">
        <v>756</v>
      </c>
      <c r="AP1" s="2324"/>
      <c r="AQ1" s="2324"/>
      <c r="AR1" s="2324"/>
      <c r="AS1" s="2325"/>
    </row>
    <row r="2" spans="2:45" s="128" customFormat="1" ht="3" customHeight="1" x14ac:dyDescent="0.15"/>
    <row r="3" spans="2:45" ht="17.25" x14ac:dyDescent="0.15">
      <c r="B3" s="2326" t="s">
        <v>757</v>
      </c>
      <c r="C3" s="2326"/>
      <c r="D3" s="2326"/>
      <c r="E3" s="2326"/>
      <c r="F3" s="2326"/>
      <c r="G3" s="2326"/>
      <c r="H3" s="2326"/>
      <c r="I3" s="2326"/>
      <c r="J3" s="2326"/>
      <c r="K3" s="2326"/>
      <c r="L3" s="2326"/>
      <c r="M3" s="2326"/>
      <c r="N3" s="2326"/>
      <c r="O3" s="2326"/>
      <c r="P3" s="2326"/>
      <c r="Q3" s="2326"/>
      <c r="R3" s="2326"/>
      <c r="S3" s="2326"/>
      <c r="T3" s="2326"/>
      <c r="U3" s="2326"/>
      <c r="V3" s="2326"/>
      <c r="W3" s="2326"/>
      <c r="X3" s="2326"/>
      <c r="Y3" s="2326"/>
      <c r="Z3" s="2326"/>
      <c r="AA3" s="2326"/>
      <c r="AB3" s="2326"/>
      <c r="AC3" s="2326"/>
      <c r="AD3" s="2326"/>
      <c r="AE3" s="2326"/>
      <c r="AF3" s="2326"/>
      <c r="AG3" s="2326"/>
      <c r="AH3" s="2326"/>
      <c r="AI3" s="2326"/>
      <c r="AJ3" s="2326"/>
      <c r="AK3" s="2326"/>
      <c r="AL3" s="2326"/>
      <c r="AM3" s="2326"/>
      <c r="AN3" s="2326"/>
      <c r="AO3" s="2326"/>
      <c r="AP3" s="2326"/>
      <c r="AQ3" s="2326"/>
      <c r="AR3" s="2326"/>
    </row>
    <row r="4" spans="2:45" s="128" customFormat="1" x14ac:dyDescent="0.15">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row>
    <row r="5" spans="2:45" ht="12" customHeight="1" x14ac:dyDescent="0.15">
      <c r="B5" s="2327" t="s">
        <v>669</v>
      </c>
      <c r="C5" s="2328"/>
      <c r="D5" s="2328"/>
      <c r="E5" s="2328"/>
      <c r="F5" s="2328"/>
      <c r="G5" s="2328"/>
      <c r="H5" s="2328"/>
      <c r="I5" s="2328"/>
      <c r="J5" s="2328"/>
      <c r="K5" s="2328"/>
      <c r="L5" s="2328"/>
      <c r="M5" s="2328"/>
      <c r="N5" s="2328"/>
      <c r="O5" s="2328"/>
      <c r="P5" s="2328"/>
      <c r="Q5" s="2328"/>
      <c r="R5" s="2328"/>
      <c r="S5" s="2328"/>
      <c r="T5" s="2328"/>
      <c r="U5" s="2328"/>
      <c r="V5" s="2328"/>
      <c r="W5" s="2328"/>
      <c r="X5" s="2328"/>
      <c r="Y5" s="2328"/>
      <c r="Z5" s="2328"/>
      <c r="AA5" s="2328"/>
      <c r="AB5" s="2328"/>
      <c r="AC5" s="2328"/>
      <c r="AD5" s="2328"/>
      <c r="AE5" s="2328"/>
      <c r="AF5" s="2328"/>
      <c r="AG5" s="2328"/>
      <c r="AH5" s="2328"/>
      <c r="AI5" s="2328"/>
      <c r="AJ5" s="2328"/>
      <c r="AK5" s="2328"/>
      <c r="AL5" s="2328"/>
      <c r="AM5" s="2328"/>
      <c r="AN5" s="2328"/>
      <c r="AO5" s="2328"/>
      <c r="AP5" s="2328"/>
      <c r="AQ5" s="2328"/>
      <c r="AR5" s="2329"/>
    </row>
    <row r="6" spans="2:45" s="128" customFormat="1" ht="5.25" customHeight="1" x14ac:dyDescent="0.15">
      <c r="B6" s="130"/>
      <c r="AR6" s="131"/>
    </row>
    <row r="7" spans="2:45" s="128" customFormat="1" ht="13.5" customHeight="1" x14ac:dyDescent="0.15">
      <c r="B7" s="130"/>
      <c r="C7" s="128" t="s">
        <v>758</v>
      </c>
      <c r="AR7" s="131"/>
    </row>
    <row r="8" spans="2:45" s="128" customFormat="1" ht="11.25" customHeight="1" x14ac:dyDescent="0.15">
      <c r="B8" s="130"/>
      <c r="C8" s="2330" t="s">
        <v>759</v>
      </c>
      <c r="D8" s="2330"/>
      <c r="E8" s="2330"/>
      <c r="F8" s="2330"/>
      <c r="G8" s="2330"/>
      <c r="H8" s="2330"/>
      <c r="I8" s="2330"/>
      <c r="J8" s="2315"/>
      <c r="K8" s="2315"/>
      <c r="L8" s="2315"/>
      <c r="M8" s="2315"/>
      <c r="N8" s="2315"/>
      <c r="O8" s="2315"/>
      <c r="P8" s="2315"/>
      <c r="S8" s="2333" t="s">
        <v>760</v>
      </c>
      <c r="T8" s="2333"/>
      <c r="U8" s="2333"/>
      <c r="V8" s="2333"/>
      <c r="W8" s="2333"/>
      <c r="X8" s="2333"/>
      <c r="Y8" s="2315"/>
      <c r="Z8" s="2315"/>
      <c r="AA8" s="2315"/>
      <c r="AB8" s="2315"/>
      <c r="AC8" s="2315"/>
      <c r="AD8" s="2315"/>
      <c r="AE8" s="132"/>
      <c r="AF8" s="133"/>
      <c r="AG8" s="2310" t="s">
        <v>761</v>
      </c>
      <c r="AH8" s="2310"/>
      <c r="AI8" s="2310"/>
      <c r="AJ8" s="2311"/>
      <c r="AK8" s="2336"/>
      <c r="AL8" s="2336"/>
      <c r="AM8" s="2336"/>
      <c r="AN8" s="2336"/>
      <c r="AO8" s="2336"/>
      <c r="AP8" s="2336"/>
      <c r="AR8" s="131"/>
    </row>
    <row r="9" spans="2:45" s="128" customFormat="1" ht="11.25" customHeight="1" x14ac:dyDescent="0.15">
      <c r="B9" s="130"/>
      <c r="C9" s="2331"/>
      <c r="D9" s="2331"/>
      <c r="E9" s="2331"/>
      <c r="F9" s="2331"/>
      <c r="G9" s="2331"/>
      <c r="H9" s="2331"/>
      <c r="I9" s="2331"/>
      <c r="J9" s="2315"/>
      <c r="K9" s="2315"/>
      <c r="L9" s="2315"/>
      <c r="M9" s="2315"/>
      <c r="N9" s="2315"/>
      <c r="O9" s="2315"/>
      <c r="P9" s="2315"/>
      <c r="R9" s="132"/>
      <c r="S9" s="2333"/>
      <c r="T9" s="2333"/>
      <c r="U9" s="2333"/>
      <c r="V9" s="2333"/>
      <c r="W9" s="2333"/>
      <c r="X9" s="2333"/>
      <c r="Y9" s="2315"/>
      <c r="Z9" s="2315"/>
      <c r="AA9" s="2315"/>
      <c r="AB9" s="2315"/>
      <c r="AC9" s="2315"/>
      <c r="AD9" s="2315"/>
      <c r="AE9" s="132"/>
      <c r="AF9" s="133"/>
      <c r="AG9" s="2334"/>
      <c r="AH9" s="2334"/>
      <c r="AI9" s="2334"/>
      <c r="AJ9" s="2335"/>
      <c r="AK9" s="2336"/>
      <c r="AL9" s="2336"/>
      <c r="AM9" s="2336"/>
      <c r="AN9" s="2336"/>
      <c r="AO9" s="2336"/>
      <c r="AP9" s="2336"/>
      <c r="AR9" s="131"/>
    </row>
    <row r="10" spans="2:45" s="128" customFormat="1" ht="11.25" customHeight="1" x14ac:dyDescent="0.15">
      <c r="B10" s="130"/>
      <c r="C10" s="2332"/>
      <c r="D10" s="2332"/>
      <c r="E10" s="2332"/>
      <c r="F10" s="2332"/>
      <c r="G10" s="2332"/>
      <c r="H10" s="2332"/>
      <c r="I10" s="2332"/>
      <c r="J10" s="2315"/>
      <c r="K10" s="2315"/>
      <c r="L10" s="2315"/>
      <c r="M10" s="2315"/>
      <c r="N10" s="2315"/>
      <c r="O10" s="2315"/>
      <c r="P10" s="2315"/>
      <c r="Q10" s="128" t="s">
        <v>762</v>
      </c>
      <c r="R10" s="132"/>
      <c r="S10" s="2333"/>
      <c r="T10" s="2333"/>
      <c r="U10" s="2333"/>
      <c r="V10" s="2333"/>
      <c r="W10" s="2333"/>
      <c r="X10" s="2333"/>
      <c r="Y10" s="2315"/>
      <c r="Z10" s="2315"/>
      <c r="AA10" s="2315"/>
      <c r="AB10" s="2315"/>
      <c r="AC10" s="2315"/>
      <c r="AD10" s="2315"/>
      <c r="AE10" s="128" t="s">
        <v>763</v>
      </c>
      <c r="AF10" s="133"/>
      <c r="AG10" s="2313"/>
      <c r="AH10" s="2313"/>
      <c r="AI10" s="2313"/>
      <c r="AJ10" s="2314"/>
      <c r="AK10" s="2336"/>
      <c r="AL10" s="2336"/>
      <c r="AM10" s="2336"/>
      <c r="AN10" s="2336"/>
      <c r="AO10" s="2336"/>
      <c r="AP10" s="2336"/>
      <c r="AQ10" s="128" t="s">
        <v>762</v>
      </c>
      <c r="AR10" s="131"/>
    </row>
    <row r="11" spans="2:45" s="128" customFormat="1" ht="6" customHeight="1" x14ac:dyDescent="0.15">
      <c r="B11" s="130"/>
      <c r="AR11" s="131"/>
    </row>
    <row r="12" spans="2:45" ht="13.5" customHeight="1" x14ac:dyDescent="0.15">
      <c r="B12" s="2305" t="s">
        <v>764</v>
      </c>
      <c r="C12" s="2306"/>
      <c r="D12" s="2306"/>
      <c r="E12" s="2306"/>
      <c r="F12" s="2306"/>
      <c r="G12" s="2306"/>
      <c r="H12" s="2306"/>
      <c r="I12" s="2306"/>
      <c r="J12" s="2306"/>
      <c r="K12" s="2306"/>
      <c r="L12" s="2306"/>
      <c r="M12" s="2306"/>
      <c r="N12" s="2306"/>
      <c r="O12" s="2306"/>
      <c r="P12" s="2306"/>
      <c r="Q12" s="2306"/>
      <c r="R12" s="2306"/>
      <c r="S12" s="2306"/>
      <c r="T12" s="2306"/>
      <c r="U12" s="2306"/>
      <c r="V12" s="2306"/>
      <c r="W12" s="2306"/>
      <c r="X12" s="2306"/>
      <c r="Y12" s="2306"/>
      <c r="Z12" s="2306"/>
      <c r="AA12" s="2306"/>
      <c r="AB12" s="2306"/>
      <c r="AC12" s="2306"/>
      <c r="AD12" s="2306"/>
      <c r="AE12" s="2306"/>
      <c r="AF12" s="2306"/>
      <c r="AG12" s="2306"/>
      <c r="AH12" s="2306"/>
      <c r="AI12" s="2306"/>
      <c r="AJ12" s="2306"/>
      <c r="AK12" s="2306"/>
      <c r="AL12" s="2306"/>
      <c r="AM12" s="2306"/>
      <c r="AN12" s="2306"/>
      <c r="AO12" s="2306"/>
      <c r="AP12" s="2306"/>
      <c r="AQ12" s="2306"/>
      <c r="AR12" s="2307"/>
    </row>
    <row r="13" spans="2:45" s="128" customFormat="1" ht="17.25" customHeight="1" x14ac:dyDescent="0.15">
      <c r="B13" s="130" t="s">
        <v>765</v>
      </c>
      <c r="C13" s="128" t="s">
        <v>766</v>
      </c>
      <c r="AR13" s="131"/>
    </row>
    <row r="14" spans="2:45" s="128" customFormat="1" ht="13.5" customHeight="1" x14ac:dyDescent="0.15">
      <c r="B14" s="130"/>
      <c r="C14" s="128" t="s">
        <v>767</v>
      </c>
      <c r="AR14" s="131"/>
    </row>
    <row r="15" spans="2:45" s="128" customFormat="1" ht="13.5" customHeight="1" x14ac:dyDescent="0.15">
      <c r="B15" s="130"/>
      <c r="C15" s="2309" t="s">
        <v>768</v>
      </c>
      <c r="D15" s="2310"/>
      <c r="E15" s="2310"/>
      <c r="F15" s="2310"/>
      <c r="G15" s="2311"/>
      <c r="H15" s="2315"/>
      <c r="I15" s="2315"/>
      <c r="J15" s="2315"/>
      <c r="K15" s="2315"/>
      <c r="L15" s="2315"/>
      <c r="M15" s="2315"/>
      <c r="N15" s="2315"/>
      <c r="O15" s="2315"/>
      <c r="P15" s="2315"/>
      <c r="S15" s="2309" t="s">
        <v>769</v>
      </c>
      <c r="T15" s="2310"/>
      <c r="U15" s="2310"/>
      <c r="V15" s="2310"/>
      <c r="W15" s="2311"/>
      <c r="X15" s="2316"/>
      <c r="Y15" s="2317"/>
      <c r="Z15" s="2317"/>
      <c r="AA15" s="2317"/>
      <c r="AB15" s="2317"/>
      <c r="AC15" s="2317"/>
      <c r="AD15" s="2318"/>
      <c r="AG15" s="2322" t="s">
        <v>770</v>
      </c>
      <c r="AH15" s="2322"/>
      <c r="AI15" s="2308"/>
      <c r="AJ15" s="2308"/>
      <c r="AK15" s="2308"/>
      <c r="AL15" s="2308"/>
      <c r="AM15" s="2308"/>
      <c r="AN15" s="2308"/>
      <c r="AO15" s="2308"/>
      <c r="AP15" s="2308"/>
      <c r="AR15" s="131"/>
    </row>
    <row r="16" spans="2:45" s="128" customFormat="1" ht="13.5" customHeight="1" x14ac:dyDescent="0.15">
      <c r="B16" s="130"/>
      <c r="C16" s="2312"/>
      <c r="D16" s="2313"/>
      <c r="E16" s="2313"/>
      <c r="F16" s="2313"/>
      <c r="G16" s="2314"/>
      <c r="H16" s="2315"/>
      <c r="I16" s="2315"/>
      <c r="J16" s="2315"/>
      <c r="K16" s="2315"/>
      <c r="L16" s="2315"/>
      <c r="M16" s="2315"/>
      <c r="N16" s="2315"/>
      <c r="O16" s="2315"/>
      <c r="P16" s="2315"/>
      <c r="Q16" s="134" t="s">
        <v>771</v>
      </c>
      <c r="S16" s="2312"/>
      <c r="T16" s="2313"/>
      <c r="U16" s="2313"/>
      <c r="V16" s="2313"/>
      <c r="W16" s="2314"/>
      <c r="X16" s="2319"/>
      <c r="Y16" s="2320"/>
      <c r="Z16" s="2320"/>
      <c r="AA16" s="2320"/>
      <c r="AB16" s="2320"/>
      <c r="AC16" s="2320"/>
      <c r="AD16" s="2321"/>
      <c r="AE16" s="128" t="s">
        <v>771</v>
      </c>
      <c r="AG16" s="2322"/>
      <c r="AH16" s="2322"/>
      <c r="AI16" s="2308"/>
      <c r="AJ16" s="2308"/>
      <c r="AK16" s="2308"/>
      <c r="AL16" s="2308"/>
      <c r="AM16" s="2308"/>
      <c r="AN16" s="2308"/>
      <c r="AO16" s="2308"/>
      <c r="AP16" s="2308"/>
      <c r="AQ16" s="128" t="s">
        <v>771</v>
      </c>
      <c r="AR16" s="131"/>
    </row>
    <row r="17" spans="2:44" s="128" customFormat="1" ht="4.5" customHeight="1" x14ac:dyDescent="0.15">
      <c r="B17" s="130"/>
      <c r="I17" s="135"/>
      <c r="S17" s="135"/>
      <c r="T17" s="135"/>
      <c r="U17" s="135"/>
      <c r="V17" s="135"/>
      <c r="AR17" s="131"/>
    </row>
    <row r="18" spans="2:44" s="128" customFormat="1" ht="13.5" customHeight="1" x14ac:dyDescent="0.15">
      <c r="B18" s="130"/>
      <c r="C18" s="128" t="s">
        <v>772</v>
      </c>
      <c r="AR18" s="131"/>
    </row>
    <row r="19" spans="2:44" s="128" customFormat="1" ht="13.5" customHeight="1" x14ac:dyDescent="0.15">
      <c r="B19" s="130"/>
      <c r="C19" s="2309" t="s">
        <v>768</v>
      </c>
      <c r="D19" s="2310"/>
      <c r="E19" s="2310"/>
      <c r="F19" s="2310"/>
      <c r="G19" s="2311"/>
      <c r="H19" s="2315"/>
      <c r="I19" s="2315"/>
      <c r="J19" s="2315"/>
      <c r="K19" s="2315"/>
      <c r="L19" s="2315"/>
      <c r="M19" s="2315"/>
      <c r="N19" s="2315"/>
      <c r="O19" s="2315"/>
      <c r="P19" s="2315"/>
      <c r="S19" s="2309" t="s">
        <v>769</v>
      </c>
      <c r="T19" s="2310"/>
      <c r="U19" s="2310"/>
      <c r="V19" s="2310"/>
      <c r="W19" s="2311"/>
      <c r="X19" s="2316"/>
      <c r="Y19" s="2317"/>
      <c r="Z19" s="2317"/>
      <c r="AA19" s="2317"/>
      <c r="AB19" s="2317"/>
      <c r="AC19" s="2317"/>
      <c r="AD19" s="2318"/>
      <c r="AG19" s="2322" t="s">
        <v>770</v>
      </c>
      <c r="AH19" s="2322"/>
      <c r="AI19" s="2308"/>
      <c r="AJ19" s="2308"/>
      <c r="AK19" s="2308"/>
      <c r="AL19" s="2308"/>
      <c r="AM19" s="2308"/>
      <c r="AN19" s="2308"/>
      <c r="AO19" s="2308"/>
      <c r="AP19" s="2308"/>
      <c r="AR19" s="131"/>
    </row>
    <row r="20" spans="2:44" s="128" customFormat="1" ht="13.5" customHeight="1" x14ac:dyDescent="0.15">
      <c r="B20" s="130"/>
      <c r="C20" s="2312"/>
      <c r="D20" s="2313"/>
      <c r="E20" s="2313"/>
      <c r="F20" s="2313"/>
      <c r="G20" s="2314"/>
      <c r="H20" s="2315"/>
      <c r="I20" s="2315"/>
      <c r="J20" s="2315"/>
      <c r="K20" s="2315"/>
      <c r="L20" s="2315"/>
      <c r="M20" s="2315"/>
      <c r="N20" s="2315"/>
      <c r="O20" s="2315"/>
      <c r="P20" s="2315"/>
      <c r="Q20" s="134" t="s">
        <v>771</v>
      </c>
      <c r="S20" s="2312"/>
      <c r="T20" s="2313"/>
      <c r="U20" s="2313"/>
      <c r="V20" s="2313"/>
      <c r="W20" s="2314"/>
      <c r="X20" s="2319"/>
      <c r="Y20" s="2320"/>
      <c r="Z20" s="2320"/>
      <c r="AA20" s="2320"/>
      <c r="AB20" s="2320"/>
      <c r="AC20" s="2320"/>
      <c r="AD20" s="2321"/>
      <c r="AE20" s="128" t="s">
        <v>771</v>
      </c>
      <c r="AG20" s="2322"/>
      <c r="AH20" s="2322"/>
      <c r="AI20" s="2308"/>
      <c r="AJ20" s="2308"/>
      <c r="AK20" s="2308"/>
      <c r="AL20" s="2308"/>
      <c r="AM20" s="2308"/>
      <c r="AN20" s="2308"/>
      <c r="AO20" s="2308"/>
      <c r="AP20" s="2308"/>
      <c r="AQ20" s="128" t="s">
        <v>771</v>
      </c>
      <c r="AR20" s="131"/>
    </row>
    <row r="21" spans="2:44" s="128" customFormat="1" ht="13.5" customHeight="1" x14ac:dyDescent="0.15">
      <c r="B21" s="130"/>
      <c r="C21" s="128" t="s">
        <v>773</v>
      </c>
      <c r="S21" s="135"/>
      <c r="T21" s="135"/>
      <c r="U21" s="135"/>
      <c r="V21" s="135"/>
      <c r="AR21" s="131"/>
    </row>
    <row r="22" spans="2:44" s="128" customFormat="1" ht="13.5" customHeight="1" x14ac:dyDescent="0.15">
      <c r="B22" s="130"/>
      <c r="C22" s="2309" t="s">
        <v>768</v>
      </c>
      <c r="D22" s="2310"/>
      <c r="E22" s="2310"/>
      <c r="F22" s="2310"/>
      <c r="G22" s="2311"/>
      <c r="H22" s="2315"/>
      <c r="I22" s="2315"/>
      <c r="J22" s="2315"/>
      <c r="K22" s="2315"/>
      <c r="L22" s="2315"/>
      <c r="M22" s="2315"/>
      <c r="N22" s="2315"/>
      <c r="O22" s="2315"/>
      <c r="P22" s="2315"/>
      <c r="R22" s="133"/>
      <c r="S22" s="2309" t="s">
        <v>769</v>
      </c>
      <c r="T22" s="2310"/>
      <c r="U22" s="2310"/>
      <c r="V22" s="2310"/>
      <c r="W22" s="2311"/>
      <c r="X22" s="2316"/>
      <c r="Y22" s="2317"/>
      <c r="Z22" s="2317"/>
      <c r="AA22" s="2317"/>
      <c r="AB22" s="2317"/>
      <c r="AC22" s="2317"/>
      <c r="AD22" s="2318"/>
      <c r="AE22" s="136"/>
      <c r="AF22" s="136"/>
      <c r="AG22" s="2322" t="s">
        <v>770</v>
      </c>
      <c r="AH22" s="2322"/>
      <c r="AI22" s="2308"/>
      <c r="AJ22" s="2308"/>
      <c r="AK22" s="2308"/>
      <c r="AL22" s="2308"/>
      <c r="AM22" s="2308"/>
      <c r="AN22" s="2308"/>
      <c r="AO22" s="2308"/>
      <c r="AP22" s="2308"/>
      <c r="AR22" s="131"/>
    </row>
    <row r="23" spans="2:44" s="128" customFormat="1" ht="13.5" customHeight="1" x14ac:dyDescent="0.15">
      <c r="B23" s="130"/>
      <c r="C23" s="2312"/>
      <c r="D23" s="2313"/>
      <c r="E23" s="2313"/>
      <c r="F23" s="2313"/>
      <c r="G23" s="2314"/>
      <c r="H23" s="2315"/>
      <c r="I23" s="2315"/>
      <c r="J23" s="2315"/>
      <c r="K23" s="2315"/>
      <c r="L23" s="2315"/>
      <c r="M23" s="2315"/>
      <c r="N23" s="2315"/>
      <c r="O23" s="2315"/>
      <c r="P23" s="2315"/>
      <c r="Q23" s="134" t="s">
        <v>771</v>
      </c>
      <c r="R23" s="133"/>
      <c r="S23" s="2312"/>
      <c r="T23" s="2313"/>
      <c r="U23" s="2313"/>
      <c r="V23" s="2313"/>
      <c r="W23" s="2314"/>
      <c r="X23" s="2319"/>
      <c r="Y23" s="2320"/>
      <c r="Z23" s="2320"/>
      <c r="AA23" s="2320"/>
      <c r="AB23" s="2320"/>
      <c r="AC23" s="2320"/>
      <c r="AD23" s="2321"/>
      <c r="AE23" s="128" t="s">
        <v>771</v>
      </c>
      <c r="AF23" s="136"/>
      <c r="AG23" s="2322"/>
      <c r="AH23" s="2322"/>
      <c r="AI23" s="2308"/>
      <c r="AJ23" s="2308"/>
      <c r="AK23" s="2308"/>
      <c r="AL23" s="2308"/>
      <c r="AM23" s="2308"/>
      <c r="AN23" s="2308"/>
      <c r="AO23" s="2308"/>
      <c r="AP23" s="2308"/>
      <c r="AQ23" s="128" t="s">
        <v>771</v>
      </c>
      <c r="AR23" s="131"/>
    </row>
    <row r="24" spans="2:44" s="128" customFormat="1" ht="6" customHeight="1" x14ac:dyDescent="0.15">
      <c r="B24" s="137"/>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38"/>
    </row>
    <row r="25" spans="2:44" ht="13.5" customHeight="1" x14ac:dyDescent="0.15">
      <c r="B25" s="2305" t="s">
        <v>774</v>
      </c>
      <c r="C25" s="2306"/>
      <c r="D25" s="2306"/>
      <c r="E25" s="2306"/>
      <c r="F25" s="2306"/>
      <c r="G25" s="2306"/>
      <c r="H25" s="2306"/>
      <c r="I25" s="2306"/>
      <c r="J25" s="2306"/>
      <c r="K25" s="2306"/>
      <c r="L25" s="2306"/>
      <c r="M25" s="2306"/>
      <c r="N25" s="2306"/>
      <c r="O25" s="2306"/>
      <c r="P25" s="2306"/>
      <c r="Q25" s="2306"/>
      <c r="R25" s="2306"/>
      <c r="S25" s="2306"/>
      <c r="T25" s="2306"/>
      <c r="U25" s="2306"/>
      <c r="V25" s="2306"/>
      <c r="W25" s="2306"/>
      <c r="X25" s="2306"/>
      <c r="Y25" s="2306"/>
      <c r="Z25" s="2306"/>
      <c r="AA25" s="2306"/>
      <c r="AB25" s="2306"/>
      <c r="AC25" s="2306"/>
      <c r="AD25" s="2306"/>
      <c r="AE25" s="2306"/>
      <c r="AF25" s="2306"/>
      <c r="AG25" s="2306"/>
      <c r="AH25" s="2306"/>
      <c r="AI25" s="2306"/>
      <c r="AJ25" s="2306"/>
      <c r="AK25" s="2306"/>
      <c r="AL25" s="2306"/>
      <c r="AM25" s="2306"/>
      <c r="AN25" s="2306"/>
      <c r="AO25" s="2306"/>
      <c r="AP25" s="2306"/>
      <c r="AQ25" s="2306"/>
      <c r="AR25" s="2307"/>
    </row>
    <row r="26" spans="2:44" s="128" customFormat="1" ht="6.75" customHeight="1" x14ac:dyDescent="0.15">
      <c r="B26" s="139"/>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1"/>
    </row>
    <row r="27" spans="2:44" s="128" customFormat="1" ht="13.5" customHeight="1" x14ac:dyDescent="0.15">
      <c r="B27" s="130"/>
      <c r="C27" s="128" t="s">
        <v>775</v>
      </c>
      <c r="AR27" s="131"/>
    </row>
    <row r="28" spans="2:44" s="128" customFormat="1" ht="10.5" customHeight="1" x14ac:dyDescent="0.15">
      <c r="B28" s="130"/>
      <c r="AR28" s="131"/>
    </row>
    <row r="29" spans="2:44" s="128" customFormat="1" ht="13.5" customHeight="1" x14ac:dyDescent="0.15">
      <c r="B29" s="130"/>
      <c r="C29" s="2304" t="s">
        <v>710</v>
      </c>
      <c r="D29" s="2304"/>
      <c r="E29" s="2304"/>
      <c r="F29" s="2304"/>
      <c r="G29" s="2304"/>
      <c r="H29" s="2304"/>
      <c r="I29" s="2304"/>
      <c r="J29" s="2304"/>
      <c r="K29" s="2304"/>
      <c r="L29" s="2304"/>
      <c r="M29" s="2304"/>
      <c r="N29" s="2304"/>
      <c r="O29" s="2304"/>
      <c r="Q29" s="2304" t="s">
        <v>712</v>
      </c>
      <c r="R29" s="2304"/>
      <c r="S29" s="2304"/>
      <c r="T29" s="2304"/>
      <c r="U29" s="2304"/>
      <c r="V29" s="2304"/>
      <c r="W29" s="2304"/>
      <c r="X29" s="2304"/>
      <c r="Y29" s="2304"/>
      <c r="Z29" s="2304"/>
      <c r="AA29" s="2304"/>
      <c r="AB29" s="2304"/>
      <c r="AC29" s="2304"/>
      <c r="AE29" s="2304" t="s">
        <v>776</v>
      </c>
      <c r="AF29" s="2304"/>
      <c r="AG29" s="2304"/>
      <c r="AH29" s="2304"/>
      <c r="AI29" s="2304"/>
      <c r="AJ29" s="2304"/>
      <c r="AK29" s="2304"/>
      <c r="AL29" s="2304"/>
      <c r="AM29" s="2304"/>
      <c r="AN29" s="2304"/>
      <c r="AO29" s="2304"/>
      <c r="AP29" s="2304"/>
      <c r="AQ29" s="2304"/>
      <c r="AR29" s="131"/>
    </row>
    <row r="30" spans="2:44" s="128" customFormat="1" ht="13.5" customHeight="1" x14ac:dyDescent="0.15">
      <c r="B30" s="130"/>
      <c r="C30" s="142" t="s">
        <v>777</v>
      </c>
      <c r="D30" s="143"/>
      <c r="E30" s="143"/>
      <c r="F30" s="143"/>
      <c r="G30" s="143"/>
      <c r="H30" s="143"/>
      <c r="I30" s="143"/>
      <c r="J30" s="143"/>
      <c r="K30" s="143"/>
      <c r="L30" s="143"/>
      <c r="M30" s="143"/>
      <c r="N30" s="143"/>
      <c r="O30" s="144"/>
      <c r="Q30" s="145" t="s">
        <v>778</v>
      </c>
      <c r="R30" s="143"/>
      <c r="S30" s="143"/>
      <c r="T30" s="143"/>
      <c r="U30" s="143"/>
      <c r="V30" s="143"/>
      <c r="W30" s="143"/>
      <c r="X30" s="143"/>
      <c r="Y30" s="143"/>
      <c r="Z30" s="143"/>
      <c r="AA30" s="143"/>
      <c r="AB30" s="143"/>
      <c r="AC30" s="144"/>
      <c r="AE30" s="142" t="s">
        <v>779</v>
      </c>
      <c r="AF30" s="143"/>
      <c r="AG30" s="143"/>
      <c r="AH30" s="143"/>
      <c r="AI30" s="143"/>
      <c r="AJ30" s="143"/>
      <c r="AK30" s="143"/>
      <c r="AL30" s="143"/>
      <c r="AM30" s="143"/>
      <c r="AN30" s="143"/>
      <c r="AO30" s="143"/>
      <c r="AP30" s="143"/>
      <c r="AQ30" s="144"/>
      <c r="AR30" s="131"/>
    </row>
    <row r="31" spans="2:44" s="128" customFormat="1" ht="13.5" customHeight="1" x14ac:dyDescent="0.15">
      <c r="B31" s="130"/>
      <c r="C31" s="146" t="s">
        <v>780</v>
      </c>
      <c r="D31" s="147"/>
      <c r="E31" s="147"/>
      <c r="F31" s="147"/>
      <c r="G31" s="147"/>
      <c r="H31" s="147"/>
      <c r="I31" s="147"/>
      <c r="J31" s="147"/>
      <c r="K31" s="147"/>
      <c r="L31" s="147"/>
      <c r="M31" s="147"/>
      <c r="N31" s="147"/>
      <c r="O31" s="148"/>
      <c r="Q31" s="149" t="s">
        <v>781</v>
      </c>
      <c r="R31" s="147"/>
      <c r="S31" s="147"/>
      <c r="T31" s="147"/>
      <c r="U31" s="147"/>
      <c r="V31" s="147"/>
      <c r="W31" s="147"/>
      <c r="X31" s="147"/>
      <c r="Y31" s="147"/>
      <c r="Z31" s="147"/>
      <c r="AA31" s="147"/>
      <c r="AB31" s="147"/>
      <c r="AC31" s="148"/>
      <c r="AE31" s="146" t="s">
        <v>782</v>
      </c>
      <c r="AF31" s="147"/>
      <c r="AG31" s="147"/>
      <c r="AH31" s="147"/>
      <c r="AI31" s="147"/>
      <c r="AJ31" s="147"/>
      <c r="AK31" s="147"/>
      <c r="AL31" s="147"/>
      <c r="AM31" s="147"/>
      <c r="AN31" s="147"/>
      <c r="AO31" s="147"/>
      <c r="AP31" s="147"/>
      <c r="AQ31" s="148"/>
      <c r="AR31" s="131"/>
    </row>
    <row r="32" spans="2:44" s="128" customFormat="1" ht="13.5" customHeight="1" x14ac:dyDescent="0.15">
      <c r="B32" s="130"/>
      <c r="C32" s="150"/>
      <c r="D32" s="151"/>
      <c r="E32" s="151"/>
      <c r="F32" s="151"/>
      <c r="G32" s="151"/>
      <c r="H32" s="151"/>
      <c r="I32" s="151"/>
      <c r="J32" s="151"/>
      <c r="K32" s="151"/>
      <c r="L32" s="151"/>
      <c r="M32" s="151"/>
      <c r="N32" s="151"/>
      <c r="O32" s="152"/>
      <c r="Q32" s="150"/>
      <c r="R32" s="151"/>
      <c r="S32" s="151"/>
      <c r="T32" s="151"/>
      <c r="U32" s="151"/>
      <c r="V32" s="151"/>
      <c r="W32" s="151"/>
      <c r="X32" s="151"/>
      <c r="Y32" s="151"/>
      <c r="Z32" s="151"/>
      <c r="AA32" s="151"/>
      <c r="AB32" s="151"/>
      <c r="AC32" s="152"/>
      <c r="AE32" s="150"/>
      <c r="AF32" s="151"/>
      <c r="AG32" s="153"/>
      <c r="AH32" s="153"/>
      <c r="AI32" s="153"/>
      <c r="AJ32" s="151"/>
      <c r="AK32" s="153"/>
      <c r="AL32" s="153"/>
      <c r="AM32" s="153"/>
      <c r="AN32" s="153"/>
      <c r="AO32" s="153"/>
      <c r="AP32" s="153"/>
      <c r="AQ32" s="154"/>
      <c r="AR32" s="131"/>
    </row>
    <row r="33" spans="2:44" s="128" customFormat="1" ht="13.5" customHeight="1" x14ac:dyDescent="0.15">
      <c r="B33" s="130"/>
      <c r="AR33" s="131"/>
    </row>
    <row r="34" spans="2:44" s="128" customFormat="1" ht="13.5" customHeight="1" x14ac:dyDescent="0.15">
      <c r="B34" s="130"/>
      <c r="C34" s="2304" t="s">
        <v>783</v>
      </c>
      <c r="D34" s="2304"/>
      <c r="E34" s="2304"/>
      <c r="F34" s="2304"/>
      <c r="G34" s="2304"/>
      <c r="H34" s="2304"/>
      <c r="I34" s="2304"/>
      <c r="J34" s="2304"/>
      <c r="K34" s="2304"/>
      <c r="L34" s="2304"/>
      <c r="M34" s="2304"/>
      <c r="N34" s="2304"/>
      <c r="O34" s="2304"/>
      <c r="Q34" s="2304" t="s">
        <v>719</v>
      </c>
      <c r="R34" s="2304"/>
      <c r="S34" s="2304"/>
      <c r="T34" s="2304"/>
      <c r="U34" s="2304"/>
      <c r="V34" s="2304"/>
      <c r="W34" s="2304"/>
      <c r="X34" s="2304"/>
      <c r="Y34" s="2304"/>
      <c r="Z34" s="2304"/>
      <c r="AA34" s="2304"/>
      <c r="AB34" s="2304"/>
      <c r="AC34" s="2304"/>
      <c r="AE34" s="2304" t="s">
        <v>784</v>
      </c>
      <c r="AF34" s="2304"/>
      <c r="AG34" s="2304"/>
      <c r="AH34" s="2304"/>
      <c r="AI34" s="2304"/>
      <c r="AJ34" s="2304"/>
      <c r="AK34" s="2304"/>
      <c r="AL34" s="2304"/>
      <c r="AM34" s="2304"/>
      <c r="AN34" s="2304"/>
      <c r="AO34" s="2304"/>
      <c r="AP34" s="2304"/>
      <c r="AQ34" s="2304"/>
      <c r="AR34" s="131"/>
    </row>
    <row r="35" spans="2:44" s="128" customFormat="1" ht="13.5" customHeight="1" x14ac:dyDescent="0.15">
      <c r="B35" s="130"/>
      <c r="C35" s="155" t="s">
        <v>785</v>
      </c>
      <c r="D35" s="143"/>
      <c r="E35" s="143"/>
      <c r="F35" s="143"/>
      <c r="G35" s="143"/>
      <c r="H35" s="143"/>
      <c r="I35" s="143"/>
      <c r="J35" s="143"/>
      <c r="K35" s="143"/>
      <c r="L35" s="143"/>
      <c r="M35" s="143"/>
      <c r="N35" s="143"/>
      <c r="O35" s="144"/>
      <c r="Q35" s="142" t="s">
        <v>786</v>
      </c>
      <c r="R35" s="143"/>
      <c r="S35" s="143"/>
      <c r="T35" s="143"/>
      <c r="U35" s="143"/>
      <c r="V35" s="143"/>
      <c r="W35" s="143"/>
      <c r="X35" s="143"/>
      <c r="Y35" s="143"/>
      <c r="Z35" s="143"/>
      <c r="AA35" s="143"/>
      <c r="AB35" s="143"/>
      <c r="AC35" s="144"/>
      <c r="AE35" s="142" t="s">
        <v>787</v>
      </c>
      <c r="AF35" s="143"/>
      <c r="AG35" s="143"/>
      <c r="AH35" s="143"/>
      <c r="AI35" s="143"/>
      <c r="AJ35" s="143"/>
      <c r="AK35" s="143"/>
      <c r="AL35" s="143"/>
      <c r="AM35" s="143"/>
      <c r="AN35" s="143"/>
      <c r="AO35" s="143"/>
      <c r="AP35" s="143"/>
      <c r="AQ35" s="144"/>
      <c r="AR35" s="131"/>
    </row>
    <row r="36" spans="2:44" s="128" customFormat="1" ht="13.5" customHeight="1" x14ac:dyDescent="0.15">
      <c r="B36" s="130"/>
      <c r="C36" s="156" t="s">
        <v>788</v>
      </c>
      <c r="D36" s="147"/>
      <c r="E36" s="147"/>
      <c r="F36" s="147"/>
      <c r="G36" s="147"/>
      <c r="H36" s="147"/>
      <c r="I36" s="147"/>
      <c r="J36" s="147"/>
      <c r="K36" s="147"/>
      <c r="L36" s="147"/>
      <c r="M36" s="147"/>
      <c r="N36" s="147"/>
      <c r="O36" s="148"/>
      <c r="Q36" s="146" t="s">
        <v>788</v>
      </c>
      <c r="R36" s="147"/>
      <c r="S36" s="147"/>
      <c r="T36" s="147"/>
      <c r="U36" s="147"/>
      <c r="V36" s="147"/>
      <c r="W36" s="147"/>
      <c r="X36" s="147"/>
      <c r="Y36" s="147"/>
      <c r="Z36" s="147"/>
      <c r="AA36" s="147"/>
      <c r="AB36" s="147"/>
      <c r="AC36" s="148"/>
      <c r="AE36" s="146" t="s">
        <v>788</v>
      </c>
      <c r="AF36" s="147"/>
      <c r="AG36" s="147"/>
      <c r="AH36" s="147"/>
      <c r="AI36" s="147"/>
      <c r="AJ36" s="147"/>
      <c r="AK36" s="147"/>
      <c r="AL36" s="147"/>
      <c r="AM36" s="147"/>
      <c r="AN36" s="147"/>
      <c r="AO36" s="147"/>
      <c r="AP36" s="147"/>
      <c r="AQ36" s="148"/>
      <c r="AR36" s="131"/>
    </row>
    <row r="37" spans="2:44" s="128" customFormat="1" ht="13.5" customHeight="1" x14ac:dyDescent="0.15">
      <c r="B37" s="130"/>
      <c r="C37" s="150"/>
      <c r="D37" s="151"/>
      <c r="E37" s="153"/>
      <c r="F37" s="153"/>
      <c r="G37" s="153"/>
      <c r="H37" s="153"/>
      <c r="I37" s="153"/>
      <c r="J37" s="153"/>
      <c r="K37" s="153"/>
      <c r="L37" s="153"/>
      <c r="M37" s="153"/>
      <c r="N37" s="153"/>
      <c r="O37" s="154"/>
      <c r="Q37" s="150"/>
      <c r="R37" s="151"/>
      <c r="S37" s="151"/>
      <c r="T37" s="151"/>
      <c r="U37" s="151"/>
      <c r="V37" s="151"/>
      <c r="W37" s="151"/>
      <c r="X37" s="151"/>
      <c r="Y37" s="151"/>
      <c r="Z37" s="151"/>
      <c r="AA37" s="151"/>
      <c r="AB37" s="151"/>
      <c r="AC37" s="152"/>
      <c r="AE37" s="150"/>
      <c r="AF37" s="151"/>
      <c r="AG37" s="151"/>
      <c r="AH37" s="151"/>
      <c r="AI37" s="151"/>
      <c r="AJ37" s="151"/>
      <c r="AK37" s="151"/>
      <c r="AL37" s="151"/>
      <c r="AM37" s="151"/>
      <c r="AN37" s="151"/>
      <c r="AO37" s="151"/>
      <c r="AP37" s="151"/>
      <c r="AQ37" s="152"/>
      <c r="AR37" s="131"/>
    </row>
    <row r="38" spans="2:44" s="128" customFormat="1" ht="13.5" customHeight="1" x14ac:dyDescent="0.15">
      <c r="B38" s="130"/>
      <c r="AR38" s="131"/>
    </row>
    <row r="39" spans="2:44" s="128" customFormat="1" ht="13.5" customHeight="1" x14ac:dyDescent="0.15">
      <c r="B39" s="130"/>
      <c r="C39" s="2304" t="s">
        <v>724</v>
      </c>
      <c r="D39" s="2304"/>
      <c r="E39" s="2304"/>
      <c r="F39" s="2304"/>
      <c r="G39" s="2304"/>
      <c r="H39" s="2304"/>
      <c r="I39" s="2304"/>
      <c r="J39" s="2304"/>
      <c r="K39" s="2304"/>
      <c r="L39" s="2304"/>
      <c r="M39" s="2304"/>
      <c r="N39" s="2304"/>
      <c r="O39" s="2304"/>
      <c r="Q39" s="2304" t="s">
        <v>725</v>
      </c>
      <c r="R39" s="2304"/>
      <c r="S39" s="2304"/>
      <c r="T39" s="2304"/>
      <c r="U39" s="2304"/>
      <c r="V39" s="2304"/>
      <c r="W39" s="2304"/>
      <c r="X39" s="2304"/>
      <c r="Y39" s="2304"/>
      <c r="Z39" s="2304"/>
      <c r="AA39" s="2304"/>
      <c r="AB39" s="2304"/>
      <c r="AC39" s="2304"/>
      <c r="AR39" s="131"/>
    </row>
    <row r="40" spans="2:44" s="128" customFormat="1" ht="13.5" customHeight="1" x14ac:dyDescent="0.15">
      <c r="B40" s="130"/>
      <c r="C40" s="157" t="s">
        <v>789</v>
      </c>
      <c r="D40" s="143"/>
      <c r="E40" s="143"/>
      <c r="F40" s="143"/>
      <c r="G40" s="143"/>
      <c r="H40" s="143"/>
      <c r="I40" s="143"/>
      <c r="J40" s="143"/>
      <c r="K40" s="143"/>
      <c r="L40" s="143"/>
      <c r="M40" s="143"/>
      <c r="N40" s="143"/>
      <c r="O40" s="144"/>
      <c r="Q40" s="142" t="s">
        <v>790</v>
      </c>
      <c r="R40" s="143"/>
      <c r="S40" s="143"/>
      <c r="T40" s="143"/>
      <c r="U40" s="143"/>
      <c r="V40" s="143"/>
      <c r="W40" s="143"/>
      <c r="X40" s="143"/>
      <c r="Y40" s="143"/>
      <c r="Z40" s="143"/>
      <c r="AA40" s="143"/>
      <c r="AB40" s="143"/>
      <c r="AC40" s="144"/>
      <c r="AR40" s="131"/>
    </row>
    <row r="41" spans="2:44" s="128" customFormat="1" ht="13.5" customHeight="1" x14ac:dyDescent="0.15">
      <c r="B41" s="130"/>
      <c r="C41" s="146" t="s">
        <v>791</v>
      </c>
      <c r="D41" s="147"/>
      <c r="E41" s="147"/>
      <c r="F41" s="147"/>
      <c r="G41" s="147"/>
      <c r="H41" s="147"/>
      <c r="I41" s="147"/>
      <c r="J41" s="147"/>
      <c r="K41" s="147"/>
      <c r="L41" s="147"/>
      <c r="M41" s="147"/>
      <c r="N41" s="147"/>
      <c r="O41" s="148"/>
      <c r="Q41" s="146" t="s">
        <v>788</v>
      </c>
      <c r="R41" s="147"/>
      <c r="S41" s="147"/>
      <c r="T41" s="147"/>
      <c r="U41" s="147"/>
      <c r="V41" s="147"/>
      <c r="W41" s="147"/>
      <c r="X41" s="147"/>
      <c r="Y41" s="147"/>
      <c r="Z41" s="147"/>
      <c r="AA41" s="147"/>
      <c r="AB41" s="147"/>
      <c r="AC41" s="148"/>
      <c r="AR41" s="131"/>
    </row>
    <row r="42" spans="2:44" s="128" customFormat="1" ht="13.5" customHeight="1" x14ac:dyDescent="0.15">
      <c r="B42" s="130"/>
      <c r="C42" s="150"/>
      <c r="D42" s="151"/>
      <c r="E42" s="151"/>
      <c r="F42" s="151"/>
      <c r="G42" s="151"/>
      <c r="H42" s="151"/>
      <c r="I42" s="151"/>
      <c r="J42" s="151"/>
      <c r="K42" s="151"/>
      <c r="L42" s="151"/>
      <c r="M42" s="151"/>
      <c r="N42" s="151"/>
      <c r="O42" s="152"/>
      <c r="Q42" s="150"/>
      <c r="R42" s="151"/>
      <c r="S42" s="151"/>
      <c r="T42" s="151"/>
      <c r="U42" s="151"/>
      <c r="V42" s="151"/>
      <c r="W42" s="151"/>
      <c r="X42" s="151"/>
      <c r="Y42" s="151"/>
      <c r="Z42" s="151"/>
      <c r="AA42" s="151"/>
      <c r="AB42" s="151"/>
      <c r="AC42" s="152"/>
      <c r="AE42" s="158"/>
      <c r="AR42" s="131"/>
    </row>
    <row r="43" spans="2:44" s="128" customFormat="1" ht="13.5" customHeight="1" x14ac:dyDescent="0.15">
      <c r="B43" s="137"/>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38"/>
    </row>
    <row r="44" spans="2:44" ht="13.5" customHeight="1" x14ac:dyDescent="0.15">
      <c r="B44" s="2305" t="s">
        <v>792</v>
      </c>
      <c r="C44" s="2306"/>
      <c r="D44" s="2306"/>
      <c r="E44" s="2306"/>
      <c r="F44" s="2306"/>
      <c r="G44" s="2306"/>
      <c r="H44" s="2306"/>
      <c r="I44" s="2306"/>
      <c r="J44" s="2306"/>
      <c r="K44" s="2306"/>
      <c r="L44" s="2306"/>
      <c r="M44" s="2306"/>
      <c r="N44" s="2306"/>
      <c r="O44" s="2306"/>
      <c r="P44" s="2306"/>
      <c r="Q44" s="2306"/>
      <c r="R44" s="2306"/>
      <c r="S44" s="2306"/>
      <c r="T44" s="2306"/>
      <c r="U44" s="2306"/>
      <c r="V44" s="2306"/>
      <c r="W44" s="2306"/>
      <c r="X44" s="2306"/>
      <c r="Y44" s="2306"/>
      <c r="Z44" s="2306"/>
      <c r="AA44" s="2306"/>
      <c r="AB44" s="2306"/>
      <c r="AC44" s="2306"/>
      <c r="AD44" s="2306"/>
      <c r="AE44" s="2306"/>
      <c r="AF44" s="2306"/>
      <c r="AG44" s="2306"/>
      <c r="AH44" s="2306"/>
      <c r="AI44" s="2306"/>
      <c r="AJ44" s="2306"/>
      <c r="AK44" s="2306"/>
      <c r="AL44" s="2306"/>
      <c r="AM44" s="2306"/>
      <c r="AN44" s="2306"/>
      <c r="AO44" s="2306"/>
      <c r="AP44" s="2306"/>
      <c r="AQ44" s="2306"/>
      <c r="AR44" s="2307"/>
    </row>
    <row r="45" spans="2:44" s="128" customFormat="1" ht="6.75" customHeight="1" x14ac:dyDescent="0.15">
      <c r="B45" s="139"/>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1"/>
    </row>
    <row r="46" spans="2:44" s="128" customFormat="1" ht="13.5" customHeight="1" x14ac:dyDescent="0.15">
      <c r="B46" s="130"/>
      <c r="C46" s="128" t="s">
        <v>793</v>
      </c>
      <c r="AR46" s="131"/>
    </row>
    <row r="47" spans="2:44" s="128" customFormat="1" ht="13.5" customHeight="1" x14ac:dyDescent="0.15">
      <c r="B47" s="130"/>
      <c r="AR47" s="131"/>
    </row>
    <row r="48" spans="2:44" s="128" customFormat="1" ht="13.5" customHeight="1" x14ac:dyDescent="0.15">
      <c r="B48" s="130"/>
      <c r="C48" s="2304" t="s">
        <v>794</v>
      </c>
      <c r="D48" s="2304"/>
      <c r="E48" s="2304"/>
      <c r="F48" s="2304"/>
      <c r="G48" s="2304"/>
      <c r="H48" s="2304"/>
      <c r="I48" s="2304"/>
      <c r="J48" s="2304"/>
      <c r="K48" s="2304"/>
      <c r="L48" s="2304"/>
      <c r="M48" s="2304"/>
      <c r="N48" s="2304"/>
      <c r="O48" s="2304"/>
      <c r="Q48" s="2304" t="s">
        <v>795</v>
      </c>
      <c r="R48" s="2304"/>
      <c r="S48" s="2304"/>
      <c r="T48" s="2304"/>
      <c r="U48" s="2304"/>
      <c r="V48" s="2304"/>
      <c r="W48" s="2304"/>
      <c r="X48" s="2304"/>
      <c r="Y48" s="2304"/>
      <c r="Z48" s="2304"/>
      <c r="AA48" s="2304"/>
      <c r="AB48" s="2304"/>
      <c r="AC48" s="2304"/>
      <c r="AE48" s="2304" t="s">
        <v>796</v>
      </c>
      <c r="AF48" s="2304"/>
      <c r="AG48" s="2304"/>
      <c r="AH48" s="2304"/>
      <c r="AI48" s="2304"/>
      <c r="AJ48" s="2304"/>
      <c r="AK48" s="2304"/>
      <c r="AL48" s="2304"/>
      <c r="AM48" s="2304"/>
      <c r="AN48" s="2304"/>
      <c r="AO48" s="2304"/>
      <c r="AP48" s="2304"/>
      <c r="AQ48" s="2304"/>
      <c r="AR48" s="131"/>
    </row>
    <row r="49" spans="2:44" s="128" customFormat="1" ht="13.5" customHeight="1" x14ac:dyDescent="0.15">
      <c r="B49" s="130"/>
      <c r="C49" s="160" t="s">
        <v>797</v>
      </c>
      <c r="D49" s="161"/>
      <c r="E49" s="161"/>
      <c r="F49" s="161"/>
      <c r="G49" s="161"/>
      <c r="H49" s="161"/>
      <c r="I49" s="161"/>
      <c r="J49" s="161"/>
      <c r="K49" s="161"/>
      <c r="L49" s="161"/>
      <c r="M49" s="161"/>
      <c r="N49" s="161"/>
      <c r="O49" s="162"/>
      <c r="Q49" s="142" t="s">
        <v>798</v>
      </c>
      <c r="R49" s="143"/>
      <c r="S49" s="143"/>
      <c r="T49" s="143"/>
      <c r="U49" s="143"/>
      <c r="V49" s="143"/>
      <c r="W49" s="143"/>
      <c r="X49" s="143"/>
      <c r="Y49" s="143"/>
      <c r="Z49" s="143"/>
      <c r="AA49" s="143"/>
      <c r="AB49" s="143"/>
      <c r="AC49" s="144"/>
      <c r="AE49" s="163" t="s">
        <v>799</v>
      </c>
      <c r="AF49" s="143"/>
      <c r="AG49" s="143"/>
      <c r="AH49" s="143"/>
      <c r="AI49" s="143"/>
      <c r="AJ49" s="143"/>
      <c r="AK49" s="143"/>
      <c r="AL49" s="143"/>
      <c r="AM49" s="143"/>
      <c r="AN49" s="143"/>
      <c r="AO49" s="143"/>
      <c r="AP49" s="143"/>
      <c r="AQ49" s="144"/>
      <c r="AR49" s="131"/>
    </row>
    <row r="50" spans="2:44" s="128" customFormat="1" ht="13.5" customHeight="1" x14ac:dyDescent="0.15">
      <c r="B50" s="130"/>
      <c r="C50" s="146" t="s">
        <v>800</v>
      </c>
      <c r="D50" s="147"/>
      <c r="E50" s="147"/>
      <c r="F50" s="147"/>
      <c r="G50" s="147"/>
      <c r="H50" s="164"/>
      <c r="I50" s="147"/>
      <c r="J50" s="147"/>
      <c r="K50" s="147"/>
      <c r="L50" s="147"/>
      <c r="M50" s="147"/>
      <c r="N50" s="147"/>
      <c r="O50" s="148"/>
      <c r="Q50" s="146" t="s">
        <v>801</v>
      </c>
      <c r="R50" s="147"/>
      <c r="S50" s="147"/>
      <c r="T50" s="147"/>
      <c r="U50" s="147"/>
      <c r="V50" s="147"/>
      <c r="W50" s="147"/>
      <c r="X50" s="147"/>
      <c r="Y50" s="147"/>
      <c r="Z50" s="147"/>
      <c r="AA50" s="147"/>
      <c r="AB50" s="147"/>
      <c r="AC50" s="148"/>
      <c r="AE50" s="165" t="s">
        <v>802</v>
      </c>
      <c r="AF50" s="147"/>
      <c r="AG50" s="147"/>
      <c r="AH50" s="147"/>
      <c r="AI50" s="147"/>
      <c r="AJ50" s="147"/>
      <c r="AK50" s="147"/>
      <c r="AL50" s="147"/>
      <c r="AM50" s="147"/>
      <c r="AN50" s="147"/>
      <c r="AO50" s="147"/>
      <c r="AP50" s="147"/>
      <c r="AQ50" s="148"/>
      <c r="AR50" s="131"/>
    </row>
    <row r="51" spans="2:44" s="128" customFormat="1" ht="13.5" customHeight="1" x14ac:dyDescent="0.15">
      <c r="B51" s="130"/>
      <c r="C51" s="146" t="s">
        <v>803</v>
      </c>
      <c r="D51" s="147"/>
      <c r="E51" s="147"/>
      <c r="F51" s="147"/>
      <c r="G51" s="147"/>
      <c r="H51" s="147"/>
      <c r="I51" s="147"/>
      <c r="J51" s="147"/>
      <c r="K51" s="147"/>
      <c r="L51" s="147"/>
      <c r="M51" s="147"/>
      <c r="N51" s="147"/>
      <c r="O51" s="148"/>
      <c r="Q51" s="166" t="s">
        <v>804</v>
      </c>
      <c r="R51" s="147"/>
      <c r="S51" s="167"/>
      <c r="T51" s="167"/>
      <c r="U51" s="167"/>
      <c r="V51" s="167"/>
      <c r="W51" s="147"/>
      <c r="X51" s="167"/>
      <c r="Y51" s="167"/>
      <c r="Z51" s="167"/>
      <c r="AA51" s="167"/>
      <c r="AB51" s="167"/>
      <c r="AC51" s="168"/>
      <c r="AE51" s="166" t="s">
        <v>805</v>
      </c>
      <c r="AF51" s="147"/>
      <c r="AG51" s="167"/>
      <c r="AH51" s="167"/>
      <c r="AI51" s="167"/>
      <c r="AJ51" s="167"/>
      <c r="AK51" s="147"/>
      <c r="AL51" s="167"/>
      <c r="AM51" s="167"/>
      <c r="AN51" s="167"/>
      <c r="AO51" s="167"/>
      <c r="AP51" s="167"/>
      <c r="AQ51" s="168"/>
      <c r="AR51" s="131"/>
    </row>
    <row r="52" spans="2:44" s="128" customFormat="1" ht="13.5" customHeight="1" x14ac:dyDescent="0.15">
      <c r="B52" s="130"/>
      <c r="C52" s="165"/>
      <c r="D52" s="147"/>
      <c r="E52" s="147"/>
      <c r="F52" s="147"/>
      <c r="G52" s="147"/>
      <c r="H52" s="147"/>
      <c r="I52" s="147" t="s">
        <v>765</v>
      </c>
      <c r="J52" s="147"/>
      <c r="K52" s="147"/>
      <c r="L52" s="147"/>
      <c r="M52" s="147"/>
      <c r="N52" s="147"/>
      <c r="O52" s="148"/>
      <c r="Q52" s="146" t="s">
        <v>806</v>
      </c>
      <c r="R52" s="147"/>
      <c r="S52" s="167"/>
      <c r="T52" s="167"/>
      <c r="U52" s="167"/>
      <c r="V52" s="167"/>
      <c r="W52" s="167"/>
      <c r="X52" s="167" t="s">
        <v>333</v>
      </c>
      <c r="Y52" s="167"/>
      <c r="Z52" s="167" t="s">
        <v>334</v>
      </c>
      <c r="AA52" s="167"/>
      <c r="AB52" s="167"/>
      <c r="AC52" s="168"/>
      <c r="AE52" s="149" t="s">
        <v>807</v>
      </c>
      <c r="AF52" s="147"/>
      <c r="AG52" s="167"/>
      <c r="AH52" s="167"/>
      <c r="AI52" s="167"/>
      <c r="AJ52" s="167"/>
      <c r="AK52" s="167"/>
      <c r="AL52" s="167" t="s">
        <v>333</v>
      </c>
      <c r="AM52" s="167"/>
      <c r="AN52" s="167" t="s">
        <v>334</v>
      </c>
      <c r="AO52" s="167"/>
      <c r="AP52" s="167"/>
      <c r="AQ52" s="168" t="s">
        <v>763</v>
      </c>
      <c r="AR52" s="131"/>
    </row>
    <row r="53" spans="2:44" s="128" customFormat="1" ht="13.5" customHeight="1" x14ac:dyDescent="0.15">
      <c r="B53" s="130"/>
      <c r="C53" s="146" t="s">
        <v>808</v>
      </c>
      <c r="D53" s="147"/>
      <c r="E53" s="147"/>
      <c r="F53" s="147"/>
      <c r="G53" s="147"/>
      <c r="H53" s="147"/>
      <c r="I53" s="147"/>
      <c r="J53" s="147"/>
      <c r="K53" s="147"/>
      <c r="L53" s="147"/>
      <c r="M53" s="147"/>
      <c r="N53" s="147"/>
      <c r="O53" s="148"/>
      <c r="Q53" s="146" t="s">
        <v>809</v>
      </c>
      <c r="R53" s="147"/>
      <c r="S53" s="167"/>
      <c r="T53" s="167"/>
      <c r="U53" s="167"/>
      <c r="V53" s="167"/>
      <c r="W53" s="147"/>
      <c r="X53" s="167"/>
      <c r="Y53" s="167"/>
      <c r="Z53" s="167"/>
      <c r="AA53" s="167"/>
      <c r="AB53" s="167"/>
      <c r="AC53" s="168"/>
      <c r="AE53" s="166" t="s">
        <v>810</v>
      </c>
      <c r="AF53" s="147"/>
      <c r="AG53" s="167"/>
      <c r="AH53" s="167"/>
      <c r="AI53" s="167"/>
      <c r="AJ53" s="167"/>
      <c r="AK53" s="147"/>
      <c r="AL53" s="167"/>
      <c r="AM53" s="167"/>
      <c r="AN53" s="167"/>
      <c r="AO53" s="167"/>
      <c r="AP53" s="167"/>
      <c r="AQ53" s="168"/>
      <c r="AR53" s="131"/>
    </row>
    <row r="54" spans="2:44" s="128" customFormat="1" ht="13.5" customHeight="1" x14ac:dyDescent="0.15">
      <c r="B54" s="130"/>
      <c r="C54" s="149" t="s">
        <v>811</v>
      </c>
      <c r="D54" s="147"/>
      <c r="E54" s="147"/>
      <c r="F54" s="147"/>
      <c r="G54" s="147"/>
      <c r="H54" s="147"/>
      <c r="I54" s="147"/>
      <c r="J54" s="147"/>
      <c r="K54" s="147"/>
      <c r="L54" s="147"/>
      <c r="M54" s="147"/>
      <c r="N54" s="147"/>
      <c r="O54" s="148"/>
      <c r="Q54" s="146" t="s">
        <v>812</v>
      </c>
      <c r="R54" s="147"/>
      <c r="S54" s="167"/>
      <c r="T54" s="167"/>
      <c r="U54" s="167"/>
      <c r="V54" s="167"/>
      <c r="W54" s="167"/>
      <c r="X54" s="167" t="s">
        <v>333</v>
      </c>
      <c r="Y54" s="167"/>
      <c r="Z54" s="167" t="s">
        <v>334</v>
      </c>
      <c r="AA54" s="167"/>
      <c r="AB54" s="167"/>
      <c r="AC54" s="168"/>
      <c r="AE54" s="149" t="s">
        <v>807</v>
      </c>
      <c r="AF54" s="147"/>
      <c r="AG54" s="167"/>
      <c r="AH54" s="167"/>
      <c r="AI54" s="167"/>
      <c r="AJ54" s="167"/>
      <c r="AK54" s="167"/>
      <c r="AL54" s="167" t="s">
        <v>333</v>
      </c>
      <c r="AM54" s="167"/>
      <c r="AN54" s="167" t="s">
        <v>334</v>
      </c>
      <c r="AO54" s="167"/>
      <c r="AP54" s="167"/>
      <c r="AQ54" s="168" t="s">
        <v>763</v>
      </c>
      <c r="AR54" s="131"/>
    </row>
    <row r="55" spans="2:44" s="128" customFormat="1" ht="13.5" customHeight="1" x14ac:dyDescent="0.15">
      <c r="B55" s="130"/>
      <c r="C55" s="150" t="s">
        <v>813</v>
      </c>
      <c r="D55" s="151"/>
      <c r="E55" s="151"/>
      <c r="F55" s="151"/>
      <c r="G55" s="151"/>
      <c r="H55" s="151"/>
      <c r="I55" s="151"/>
      <c r="J55" s="151" t="s">
        <v>333</v>
      </c>
      <c r="K55" s="151"/>
      <c r="L55" s="151" t="s">
        <v>334</v>
      </c>
      <c r="M55" s="151"/>
      <c r="N55" s="151"/>
      <c r="O55" s="152" t="s">
        <v>763</v>
      </c>
      <c r="Q55" s="150" t="s">
        <v>814</v>
      </c>
      <c r="R55" s="151"/>
      <c r="S55" s="153"/>
      <c r="T55" s="153"/>
      <c r="U55" s="153"/>
      <c r="V55" s="153"/>
      <c r="W55" s="147"/>
      <c r="X55" s="153"/>
      <c r="Y55" s="153"/>
      <c r="Z55" s="153"/>
      <c r="AA55" s="153"/>
      <c r="AB55" s="153"/>
      <c r="AC55" s="154"/>
      <c r="AE55" s="150"/>
      <c r="AF55" s="151"/>
      <c r="AG55" s="153"/>
      <c r="AH55" s="153"/>
      <c r="AI55" s="153"/>
      <c r="AJ55" s="153"/>
      <c r="AK55" s="153"/>
      <c r="AL55" s="153"/>
      <c r="AM55" s="153"/>
      <c r="AN55" s="153"/>
      <c r="AO55" s="153"/>
      <c r="AP55" s="153"/>
      <c r="AQ55" s="154"/>
      <c r="AR55" s="131"/>
    </row>
    <row r="56" spans="2:44" s="128" customFormat="1" ht="13.5" customHeight="1" x14ac:dyDescent="0.15">
      <c r="B56" s="130"/>
      <c r="AR56" s="131"/>
    </row>
    <row r="57" spans="2:44" s="128" customFormat="1" ht="13.5" customHeight="1" x14ac:dyDescent="0.15">
      <c r="B57" s="130"/>
      <c r="C57" s="2304" t="s">
        <v>684</v>
      </c>
      <c r="D57" s="2304"/>
      <c r="E57" s="2304"/>
      <c r="F57" s="2304"/>
      <c r="G57" s="2304"/>
      <c r="H57" s="2304"/>
      <c r="I57" s="2304"/>
      <c r="J57" s="2304"/>
      <c r="K57" s="2304"/>
      <c r="L57" s="2304"/>
      <c r="M57" s="2304"/>
      <c r="N57" s="2304"/>
      <c r="O57" s="2304"/>
      <c r="Q57" s="2304" t="s">
        <v>688</v>
      </c>
      <c r="R57" s="2304"/>
      <c r="S57" s="2304"/>
      <c r="T57" s="2304"/>
      <c r="U57" s="2304"/>
      <c r="V57" s="2304"/>
      <c r="W57" s="2304"/>
      <c r="X57" s="2304"/>
      <c r="Y57" s="2304"/>
      <c r="Z57" s="2304"/>
      <c r="AA57" s="2304"/>
      <c r="AB57" s="2304"/>
      <c r="AC57" s="2304"/>
      <c r="AE57" s="2304" t="s">
        <v>692</v>
      </c>
      <c r="AF57" s="2304"/>
      <c r="AG57" s="2304"/>
      <c r="AH57" s="2304"/>
      <c r="AI57" s="2304"/>
      <c r="AJ57" s="2304"/>
      <c r="AK57" s="2304"/>
      <c r="AL57" s="2304"/>
      <c r="AM57" s="2304"/>
      <c r="AN57" s="2304"/>
      <c r="AO57" s="2304"/>
      <c r="AP57" s="2304"/>
      <c r="AQ57" s="2304"/>
      <c r="AR57" s="131"/>
    </row>
    <row r="58" spans="2:44" s="128" customFormat="1" ht="13.5" customHeight="1" x14ac:dyDescent="0.15">
      <c r="B58" s="130"/>
      <c r="C58" s="142" t="s">
        <v>815</v>
      </c>
      <c r="D58" s="143"/>
      <c r="E58" s="143"/>
      <c r="F58" s="143"/>
      <c r="G58" s="143"/>
      <c r="H58" s="143"/>
      <c r="I58" s="143"/>
      <c r="J58" s="143"/>
      <c r="K58" s="143"/>
      <c r="L58" s="143"/>
      <c r="M58" s="143"/>
      <c r="N58" s="143"/>
      <c r="O58" s="144"/>
      <c r="Q58" s="142" t="s">
        <v>816</v>
      </c>
      <c r="R58" s="143"/>
      <c r="S58" s="143"/>
      <c r="T58" s="143"/>
      <c r="U58" s="143"/>
      <c r="V58" s="143"/>
      <c r="W58" s="143"/>
      <c r="X58" s="143"/>
      <c r="Y58" s="143"/>
      <c r="Z58" s="143"/>
      <c r="AA58" s="143"/>
      <c r="AB58" s="143"/>
      <c r="AC58" s="144"/>
      <c r="AE58" s="157" t="s">
        <v>817</v>
      </c>
      <c r="AF58" s="143"/>
      <c r="AG58" s="143"/>
      <c r="AH58" s="143"/>
      <c r="AI58" s="143"/>
      <c r="AJ58" s="143"/>
      <c r="AK58" s="143"/>
      <c r="AL58" s="143"/>
      <c r="AM58" s="143"/>
      <c r="AN58" s="143"/>
      <c r="AO58" s="143"/>
      <c r="AP58" s="143"/>
      <c r="AQ58" s="144"/>
      <c r="AR58" s="131"/>
    </row>
    <row r="59" spans="2:44" s="128" customFormat="1" ht="13.5" customHeight="1" x14ac:dyDescent="0.15">
      <c r="B59" s="130"/>
      <c r="C59" s="146" t="s">
        <v>818</v>
      </c>
      <c r="D59" s="147"/>
      <c r="E59" s="147"/>
      <c r="F59" s="147"/>
      <c r="G59" s="147"/>
      <c r="H59" s="147"/>
      <c r="I59" s="147"/>
      <c r="J59" s="147"/>
      <c r="K59" s="147"/>
      <c r="L59" s="147"/>
      <c r="M59" s="147"/>
      <c r="N59" s="147" t="s">
        <v>765</v>
      </c>
      <c r="O59" s="148" t="s">
        <v>765</v>
      </c>
      <c r="Q59" s="146" t="s">
        <v>819</v>
      </c>
      <c r="R59" s="147"/>
      <c r="S59" s="147"/>
      <c r="T59" s="147"/>
      <c r="U59" s="147"/>
      <c r="V59" s="147"/>
      <c r="W59" s="147"/>
      <c r="X59" s="147"/>
      <c r="Y59" s="147"/>
      <c r="Z59" s="147"/>
      <c r="AA59" s="147"/>
      <c r="AB59" s="147"/>
      <c r="AC59" s="148"/>
      <c r="AE59" s="149" t="s">
        <v>820</v>
      </c>
      <c r="AF59" s="147"/>
      <c r="AG59" s="147"/>
      <c r="AH59" s="147"/>
      <c r="AI59" s="147"/>
      <c r="AJ59" s="147"/>
      <c r="AK59" s="147"/>
      <c r="AL59" s="147"/>
      <c r="AM59" s="147"/>
      <c r="AN59" s="147"/>
      <c r="AO59" s="147"/>
      <c r="AP59" s="147"/>
      <c r="AQ59" s="148"/>
      <c r="AR59" s="131"/>
    </row>
    <row r="60" spans="2:44" s="128" customFormat="1" ht="13.5" customHeight="1" x14ac:dyDescent="0.15">
      <c r="B60" s="130"/>
      <c r="C60" s="166" t="s">
        <v>821</v>
      </c>
      <c r="D60" s="147"/>
      <c r="E60" s="147"/>
      <c r="F60" s="147"/>
      <c r="G60" s="147"/>
      <c r="H60" s="147"/>
      <c r="I60" s="147"/>
      <c r="J60" s="147"/>
      <c r="K60" s="147"/>
      <c r="L60" s="147"/>
      <c r="M60" s="147"/>
      <c r="N60" s="147"/>
      <c r="O60" s="148"/>
      <c r="Q60" s="146" t="s">
        <v>822</v>
      </c>
      <c r="R60" s="147"/>
      <c r="S60" s="147"/>
      <c r="T60" s="147"/>
      <c r="U60" s="147"/>
      <c r="V60" s="147"/>
      <c r="W60" s="147"/>
      <c r="X60" s="147"/>
      <c r="Y60" s="147" t="s">
        <v>332</v>
      </c>
      <c r="Z60" s="147"/>
      <c r="AA60" s="147" t="s">
        <v>333</v>
      </c>
      <c r="AB60" s="147"/>
      <c r="AC60" s="148" t="s">
        <v>334</v>
      </c>
      <c r="AE60" s="146" t="s">
        <v>823</v>
      </c>
      <c r="AF60" s="147"/>
      <c r="AG60" s="147"/>
      <c r="AH60" s="147"/>
      <c r="AI60" s="147"/>
      <c r="AJ60" s="147"/>
      <c r="AK60" s="147"/>
      <c r="AL60" s="147"/>
      <c r="AM60" s="147"/>
      <c r="AN60" s="147"/>
      <c r="AO60" s="147"/>
      <c r="AP60" s="147"/>
      <c r="AQ60" s="148"/>
      <c r="AR60" s="131"/>
    </row>
    <row r="61" spans="2:44" s="128" customFormat="1" ht="13.5" customHeight="1" x14ac:dyDescent="0.15">
      <c r="B61" s="130"/>
      <c r="C61" s="146" t="s">
        <v>824</v>
      </c>
      <c r="D61" s="147"/>
      <c r="E61" s="147"/>
      <c r="F61" s="147"/>
      <c r="G61" s="147"/>
      <c r="H61" s="147"/>
      <c r="I61" s="147"/>
      <c r="J61" s="147"/>
      <c r="K61" s="147"/>
      <c r="L61" s="147"/>
      <c r="M61" s="147"/>
      <c r="N61" s="147"/>
      <c r="O61" s="148"/>
      <c r="Q61" s="146" t="s">
        <v>825</v>
      </c>
      <c r="R61" s="147"/>
      <c r="S61" s="147"/>
      <c r="T61" s="147"/>
      <c r="U61" s="147"/>
      <c r="V61" s="147"/>
      <c r="W61" s="147"/>
      <c r="X61" s="147"/>
      <c r="Y61" s="147"/>
      <c r="Z61" s="147"/>
      <c r="AA61" s="147"/>
      <c r="AB61" s="147"/>
      <c r="AC61" s="148" t="s">
        <v>826</v>
      </c>
      <c r="AE61" s="166" t="s">
        <v>827</v>
      </c>
      <c r="AF61" s="147"/>
      <c r="AG61" s="147"/>
      <c r="AH61" s="147"/>
      <c r="AI61" s="147"/>
      <c r="AJ61" s="147"/>
      <c r="AK61" s="147"/>
      <c r="AL61" s="147"/>
      <c r="AM61" s="147"/>
      <c r="AN61" s="147"/>
      <c r="AO61" s="147"/>
      <c r="AP61" s="147"/>
      <c r="AQ61" s="148"/>
      <c r="AR61" s="131"/>
    </row>
    <row r="62" spans="2:44" s="128" customFormat="1" ht="13.5" customHeight="1" x14ac:dyDescent="0.15">
      <c r="B62" s="130"/>
      <c r="C62" s="146" t="s">
        <v>828</v>
      </c>
      <c r="D62" s="147"/>
      <c r="E62" s="147"/>
      <c r="F62" s="147"/>
      <c r="G62" s="147"/>
      <c r="H62" s="147"/>
      <c r="I62" s="147"/>
      <c r="J62" s="147" t="s">
        <v>333</v>
      </c>
      <c r="K62" s="147"/>
      <c r="L62" s="147" t="s">
        <v>334</v>
      </c>
      <c r="M62" s="147"/>
      <c r="N62" s="147"/>
      <c r="O62" s="148"/>
      <c r="Q62" s="146" t="s">
        <v>829</v>
      </c>
      <c r="R62" s="147"/>
      <c r="S62" s="147"/>
      <c r="T62" s="147"/>
      <c r="U62" s="147"/>
      <c r="V62" s="147"/>
      <c r="W62" s="147"/>
      <c r="X62" s="147"/>
      <c r="Y62" s="147"/>
      <c r="Z62" s="147"/>
      <c r="AA62" s="147"/>
      <c r="AB62" s="147"/>
      <c r="AC62" s="148" t="s">
        <v>826</v>
      </c>
      <c r="AE62" s="146" t="s">
        <v>830</v>
      </c>
      <c r="AF62" s="147"/>
      <c r="AG62" s="147"/>
      <c r="AH62" s="147"/>
      <c r="AI62" s="147"/>
      <c r="AJ62" s="147"/>
      <c r="AK62" s="147"/>
      <c r="AL62" s="147"/>
      <c r="AM62" s="147"/>
      <c r="AN62" s="147"/>
      <c r="AO62" s="147"/>
      <c r="AP62" s="147"/>
      <c r="AQ62" s="148"/>
      <c r="AR62" s="131"/>
    </row>
    <row r="63" spans="2:44" s="128" customFormat="1" ht="13.5" customHeight="1" x14ac:dyDescent="0.15">
      <c r="B63" s="130"/>
      <c r="C63" s="146" t="s">
        <v>831</v>
      </c>
      <c r="D63" s="147"/>
      <c r="E63" s="147"/>
      <c r="F63" s="147"/>
      <c r="G63" s="147"/>
      <c r="H63" s="147"/>
      <c r="I63" s="147"/>
      <c r="J63" s="147"/>
      <c r="K63" s="147"/>
      <c r="L63" s="147"/>
      <c r="M63" s="147"/>
      <c r="N63" s="147"/>
      <c r="O63" s="148"/>
      <c r="Q63" s="146" t="s">
        <v>832</v>
      </c>
      <c r="R63" s="147"/>
      <c r="S63" s="147"/>
      <c r="T63" s="147"/>
      <c r="U63" s="147"/>
      <c r="V63" s="147"/>
      <c r="W63" s="147"/>
      <c r="X63" s="147"/>
      <c r="Y63" s="147"/>
      <c r="Z63" s="147"/>
      <c r="AA63" s="147"/>
      <c r="AB63" s="147"/>
      <c r="AC63" s="148"/>
      <c r="AE63" s="146" t="s">
        <v>833</v>
      </c>
      <c r="AF63" s="147"/>
      <c r="AG63" s="147"/>
      <c r="AH63" s="147"/>
      <c r="AI63" s="147"/>
      <c r="AJ63" s="147"/>
      <c r="AK63" s="147"/>
      <c r="AL63" s="147"/>
      <c r="AM63" s="147"/>
      <c r="AN63" s="147"/>
      <c r="AO63" s="147"/>
      <c r="AP63" s="147"/>
      <c r="AQ63" s="148"/>
      <c r="AR63" s="131"/>
    </row>
    <row r="64" spans="2:44" s="128" customFormat="1" ht="13.5" customHeight="1" x14ac:dyDescent="0.15">
      <c r="B64" s="130"/>
      <c r="C64" s="150"/>
      <c r="D64" s="151"/>
      <c r="E64" s="151"/>
      <c r="F64" s="151"/>
      <c r="G64" s="151"/>
      <c r="H64" s="151"/>
      <c r="I64" s="151"/>
      <c r="J64" s="151"/>
      <c r="K64" s="151"/>
      <c r="L64" s="151"/>
      <c r="M64" s="151"/>
      <c r="N64" s="151"/>
      <c r="O64" s="152"/>
      <c r="Q64" s="150"/>
      <c r="R64" s="151"/>
      <c r="S64" s="151"/>
      <c r="T64" s="151"/>
      <c r="U64" s="151"/>
      <c r="V64" s="151"/>
      <c r="W64" s="151"/>
      <c r="X64" s="151"/>
      <c r="Y64" s="151"/>
      <c r="Z64" s="151"/>
      <c r="AA64" s="151"/>
      <c r="AB64" s="151"/>
      <c r="AC64" s="152"/>
      <c r="AE64" s="150"/>
      <c r="AF64" s="151"/>
      <c r="AG64" s="151"/>
      <c r="AH64" s="151"/>
      <c r="AI64" s="151"/>
      <c r="AJ64" s="151"/>
      <c r="AK64" s="151"/>
      <c r="AL64" s="151"/>
      <c r="AM64" s="151"/>
      <c r="AN64" s="151"/>
      <c r="AO64" s="151"/>
      <c r="AP64" s="151"/>
      <c r="AQ64" s="152"/>
      <c r="AR64" s="131"/>
    </row>
    <row r="65" spans="2:44" s="128" customFormat="1" ht="13.5" customHeight="1" x14ac:dyDescent="0.15">
      <c r="B65" s="130"/>
      <c r="AR65" s="131"/>
    </row>
    <row r="66" spans="2:44" s="128" customFormat="1" ht="13.5" customHeight="1" x14ac:dyDescent="0.15">
      <c r="B66" s="130"/>
      <c r="C66" s="2304" t="s">
        <v>834</v>
      </c>
      <c r="D66" s="2304"/>
      <c r="E66" s="2304"/>
      <c r="F66" s="2304"/>
      <c r="G66" s="2304"/>
      <c r="H66" s="2304"/>
      <c r="I66" s="2304"/>
      <c r="J66" s="2304"/>
      <c r="K66" s="2304"/>
      <c r="L66" s="2304"/>
      <c r="M66" s="2304"/>
      <c r="N66" s="2304"/>
      <c r="O66" s="2304"/>
      <c r="Q66" s="2303" t="s">
        <v>835</v>
      </c>
      <c r="R66" s="2303"/>
      <c r="S66" s="2303"/>
      <c r="T66" s="2303"/>
      <c r="U66" s="2303"/>
      <c r="V66" s="2303"/>
      <c r="W66" s="2303"/>
      <c r="X66" s="2303"/>
      <c r="Y66" s="2303"/>
      <c r="Z66" s="2303"/>
      <c r="AA66" s="2303"/>
      <c r="AB66" s="2303"/>
      <c r="AC66" s="2303"/>
      <c r="AR66" s="131"/>
    </row>
    <row r="67" spans="2:44" s="128" customFormat="1" ht="13.5" customHeight="1" x14ac:dyDescent="0.15">
      <c r="B67" s="130"/>
      <c r="C67" s="142" t="s">
        <v>836</v>
      </c>
      <c r="D67" s="143"/>
      <c r="E67" s="143"/>
      <c r="F67" s="143"/>
      <c r="G67" s="143"/>
      <c r="H67" s="143"/>
      <c r="I67" s="143"/>
      <c r="J67" s="143"/>
      <c r="K67" s="143"/>
      <c r="L67" s="143"/>
      <c r="M67" s="143"/>
      <c r="N67" s="143"/>
      <c r="O67" s="144"/>
      <c r="Q67" s="142" t="s">
        <v>837</v>
      </c>
      <c r="R67" s="143"/>
      <c r="S67" s="143"/>
      <c r="T67" s="143"/>
      <c r="U67" s="143"/>
      <c r="V67" s="143"/>
      <c r="W67" s="143"/>
      <c r="X67" s="143"/>
      <c r="Y67" s="143"/>
      <c r="Z67" s="143"/>
      <c r="AA67" s="143"/>
      <c r="AB67" s="143"/>
      <c r="AC67" s="144"/>
      <c r="AR67" s="131"/>
    </row>
    <row r="68" spans="2:44" s="128" customFormat="1" ht="13.5" customHeight="1" x14ac:dyDescent="0.15">
      <c r="B68" s="130"/>
      <c r="C68" s="146" t="s">
        <v>838</v>
      </c>
      <c r="D68" s="147"/>
      <c r="E68" s="147"/>
      <c r="F68" s="147"/>
      <c r="G68" s="147"/>
      <c r="H68" s="147"/>
      <c r="I68" s="147"/>
      <c r="J68" s="147"/>
      <c r="K68" s="147"/>
      <c r="L68" s="147"/>
      <c r="M68" s="147"/>
      <c r="N68" s="147"/>
      <c r="O68" s="148"/>
      <c r="Q68" s="146" t="s">
        <v>839</v>
      </c>
      <c r="R68" s="147"/>
      <c r="S68" s="147"/>
      <c r="T68" s="147"/>
      <c r="U68" s="147"/>
      <c r="V68" s="147"/>
      <c r="W68" s="147"/>
      <c r="X68" s="147"/>
      <c r="Y68" s="147"/>
      <c r="Z68" s="147"/>
      <c r="AA68" s="147"/>
      <c r="AB68" s="147"/>
      <c r="AC68" s="148"/>
      <c r="AR68" s="131"/>
    </row>
    <row r="69" spans="2:44" s="128" customFormat="1" ht="13.5" customHeight="1" x14ac:dyDescent="0.15">
      <c r="B69" s="130"/>
      <c r="C69" s="146"/>
      <c r="D69" s="147"/>
      <c r="E69" s="147"/>
      <c r="F69" s="147"/>
      <c r="G69" s="147"/>
      <c r="H69" s="147"/>
      <c r="I69" s="147"/>
      <c r="J69" s="147"/>
      <c r="K69" s="147"/>
      <c r="L69" s="147"/>
      <c r="M69" s="147"/>
      <c r="N69" s="147"/>
      <c r="O69" s="148"/>
      <c r="Q69" s="146"/>
      <c r="R69" s="147"/>
      <c r="S69" s="147"/>
      <c r="T69" s="147"/>
      <c r="U69" s="147"/>
      <c r="V69" s="147"/>
      <c r="W69" s="147"/>
      <c r="X69" s="147"/>
      <c r="Y69" s="147"/>
      <c r="Z69" s="147"/>
      <c r="AA69" s="147"/>
      <c r="AB69" s="147"/>
      <c r="AC69" s="148"/>
      <c r="AR69" s="131"/>
    </row>
    <row r="70" spans="2:44" s="128" customFormat="1" ht="13.5" customHeight="1" x14ac:dyDescent="0.15">
      <c r="B70" s="130"/>
      <c r="C70" s="146" t="s">
        <v>840</v>
      </c>
      <c r="D70" s="147"/>
      <c r="E70" s="147"/>
      <c r="F70" s="147"/>
      <c r="G70" s="147"/>
      <c r="H70" s="147"/>
      <c r="I70" s="147"/>
      <c r="J70" s="147" t="s">
        <v>333</v>
      </c>
      <c r="K70" s="147"/>
      <c r="L70" s="147" t="s">
        <v>334</v>
      </c>
      <c r="M70" s="147"/>
      <c r="N70" s="147"/>
      <c r="O70" s="148" t="s">
        <v>765</v>
      </c>
      <c r="Q70" s="146" t="s">
        <v>841</v>
      </c>
      <c r="R70" s="147"/>
      <c r="S70" s="147"/>
      <c r="T70" s="147"/>
      <c r="U70" s="147"/>
      <c r="V70" s="147"/>
      <c r="W70" s="147"/>
      <c r="X70" s="147" t="s">
        <v>333</v>
      </c>
      <c r="Y70" s="147"/>
      <c r="Z70" s="147" t="s">
        <v>334</v>
      </c>
      <c r="AA70" s="147"/>
      <c r="AB70" s="147"/>
      <c r="AC70" s="148" t="s">
        <v>765</v>
      </c>
      <c r="AR70" s="131"/>
    </row>
    <row r="71" spans="2:44" s="128" customFormat="1" ht="13.5" customHeight="1" x14ac:dyDescent="0.15">
      <c r="B71" s="130"/>
      <c r="C71" s="146" t="s">
        <v>842</v>
      </c>
      <c r="D71" s="147"/>
      <c r="E71" s="147"/>
      <c r="F71" s="147"/>
      <c r="G71" s="147"/>
      <c r="H71" s="147"/>
      <c r="I71" s="147"/>
      <c r="J71" s="147"/>
      <c r="K71" s="147"/>
      <c r="L71" s="147"/>
      <c r="M71" s="147"/>
      <c r="N71" s="147"/>
      <c r="O71" s="148"/>
      <c r="Q71" s="146" t="s">
        <v>843</v>
      </c>
      <c r="R71" s="147"/>
      <c r="S71" s="147"/>
      <c r="T71" s="147"/>
      <c r="U71" s="147"/>
      <c r="V71" s="147"/>
      <c r="W71" s="147"/>
      <c r="X71" s="147"/>
      <c r="Y71" s="147"/>
      <c r="Z71" s="147"/>
      <c r="AA71" s="147"/>
      <c r="AB71" s="147"/>
      <c r="AC71" s="148"/>
      <c r="AR71" s="131"/>
    </row>
    <row r="72" spans="2:44" s="128" customFormat="1" ht="13.5" customHeight="1" x14ac:dyDescent="0.15">
      <c r="B72" s="130"/>
      <c r="C72" s="150"/>
      <c r="D72" s="151"/>
      <c r="E72" s="151"/>
      <c r="F72" s="151"/>
      <c r="G72" s="151"/>
      <c r="H72" s="151"/>
      <c r="I72" s="151"/>
      <c r="J72" s="151"/>
      <c r="K72" s="151"/>
      <c r="L72" s="151"/>
      <c r="M72" s="151"/>
      <c r="N72" s="151"/>
      <c r="O72" s="152"/>
      <c r="Q72" s="150"/>
      <c r="R72" s="151"/>
      <c r="S72" s="151"/>
      <c r="T72" s="151"/>
      <c r="U72" s="151"/>
      <c r="V72" s="151"/>
      <c r="W72" s="151"/>
      <c r="X72" s="151"/>
      <c r="Y72" s="151"/>
      <c r="Z72" s="151"/>
      <c r="AA72" s="151"/>
      <c r="AB72" s="151"/>
      <c r="AC72" s="152"/>
      <c r="AE72" s="158"/>
      <c r="AF72" s="158"/>
      <c r="AR72" s="131"/>
    </row>
    <row r="73" spans="2:44" s="128" customFormat="1" ht="13.5" customHeight="1" x14ac:dyDescent="0.15">
      <c r="B73" s="130"/>
      <c r="C73" s="129"/>
      <c r="D73" s="129"/>
      <c r="E73" s="129"/>
      <c r="F73" s="129"/>
      <c r="G73" s="129"/>
      <c r="H73" s="129"/>
      <c r="I73" s="129"/>
      <c r="J73" s="129"/>
      <c r="K73" s="129"/>
      <c r="L73" s="129"/>
      <c r="M73" s="129"/>
      <c r="N73" s="129"/>
      <c r="O73" s="129"/>
      <c r="Q73" s="129"/>
      <c r="R73" s="129"/>
      <c r="S73" s="129"/>
      <c r="T73" s="129"/>
      <c r="U73" s="129"/>
      <c r="V73" s="129"/>
      <c r="W73" s="129"/>
      <c r="X73" s="129"/>
      <c r="Y73" s="129"/>
      <c r="Z73" s="129"/>
      <c r="AA73" s="129"/>
      <c r="AB73" s="129"/>
      <c r="AC73" s="129"/>
      <c r="AE73" s="158"/>
      <c r="AF73" s="158"/>
      <c r="AR73" s="131"/>
    </row>
    <row r="74" spans="2:44" s="128" customFormat="1" ht="13.5" customHeight="1" x14ac:dyDescent="0.15">
      <c r="B74" s="169" t="s">
        <v>844</v>
      </c>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1"/>
    </row>
    <row r="75" spans="2:44" s="128" customFormat="1" ht="13.5" customHeight="1" x14ac:dyDescent="0.15">
      <c r="B75" s="139"/>
      <c r="C75" s="2303"/>
      <c r="D75" s="2303"/>
      <c r="E75" s="2303"/>
      <c r="F75" s="2303"/>
      <c r="G75" s="2303"/>
      <c r="H75" s="2303"/>
      <c r="I75" s="2304"/>
      <c r="J75" s="2304"/>
      <c r="K75" s="2304"/>
      <c r="L75" s="2304"/>
      <c r="M75" s="2304"/>
      <c r="N75" s="2304"/>
      <c r="O75" s="2304"/>
      <c r="P75" s="140"/>
      <c r="Q75" s="140"/>
      <c r="R75" s="140"/>
      <c r="S75" s="140"/>
      <c r="T75" s="140"/>
      <c r="U75" s="140"/>
      <c r="V75" s="140"/>
      <c r="W75" s="140"/>
      <c r="X75" s="140"/>
      <c r="Y75" s="140"/>
      <c r="Z75" s="140"/>
      <c r="AA75" s="2303"/>
      <c r="AB75" s="2303"/>
      <c r="AC75" s="2303"/>
      <c r="AD75" s="2303"/>
      <c r="AE75" s="2303"/>
      <c r="AF75" s="2303"/>
      <c r="AG75" s="2303"/>
      <c r="AH75" s="2303"/>
      <c r="AI75" s="2303"/>
      <c r="AJ75" s="2303"/>
      <c r="AK75" s="2303"/>
      <c r="AL75" s="2303"/>
      <c r="AM75" s="2303"/>
      <c r="AN75" s="140"/>
      <c r="AO75" s="140"/>
      <c r="AP75" s="140"/>
      <c r="AQ75" s="140"/>
      <c r="AR75" s="141"/>
    </row>
    <row r="76" spans="2:44" s="128" customFormat="1" ht="13.5" customHeight="1" x14ac:dyDescent="0.15">
      <c r="B76" s="139"/>
      <c r="C76" s="142" t="s">
        <v>845</v>
      </c>
      <c r="D76" s="143"/>
      <c r="E76" s="143"/>
      <c r="F76" s="143"/>
      <c r="G76" s="143"/>
      <c r="H76" s="143"/>
      <c r="I76" s="143"/>
      <c r="J76" s="143"/>
      <c r="K76" s="143"/>
      <c r="L76" s="143"/>
      <c r="M76" s="143"/>
      <c r="N76" s="143"/>
      <c r="O76" s="143"/>
      <c r="P76" s="143"/>
      <c r="Q76" s="143"/>
      <c r="R76" s="144"/>
      <c r="S76" s="140"/>
      <c r="T76" s="140"/>
      <c r="U76" s="140"/>
      <c r="V76" s="140"/>
      <c r="W76" s="140"/>
      <c r="AR76" s="131"/>
    </row>
    <row r="77" spans="2:44" s="128" customFormat="1" ht="13.5" customHeight="1" x14ac:dyDescent="0.15">
      <c r="B77" s="139"/>
      <c r="C77" s="146" t="s">
        <v>846</v>
      </c>
      <c r="D77" s="147"/>
      <c r="E77" s="147"/>
      <c r="F77" s="147"/>
      <c r="G77" s="147"/>
      <c r="H77" s="147"/>
      <c r="I77" s="147"/>
      <c r="J77" s="147"/>
      <c r="K77" s="147"/>
      <c r="L77" s="147"/>
      <c r="M77" s="147"/>
      <c r="N77" s="147"/>
      <c r="O77" s="147"/>
      <c r="P77" s="147"/>
      <c r="Q77" s="147"/>
      <c r="R77" s="148"/>
      <c r="S77" s="140"/>
      <c r="T77" s="140"/>
      <c r="U77" s="140"/>
      <c r="V77" s="140"/>
      <c r="W77" s="140"/>
      <c r="AR77" s="131"/>
    </row>
    <row r="78" spans="2:44" s="128" customFormat="1" ht="13.5" customHeight="1" x14ac:dyDescent="0.15">
      <c r="B78" s="139"/>
      <c r="C78" s="146"/>
      <c r="D78" s="147"/>
      <c r="E78" s="147"/>
      <c r="F78" s="147"/>
      <c r="G78" s="147"/>
      <c r="H78" s="147"/>
      <c r="I78" s="147"/>
      <c r="J78" s="147"/>
      <c r="K78" s="147"/>
      <c r="L78" s="147"/>
      <c r="M78" s="147"/>
      <c r="N78" s="147"/>
      <c r="O78" s="147"/>
      <c r="P78" s="147"/>
      <c r="Q78" s="147"/>
      <c r="R78" s="148"/>
      <c r="S78" s="140"/>
      <c r="T78" s="140"/>
      <c r="U78" s="140"/>
      <c r="V78" s="140"/>
      <c r="W78" s="140"/>
      <c r="AR78" s="131"/>
    </row>
    <row r="79" spans="2:44" s="128" customFormat="1" ht="13.5" customHeight="1" x14ac:dyDescent="0.15">
      <c r="B79" s="139"/>
      <c r="C79" s="146" t="s">
        <v>847</v>
      </c>
      <c r="D79" s="147"/>
      <c r="E79" s="147"/>
      <c r="F79" s="147"/>
      <c r="G79" s="147"/>
      <c r="H79" s="147"/>
      <c r="I79" s="147"/>
      <c r="J79" s="147" t="s">
        <v>332</v>
      </c>
      <c r="K79" s="147"/>
      <c r="L79" s="147" t="s">
        <v>346</v>
      </c>
      <c r="M79" s="147"/>
      <c r="N79" s="147" t="s">
        <v>848</v>
      </c>
      <c r="O79" s="147"/>
      <c r="P79" s="147"/>
      <c r="Q79" s="147"/>
      <c r="R79" s="148" t="s">
        <v>765</v>
      </c>
      <c r="S79" s="140"/>
      <c r="T79" s="140"/>
      <c r="U79" s="140"/>
      <c r="V79" s="140"/>
      <c r="W79" s="140"/>
      <c r="AR79" s="131"/>
    </row>
    <row r="80" spans="2:44" s="128" customFormat="1" ht="13.5" customHeight="1" x14ac:dyDescent="0.15">
      <c r="B80" s="139"/>
      <c r="C80" s="150"/>
      <c r="D80" s="151"/>
      <c r="E80" s="151"/>
      <c r="F80" s="151"/>
      <c r="G80" s="151"/>
      <c r="H80" s="151"/>
      <c r="I80" s="151"/>
      <c r="J80" s="151"/>
      <c r="K80" s="151"/>
      <c r="L80" s="151"/>
      <c r="M80" s="151"/>
      <c r="N80" s="151"/>
      <c r="O80" s="151"/>
      <c r="P80" s="151"/>
      <c r="Q80" s="151"/>
      <c r="R80" s="152"/>
      <c r="S80" s="140"/>
      <c r="T80" s="140"/>
      <c r="U80" s="140"/>
      <c r="V80" s="140"/>
      <c r="W80" s="140"/>
      <c r="AR80" s="131"/>
    </row>
    <row r="81" spans="2:44" s="128" customFormat="1" ht="13.5" customHeight="1" x14ac:dyDescent="0.15">
      <c r="B81" s="137"/>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38"/>
    </row>
    <row r="82" spans="2:44" s="128" customFormat="1" ht="13.5" customHeight="1" x14ac:dyDescent="0.15">
      <c r="AR82" s="172" t="s">
        <v>849</v>
      </c>
    </row>
    <row r="83" spans="2:44" s="128" customFormat="1" ht="13.5" customHeight="1" x14ac:dyDescent="0.15"/>
    <row r="84" spans="2:44" s="128" customFormat="1" ht="13.5" customHeight="1" x14ac:dyDescent="0.15"/>
    <row r="85" spans="2:44" s="128" customFormat="1" ht="13.5" customHeight="1" x14ac:dyDescent="0.15"/>
    <row r="86" spans="2:44" s="128" customFormat="1" ht="13.5" customHeight="1" x14ac:dyDescent="0.15"/>
    <row r="87" spans="2:44" s="128" customFormat="1" ht="13.5" customHeight="1" x14ac:dyDescent="0.15"/>
    <row r="88" spans="2:44" s="128" customFormat="1" ht="13.5" customHeight="1" x14ac:dyDescent="0.15"/>
    <row r="89" spans="2:44" s="128" customFormat="1" ht="13.5" customHeight="1" x14ac:dyDescent="0.15"/>
    <row r="90" spans="2:44" s="128" customFormat="1" ht="13.5" customHeight="1" x14ac:dyDescent="0.15"/>
    <row r="91" spans="2:44" s="128" customFormat="1" ht="13.5" customHeight="1" x14ac:dyDescent="0.15"/>
    <row r="92" spans="2:44" s="128" customFormat="1" ht="13.5" customHeight="1" x14ac:dyDescent="0.15"/>
    <row r="93" spans="2:44" s="128" customFormat="1" ht="13.5" customHeight="1" x14ac:dyDescent="0.15"/>
    <row r="94" spans="2:44" s="128" customFormat="1" ht="13.5" customHeight="1" x14ac:dyDescent="0.15"/>
    <row r="95" spans="2:44" s="128" customFormat="1" ht="13.5" customHeight="1" x14ac:dyDescent="0.15"/>
    <row r="96" spans="2:44" s="128" customFormat="1" ht="13.5" customHeight="1" x14ac:dyDescent="0.15"/>
    <row r="97" s="128" customFormat="1" ht="13.5" customHeight="1" x14ac:dyDescent="0.15"/>
    <row r="98" s="128" customFormat="1" ht="13.5" customHeight="1" x14ac:dyDescent="0.15"/>
    <row r="99" s="128" customFormat="1" ht="13.5" customHeight="1" x14ac:dyDescent="0.15"/>
    <row r="100" s="128" customFormat="1" ht="13.5" customHeight="1" x14ac:dyDescent="0.15"/>
    <row r="101" s="128" customFormat="1" ht="13.5" customHeight="1" x14ac:dyDescent="0.15"/>
    <row r="102" s="128" customFormat="1" ht="13.5" customHeight="1" x14ac:dyDescent="0.15"/>
    <row r="103" s="128" customFormat="1" ht="13.5" customHeight="1" x14ac:dyDescent="0.15"/>
    <row r="104" s="128" customFormat="1" ht="13.5" customHeight="1" x14ac:dyDescent="0.15"/>
    <row r="105" s="128" customFormat="1" ht="13.5" customHeight="1" x14ac:dyDescent="0.15"/>
    <row r="106" s="128" customFormat="1" ht="13.5" customHeight="1" x14ac:dyDescent="0.15"/>
    <row r="107" s="128" customFormat="1" ht="13.5" customHeight="1" x14ac:dyDescent="0.15"/>
    <row r="108" s="128" customFormat="1" ht="13.5" customHeight="1" x14ac:dyDescent="0.15"/>
    <row r="109" s="128" customFormat="1" ht="13.5" customHeight="1" x14ac:dyDescent="0.15"/>
    <row r="110" s="128" customFormat="1" ht="13.5" customHeight="1" x14ac:dyDescent="0.15"/>
    <row r="111" s="128" customFormat="1" ht="13.5" customHeight="1" x14ac:dyDescent="0.15"/>
    <row r="112" s="128" customFormat="1" ht="13.5" customHeight="1" x14ac:dyDescent="0.15"/>
    <row r="113" s="128" customFormat="1" ht="13.5" customHeight="1" x14ac:dyDescent="0.15"/>
    <row r="114" s="128" customFormat="1" ht="13.5" customHeight="1" x14ac:dyDescent="0.15"/>
    <row r="115" s="128" customFormat="1" ht="13.5" customHeight="1" x14ac:dyDescent="0.15"/>
    <row r="116" s="128" customFormat="1" ht="13.5" customHeight="1" x14ac:dyDescent="0.15"/>
    <row r="117" s="128" customFormat="1" ht="13.5" customHeight="1" x14ac:dyDescent="0.15"/>
    <row r="118" s="128" customFormat="1" ht="13.5" customHeight="1" x14ac:dyDescent="0.15"/>
    <row r="119" s="128" customFormat="1" ht="13.5" customHeight="1" x14ac:dyDescent="0.15"/>
    <row r="120" s="128" customFormat="1" ht="13.5" customHeight="1" x14ac:dyDescent="0.15"/>
    <row r="121" s="128" customFormat="1" ht="13.5" customHeight="1" x14ac:dyDescent="0.15"/>
    <row r="122" s="128" customFormat="1" ht="13.5" customHeight="1" x14ac:dyDescent="0.15"/>
    <row r="123" s="128" customFormat="1" ht="13.5" customHeight="1" x14ac:dyDescent="0.15"/>
    <row r="124" s="128" customFormat="1" ht="13.5" customHeight="1" x14ac:dyDescent="0.15"/>
    <row r="125" s="128" customFormat="1" ht="13.5" customHeight="1" x14ac:dyDescent="0.15"/>
    <row r="126" s="128" customFormat="1" ht="13.5" customHeight="1" x14ac:dyDescent="0.15"/>
    <row r="127" s="128" customFormat="1" ht="13.5" customHeight="1" x14ac:dyDescent="0.15"/>
    <row r="128" s="128" customFormat="1" ht="13.5" customHeight="1" x14ac:dyDescent="0.15"/>
    <row r="129" s="128" customFormat="1" ht="13.5" customHeight="1" x14ac:dyDescent="0.15"/>
    <row r="130" s="128" customFormat="1" ht="13.5" customHeight="1" x14ac:dyDescent="0.15"/>
    <row r="131" s="128" customFormat="1" ht="13.5" customHeight="1" x14ac:dyDescent="0.15"/>
    <row r="132" s="128" customFormat="1" ht="13.5" customHeight="1" x14ac:dyDescent="0.15"/>
    <row r="133" s="128" customFormat="1" ht="13.5" customHeight="1" x14ac:dyDescent="0.15"/>
    <row r="134" s="128" customFormat="1"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sheetData>
  <mergeCells count="48">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75:O75"/>
    <mergeCell ref="AA75:AM75"/>
    <mergeCell ref="C39:O39"/>
    <mergeCell ref="Q39:AC39"/>
    <mergeCell ref="B44:AR44"/>
    <mergeCell ref="C48:O48"/>
    <mergeCell ref="Q48:AC48"/>
    <mergeCell ref="AE48:AQ48"/>
    <mergeCell ref="C57:O57"/>
    <mergeCell ref="Q57:AC57"/>
    <mergeCell ref="AE57:AQ57"/>
    <mergeCell ref="C66:O66"/>
    <mergeCell ref="Q66:AC66"/>
  </mergeCells>
  <phoneticPr fontId="15"/>
  <conditionalFormatting sqref="F7 J8:P10 Y8:AD10 AK8:AP10 F13 H13 G14 H15:P16 X15:AD16 AI15:AP16 F18 H19:P20 X19:AD20 AI19:AP20 F21 H22:P23 X22:AD23 AI22:AP23">
    <cfRule type="cellIs" dxfId="114" priority="1" operator="equal">
      <formula>""</formula>
    </cfRule>
  </conditionalFormatting>
  <pageMargins left="0.23622047244094491" right="0.23622047244094491" top="0.15748031496062992" bottom="0.15748031496062992" header="0.31496062992125984" footer="0.31496062992125984"/>
  <pageSetup paperSize="9" scale="70" orientation="portrait"/>
  <drawing r:id="rId1"/>
  <legacyDrawing r:id="rId2"/>
  <mc:AlternateContent xmlns:mc="http://schemas.openxmlformats.org/markup-compatibility/2006">
    <mc:Choice Requires="x14"/>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KI308"/>
  <sheetViews>
    <sheetView workbookViewId="0">
      <selection activeCell="AA1" sqref="A1:AS35"/>
    </sheetView>
  </sheetViews>
  <sheetFormatPr defaultColWidth="10" defaultRowHeight="12" x14ac:dyDescent="0.15"/>
  <cols>
    <col min="1" max="1" width="2.625" style="159" customWidth="1"/>
    <col min="2" max="44" width="3.25" style="159" customWidth="1"/>
    <col min="45" max="124" width="2.625" style="128" customWidth="1"/>
    <col min="125" max="295" width="10" style="128"/>
    <col min="296" max="16384" width="10" style="159"/>
  </cols>
  <sheetData>
    <row r="1" spans="2:45" s="128" customFormat="1" x14ac:dyDescent="0.15">
      <c r="AO1" s="2323" t="s">
        <v>756</v>
      </c>
      <c r="AP1" s="2324"/>
      <c r="AQ1" s="2324"/>
      <c r="AR1" s="2324"/>
      <c r="AS1" s="2325"/>
    </row>
    <row r="2" spans="2:45" s="128" customFormat="1" ht="3" customHeight="1" x14ac:dyDescent="0.15"/>
    <row r="3" spans="2:45" ht="17.25" x14ac:dyDescent="0.15">
      <c r="B3" s="2326" t="s">
        <v>757</v>
      </c>
      <c r="C3" s="2326"/>
      <c r="D3" s="2326"/>
      <c r="E3" s="2326"/>
      <c r="F3" s="2326"/>
      <c r="G3" s="2326"/>
      <c r="H3" s="2326"/>
      <c r="I3" s="2326"/>
      <c r="J3" s="2326"/>
      <c r="K3" s="2326"/>
      <c r="L3" s="2326"/>
      <c r="M3" s="2326"/>
      <c r="N3" s="2326"/>
      <c r="O3" s="2326"/>
      <c r="P3" s="2326"/>
      <c r="Q3" s="2326"/>
      <c r="R3" s="2326"/>
      <c r="S3" s="2326"/>
      <c r="T3" s="2326"/>
      <c r="U3" s="2326"/>
      <c r="V3" s="2326"/>
      <c r="W3" s="2326"/>
      <c r="X3" s="2326"/>
      <c r="Y3" s="2326"/>
      <c r="Z3" s="2326"/>
      <c r="AA3" s="2326"/>
      <c r="AB3" s="2326"/>
      <c r="AC3" s="2326"/>
      <c r="AD3" s="2326"/>
      <c r="AE3" s="2326"/>
      <c r="AF3" s="2326"/>
      <c r="AG3" s="2326"/>
      <c r="AH3" s="2326"/>
      <c r="AI3" s="2326"/>
      <c r="AJ3" s="2326"/>
      <c r="AK3" s="2326"/>
      <c r="AL3" s="2326"/>
      <c r="AM3" s="2326"/>
      <c r="AN3" s="2326"/>
      <c r="AO3" s="2326"/>
      <c r="AP3" s="2326"/>
      <c r="AQ3" s="2326"/>
      <c r="AR3" s="2326"/>
    </row>
    <row r="4" spans="2:45" s="128" customFormat="1" x14ac:dyDescent="0.15">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row>
    <row r="5" spans="2:45" ht="12" customHeight="1" x14ac:dyDescent="0.15">
      <c r="B5" s="2327" t="s">
        <v>669</v>
      </c>
      <c r="C5" s="2328"/>
      <c r="D5" s="2328"/>
      <c r="E5" s="2328"/>
      <c r="F5" s="2328"/>
      <c r="G5" s="2328"/>
      <c r="H5" s="2328"/>
      <c r="I5" s="2328"/>
      <c r="J5" s="2328"/>
      <c r="K5" s="2328"/>
      <c r="L5" s="2328"/>
      <c r="M5" s="2328"/>
      <c r="N5" s="2328"/>
      <c r="O5" s="2328"/>
      <c r="P5" s="2328"/>
      <c r="Q5" s="2328"/>
      <c r="R5" s="2328"/>
      <c r="S5" s="2328"/>
      <c r="T5" s="2328"/>
      <c r="U5" s="2328"/>
      <c r="V5" s="2328"/>
      <c r="W5" s="2328"/>
      <c r="X5" s="2328"/>
      <c r="Y5" s="2328"/>
      <c r="Z5" s="2328"/>
      <c r="AA5" s="2328"/>
      <c r="AB5" s="2328"/>
      <c r="AC5" s="2328"/>
      <c r="AD5" s="2328"/>
      <c r="AE5" s="2328"/>
      <c r="AF5" s="2328"/>
      <c r="AG5" s="2328"/>
      <c r="AH5" s="2328"/>
      <c r="AI5" s="2328"/>
      <c r="AJ5" s="2328"/>
      <c r="AK5" s="2328"/>
      <c r="AL5" s="2328"/>
      <c r="AM5" s="2328"/>
      <c r="AN5" s="2328"/>
      <c r="AO5" s="2328"/>
      <c r="AP5" s="2328"/>
      <c r="AQ5" s="2328"/>
      <c r="AR5" s="2329"/>
    </row>
    <row r="6" spans="2:45" s="128" customFormat="1" ht="5.25" customHeight="1" x14ac:dyDescent="0.15">
      <c r="B6" s="130"/>
      <c r="AR6" s="131"/>
    </row>
    <row r="7" spans="2:45" s="128" customFormat="1" ht="13.5" customHeight="1" x14ac:dyDescent="0.15">
      <c r="B7" s="130"/>
      <c r="C7" s="128" t="s">
        <v>758</v>
      </c>
      <c r="AR7" s="131"/>
    </row>
    <row r="8" spans="2:45" s="128" customFormat="1" ht="11.25" customHeight="1" x14ac:dyDescent="0.15">
      <c r="B8" s="130"/>
      <c r="C8" s="2330" t="s">
        <v>759</v>
      </c>
      <c r="D8" s="2330"/>
      <c r="E8" s="2330"/>
      <c r="F8" s="2330"/>
      <c r="G8" s="2330"/>
      <c r="H8" s="2330"/>
      <c r="I8" s="2330"/>
      <c r="J8" s="2315"/>
      <c r="K8" s="2315"/>
      <c r="L8" s="2315"/>
      <c r="M8" s="2315"/>
      <c r="N8" s="2315"/>
      <c r="O8" s="2315"/>
      <c r="P8" s="2315"/>
      <c r="S8" s="2333" t="s">
        <v>760</v>
      </c>
      <c r="T8" s="2333"/>
      <c r="U8" s="2333"/>
      <c r="V8" s="2333"/>
      <c r="W8" s="2333"/>
      <c r="X8" s="2333"/>
      <c r="Y8" s="2315"/>
      <c r="Z8" s="2315"/>
      <c r="AA8" s="2315"/>
      <c r="AB8" s="2315"/>
      <c r="AC8" s="2315"/>
      <c r="AD8" s="2315"/>
      <c r="AE8" s="132"/>
      <c r="AF8" s="133"/>
      <c r="AG8" s="2310" t="s">
        <v>761</v>
      </c>
      <c r="AH8" s="2310"/>
      <c r="AI8" s="2310"/>
      <c r="AJ8" s="2311"/>
      <c r="AK8" s="2336"/>
      <c r="AL8" s="2336"/>
      <c r="AM8" s="2336"/>
      <c r="AN8" s="2336"/>
      <c r="AO8" s="2336"/>
      <c r="AP8" s="2336"/>
      <c r="AR8" s="131"/>
    </row>
    <row r="9" spans="2:45" s="128" customFormat="1" ht="11.25" customHeight="1" x14ac:dyDescent="0.15">
      <c r="B9" s="130"/>
      <c r="C9" s="2331"/>
      <c r="D9" s="2331"/>
      <c r="E9" s="2331"/>
      <c r="F9" s="2331"/>
      <c r="G9" s="2331"/>
      <c r="H9" s="2331"/>
      <c r="I9" s="2331"/>
      <c r="J9" s="2315"/>
      <c r="K9" s="2315"/>
      <c r="L9" s="2315"/>
      <c r="M9" s="2315"/>
      <c r="N9" s="2315"/>
      <c r="O9" s="2315"/>
      <c r="P9" s="2315"/>
      <c r="R9" s="132"/>
      <c r="S9" s="2333"/>
      <c r="T9" s="2333"/>
      <c r="U9" s="2333"/>
      <c r="V9" s="2333"/>
      <c r="W9" s="2333"/>
      <c r="X9" s="2333"/>
      <c r="Y9" s="2315"/>
      <c r="Z9" s="2315"/>
      <c r="AA9" s="2315"/>
      <c r="AB9" s="2315"/>
      <c r="AC9" s="2315"/>
      <c r="AD9" s="2315"/>
      <c r="AE9" s="132"/>
      <c r="AF9" s="133"/>
      <c r="AG9" s="2334"/>
      <c r="AH9" s="2334"/>
      <c r="AI9" s="2334"/>
      <c r="AJ9" s="2335"/>
      <c r="AK9" s="2336"/>
      <c r="AL9" s="2336"/>
      <c r="AM9" s="2336"/>
      <c r="AN9" s="2336"/>
      <c r="AO9" s="2336"/>
      <c r="AP9" s="2336"/>
      <c r="AR9" s="131"/>
    </row>
    <row r="10" spans="2:45" s="128" customFormat="1" ht="11.25" customHeight="1" x14ac:dyDescent="0.15">
      <c r="B10" s="130"/>
      <c r="C10" s="2332"/>
      <c r="D10" s="2332"/>
      <c r="E10" s="2332"/>
      <c r="F10" s="2332"/>
      <c r="G10" s="2332"/>
      <c r="H10" s="2332"/>
      <c r="I10" s="2332"/>
      <c r="J10" s="2315"/>
      <c r="K10" s="2315"/>
      <c r="L10" s="2315"/>
      <c r="M10" s="2315"/>
      <c r="N10" s="2315"/>
      <c r="O10" s="2315"/>
      <c r="P10" s="2315"/>
      <c r="Q10" s="128" t="s">
        <v>762</v>
      </c>
      <c r="R10" s="132"/>
      <c r="S10" s="2333"/>
      <c r="T10" s="2333"/>
      <c r="U10" s="2333"/>
      <c r="V10" s="2333"/>
      <c r="W10" s="2333"/>
      <c r="X10" s="2333"/>
      <c r="Y10" s="2315"/>
      <c r="Z10" s="2315"/>
      <c r="AA10" s="2315"/>
      <c r="AB10" s="2315"/>
      <c r="AC10" s="2315"/>
      <c r="AD10" s="2315"/>
      <c r="AE10" s="128" t="s">
        <v>763</v>
      </c>
      <c r="AF10" s="133"/>
      <c r="AG10" s="2313"/>
      <c r="AH10" s="2313"/>
      <c r="AI10" s="2313"/>
      <c r="AJ10" s="2314"/>
      <c r="AK10" s="2336"/>
      <c r="AL10" s="2336"/>
      <c r="AM10" s="2336"/>
      <c r="AN10" s="2336"/>
      <c r="AO10" s="2336"/>
      <c r="AP10" s="2336"/>
      <c r="AQ10" s="128" t="s">
        <v>762</v>
      </c>
      <c r="AR10" s="131"/>
    </row>
    <row r="11" spans="2:45" s="128" customFormat="1" ht="6" customHeight="1" x14ac:dyDescent="0.15">
      <c r="B11" s="130"/>
      <c r="AR11" s="131"/>
    </row>
    <row r="12" spans="2:45" ht="13.5" customHeight="1" x14ac:dyDescent="0.15">
      <c r="B12" s="2305" t="s">
        <v>764</v>
      </c>
      <c r="C12" s="2306"/>
      <c r="D12" s="2306"/>
      <c r="E12" s="2306"/>
      <c r="F12" s="2306"/>
      <c r="G12" s="2306"/>
      <c r="H12" s="2306"/>
      <c r="I12" s="2306"/>
      <c r="J12" s="2306"/>
      <c r="K12" s="2306"/>
      <c r="L12" s="2306"/>
      <c r="M12" s="2306"/>
      <c r="N12" s="2306"/>
      <c r="O12" s="2306"/>
      <c r="P12" s="2306"/>
      <c r="Q12" s="2306"/>
      <c r="R12" s="2306"/>
      <c r="S12" s="2306"/>
      <c r="T12" s="2306"/>
      <c r="U12" s="2306"/>
      <c r="V12" s="2306"/>
      <c r="W12" s="2306"/>
      <c r="X12" s="2306"/>
      <c r="Y12" s="2306"/>
      <c r="Z12" s="2306"/>
      <c r="AA12" s="2306"/>
      <c r="AB12" s="2306"/>
      <c r="AC12" s="2306"/>
      <c r="AD12" s="2306"/>
      <c r="AE12" s="2306"/>
      <c r="AF12" s="2306"/>
      <c r="AG12" s="2306"/>
      <c r="AH12" s="2306"/>
      <c r="AI12" s="2306"/>
      <c r="AJ12" s="2306"/>
      <c r="AK12" s="2306"/>
      <c r="AL12" s="2306"/>
      <c r="AM12" s="2306"/>
      <c r="AN12" s="2306"/>
      <c r="AO12" s="2306"/>
      <c r="AP12" s="2306"/>
      <c r="AQ12" s="2306"/>
      <c r="AR12" s="2307"/>
    </row>
    <row r="13" spans="2:45" s="128" customFormat="1" ht="17.25" customHeight="1" x14ac:dyDescent="0.15">
      <c r="B13" s="130" t="s">
        <v>765</v>
      </c>
      <c r="C13" s="128" t="s">
        <v>766</v>
      </c>
      <c r="AR13" s="131"/>
    </row>
    <row r="14" spans="2:45" s="128" customFormat="1" ht="13.5" customHeight="1" x14ac:dyDescent="0.15">
      <c r="B14" s="130"/>
      <c r="C14" s="128" t="s">
        <v>767</v>
      </c>
      <c r="AR14" s="131"/>
    </row>
    <row r="15" spans="2:45" s="128" customFormat="1" ht="13.5" customHeight="1" x14ac:dyDescent="0.15">
      <c r="B15" s="130"/>
      <c r="C15" s="2309" t="s">
        <v>768</v>
      </c>
      <c r="D15" s="2310"/>
      <c r="E15" s="2310"/>
      <c r="F15" s="2310"/>
      <c r="G15" s="2311"/>
      <c r="H15" s="2315"/>
      <c r="I15" s="2315"/>
      <c r="J15" s="2315"/>
      <c r="K15" s="2315"/>
      <c r="L15" s="2315"/>
      <c r="M15" s="2315"/>
      <c r="N15" s="2315"/>
      <c r="O15" s="2315"/>
      <c r="P15" s="2315"/>
      <c r="S15" s="2309" t="s">
        <v>769</v>
      </c>
      <c r="T15" s="2310"/>
      <c r="U15" s="2310"/>
      <c r="V15" s="2310"/>
      <c r="W15" s="2311"/>
      <c r="X15" s="2316"/>
      <c r="Y15" s="2317"/>
      <c r="Z15" s="2317"/>
      <c r="AA15" s="2317"/>
      <c r="AB15" s="2317"/>
      <c r="AC15" s="2317"/>
      <c r="AD15" s="2318"/>
      <c r="AG15" s="2322" t="s">
        <v>770</v>
      </c>
      <c r="AH15" s="2322"/>
      <c r="AI15" s="2308"/>
      <c r="AJ15" s="2308"/>
      <c r="AK15" s="2308"/>
      <c r="AL15" s="2308"/>
      <c r="AM15" s="2308"/>
      <c r="AN15" s="2308"/>
      <c r="AO15" s="2308"/>
      <c r="AP15" s="2308"/>
      <c r="AR15" s="131"/>
    </row>
    <row r="16" spans="2:45" s="128" customFormat="1" ht="13.5" customHeight="1" x14ac:dyDescent="0.15">
      <c r="B16" s="130"/>
      <c r="C16" s="2312"/>
      <c r="D16" s="2313"/>
      <c r="E16" s="2313"/>
      <c r="F16" s="2313"/>
      <c r="G16" s="2314"/>
      <c r="H16" s="2315"/>
      <c r="I16" s="2315"/>
      <c r="J16" s="2315"/>
      <c r="K16" s="2315"/>
      <c r="L16" s="2315"/>
      <c r="M16" s="2315"/>
      <c r="N16" s="2315"/>
      <c r="O16" s="2315"/>
      <c r="P16" s="2315"/>
      <c r="Q16" s="134" t="s">
        <v>771</v>
      </c>
      <c r="S16" s="2312"/>
      <c r="T16" s="2313"/>
      <c r="U16" s="2313"/>
      <c r="V16" s="2313"/>
      <c r="W16" s="2314"/>
      <c r="X16" s="2319"/>
      <c r="Y16" s="2320"/>
      <c r="Z16" s="2320"/>
      <c r="AA16" s="2320"/>
      <c r="AB16" s="2320"/>
      <c r="AC16" s="2320"/>
      <c r="AD16" s="2321"/>
      <c r="AE16" s="128" t="s">
        <v>771</v>
      </c>
      <c r="AG16" s="2322"/>
      <c r="AH16" s="2322"/>
      <c r="AI16" s="2308"/>
      <c r="AJ16" s="2308"/>
      <c r="AK16" s="2308"/>
      <c r="AL16" s="2308"/>
      <c r="AM16" s="2308"/>
      <c r="AN16" s="2308"/>
      <c r="AO16" s="2308"/>
      <c r="AP16" s="2308"/>
      <c r="AQ16" s="128" t="s">
        <v>771</v>
      </c>
      <c r="AR16" s="131"/>
    </row>
    <row r="17" spans="2:44" s="128" customFormat="1" ht="4.5" customHeight="1" x14ac:dyDescent="0.15">
      <c r="B17" s="130"/>
      <c r="I17" s="135"/>
      <c r="S17" s="135"/>
      <c r="T17" s="135"/>
      <c r="U17" s="135"/>
      <c r="V17" s="135"/>
      <c r="AR17" s="131"/>
    </row>
    <row r="18" spans="2:44" s="128" customFormat="1" ht="13.5" customHeight="1" x14ac:dyDescent="0.15">
      <c r="B18" s="130"/>
      <c r="C18" s="128" t="s">
        <v>772</v>
      </c>
      <c r="AR18" s="131"/>
    </row>
    <row r="19" spans="2:44" s="128" customFormat="1" ht="13.5" customHeight="1" x14ac:dyDescent="0.15">
      <c r="B19" s="130"/>
      <c r="C19" s="2309" t="s">
        <v>768</v>
      </c>
      <c r="D19" s="2310"/>
      <c r="E19" s="2310"/>
      <c r="F19" s="2310"/>
      <c r="G19" s="2311"/>
      <c r="H19" s="2315"/>
      <c r="I19" s="2315"/>
      <c r="J19" s="2315"/>
      <c r="K19" s="2315"/>
      <c r="L19" s="2315"/>
      <c r="M19" s="2315"/>
      <c r="N19" s="2315"/>
      <c r="O19" s="2315"/>
      <c r="P19" s="2315"/>
      <c r="S19" s="2309" t="s">
        <v>769</v>
      </c>
      <c r="T19" s="2310"/>
      <c r="U19" s="2310"/>
      <c r="V19" s="2310"/>
      <c r="W19" s="2311"/>
      <c r="X19" s="2316"/>
      <c r="Y19" s="2317"/>
      <c r="Z19" s="2317"/>
      <c r="AA19" s="2317"/>
      <c r="AB19" s="2317"/>
      <c r="AC19" s="2317"/>
      <c r="AD19" s="2318"/>
      <c r="AG19" s="2322" t="s">
        <v>770</v>
      </c>
      <c r="AH19" s="2322"/>
      <c r="AI19" s="2308"/>
      <c r="AJ19" s="2308"/>
      <c r="AK19" s="2308"/>
      <c r="AL19" s="2308"/>
      <c r="AM19" s="2308"/>
      <c r="AN19" s="2308"/>
      <c r="AO19" s="2308"/>
      <c r="AP19" s="2308"/>
      <c r="AR19" s="131"/>
    </row>
    <row r="20" spans="2:44" s="128" customFormat="1" ht="13.5" customHeight="1" x14ac:dyDescent="0.15">
      <c r="B20" s="130"/>
      <c r="C20" s="2312"/>
      <c r="D20" s="2313"/>
      <c r="E20" s="2313"/>
      <c r="F20" s="2313"/>
      <c r="G20" s="2314"/>
      <c r="H20" s="2315"/>
      <c r="I20" s="2315"/>
      <c r="J20" s="2315"/>
      <c r="K20" s="2315"/>
      <c r="L20" s="2315"/>
      <c r="M20" s="2315"/>
      <c r="N20" s="2315"/>
      <c r="O20" s="2315"/>
      <c r="P20" s="2315"/>
      <c r="Q20" s="134" t="s">
        <v>771</v>
      </c>
      <c r="S20" s="2312"/>
      <c r="T20" s="2313"/>
      <c r="U20" s="2313"/>
      <c r="V20" s="2313"/>
      <c r="W20" s="2314"/>
      <c r="X20" s="2319"/>
      <c r="Y20" s="2320"/>
      <c r="Z20" s="2320"/>
      <c r="AA20" s="2320"/>
      <c r="AB20" s="2320"/>
      <c r="AC20" s="2320"/>
      <c r="AD20" s="2321"/>
      <c r="AE20" s="128" t="s">
        <v>771</v>
      </c>
      <c r="AG20" s="2322"/>
      <c r="AH20" s="2322"/>
      <c r="AI20" s="2308"/>
      <c r="AJ20" s="2308"/>
      <c r="AK20" s="2308"/>
      <c r="AL20" s="2308"/>
      <c r="AM20" s="2308"/>
      <c r="AN20" s="2308"/>
      <c r="AO20" s="2308"/>
      <c r="AP20" s="2308"/>
      <c r="AQ20" s="128" t="s">
        <v>771</v>
      </c>
      <c r="AR20" s="131"/>
    </row>
    <row r="21" spans="2:44" s="128" customFormat="1" ht="13.5" customHeight="1" x14ac:dyDescent="0.15">
      <c r="B21" s="130"/>
      <c r="C21" s="128" t="s">
        <v>773</v>
      </c>
      <c r="S21" s="135"/>
      <c r="T21" s="135"/>
      <c r="U21" s="135"/>
      <c r="V21" s="135"/>
      <c r="AR21" s="131"/>
    </row>
    <row r="22" spans="2:44" s="128" customFormat="1" ht="13.5" customHeight="1" x14ac:dyDescent="0.15">
      <c r="B22" s="130"/>
      <c r="C22" s="2309" t="s">
        <v>768</v>
      </c>
      <c r="D22" s="2310"/>
      <c r="E22" s="2310"/>
      <c r="F22" s="2310"/>
      <c r="G22" s="2311"/>
      <c r="H22" s="2315"/>
      <c r="I22" s="2315"/>
      <c r="J22" s="2315"/>
      <c r="K22" s="2315"/>
      <c r="L22" s="2315"/>
      <c r="M22" s="2315"/>
      <c r="N22" s="2315"/>
      <c r="O22" s="2315"/>
      <c r="P22" s="2315"/>
      <c r="R22" s="133"/>
      <c r="S22" s="2309" t="s">
        <v>769</v>
      </c>
      <c r="T22" s="2310"/>
      <c r="U22" s="2310"/>
      <c r="V22" s="2310"/>
      <c r="W22" s="2311"/>
      <c r="X22" s="2316"/>
      <c r="Y22" s="2317"/>
      <c r="Z22" s="2317"/>
      <c r="AA22" s="2317"/>
      <c r="AB22" s="2317"/>
      <c r="AC22" s="2317"/>
      <c r="AD22" s="2318"/>
      <c r="AE22" s="136"/>
      <c r="AF22" s="136"/>
      <c r="AG22" s="2322" t="s">
        <v>770</v>
      </c>
      <c r="AH22" s="2322"/>
      <c r="AI22" s="2308"/>
      <c r="AJ22" s="2308"/>
      <c r="AK22" s="2308"/>
      <c r="AL22" s="2308"/>
      <c r="AM22" s="2308"/>
      <c r="AN22" s="2308"/>
      <c r="AO22" s="2308"/>
      <c r="AP22" s="2308"/>
      <c r="AR22" s="131"/>
    </row>
    <row r="23" spans="2:44" s="128" customFormat="1" ht="13.5" customHeight="1" x14ac:dyDescent="0.15">
      <c r="B23" s="130"/>
      <c r="C23" s="2312"/>
      <c r="D23" s="2313"/>
      <c r="E23" s="2313"/>
      <c r="F23" s="2313"/>
      <c r="G23" s="2314"/>
      <c r="H23" s="2315"/>
      <c r="I23" s="2315"/>
      <c r="J23" s="2315"/>
      <c r="K23" s="2315"/>
      <c r="L23" s="2315"/>
      <c r="M23" s="2315"/>
      <c r="N23" s="2315"/>
      <c r="O23" s="2315"/>
      <c r="P23" s="2315"/>
      <c r="Q23" s="134" t="s">
        <v>771</v>
      </c>
      <c r="R23" s="133"/>
      <c r="S23" s="2312"/>
      <c r="T23" s="2313"/>
      <c r="U23" s="2313"/>
      <c r="V23" s="2313"/>
      <c r="W23" s="2314"/>
      <c r="X23" s="2319"/>
      <c r="Y23" s="2320"/>
      <c r="Z23" s="2320"/>
      <c r="AA23" s="2320"/>
      <c r="AB23" s="2320"/>
      <c r="AC23" s="2320"/>
      <c r="AD23" s="2321"/>
      <c r="AE23" s="128" t="s">
        <v>771</v>
      </c>
      <c r="AF23" s="136"/>
      <c r="AG23" s="2322"/>
      <c r="AH23" s="2322"/>
      <c r="AI23" s="2308"/>
      <c r="AJ23" s="2308"/>
      <c r="AK23" s="2308"/>
      <c r="AL23" s="2308"/>
      <c r="AM23" s="2308"/>
      <c r="AN23" s="2308"/>
      <c r="AO23" s="2308"/>
      <c r="AP23" s="2308"/>
      <c r="AQ23" s="128" t="s">
        <v>771</v>
      </c>
      <c r="AR23" s="131"/>
    </row>
    <row r="24" spans="2:44" s="128" customFormat="1" ht="6" customHeight="1" x14ac:dyDescent="0.15">
      <c r="B24" s="137"/>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38"/>
    </row>
    <row r="25" spans="2:44" ht="13.5" customHeight="1" x14ac:dyDescent="0.15">
      <c r="B25" s="2305" t="s">
        <v>774</v>
      </c>
      <c r="C25" s="2306"/>
      <c r="D25" s="2306"/>
      <c r="E25" s="2306"/>
      <c r="F25" s="2306"/>
      <c r="G25" s="2306"/>
      <c r="H25" s="2306"/>
      <c r="I25" s="2306"/>
      <c r="J25" s="2306"/>
      <c r="K25" s="2306"/>
      <c r="L25" s="2306"/>
      <c r="M25" s="2306"/>
      <c r="N25" s="2306"/>
      <c r="O25" s="2306"/>
      <c r="P25" s="2306"/>
      <c r="Q25" s="2306"/>
      <c r="R25" s="2306"/>
      <c r="S25" s="2306"/>
      <c r="T25" s="2306"/>
      <c r="U25" s="2306"/>
      <c r="V25" s="2306"/>
      <c r="W25" s="2306"/>
      <c r="X25" s="2306"/>
      <c r="Y25" s="2306"/>
      <c r="Z25" s="2306"/>
      <c r="AA25" s="2306"/>
      <c r="AB25" s="2306"/>
      <c r="AC25" s="2306"/>
      <c r="AD25" s="2306"/>
      <c r="AE25" s="2306"/>
      <c r="AF25" s="2306"/>
      <c r="AG25" s="2306"/>
      <c r="AH25" s="2306"/>
      <c r="AI25" s="2306"/>
      <c r="AJ25" s="2306"/>
      <c r="AK25" s="2306"/>
      <c r="AL25" s="2306"/>
      <c r="AM25" s="2306"/>
      <c r="AN25" s="2306"/>
      <c r="AO25" s="2306"/>
      <c r="AP25" s="2306"/>
      <c r="AQ25" s="2306"/>
      <c r="AR25" s="2307"/>
    </row>
    <row r="26" spans="2:44" s="128" customFormat="1" ht="6.75" customHeight="1" x14ac:dyDescent="0.15">
      <c r="B26" s="139"/>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1"/>
    </row>
    <row r="27" spans="2:44" s="128" customFormat="1" ht="13.5" customHeight="1" x14ac:dyDescent="0.15">
      <c r="B27" s="130"/>
      <c r="C27" s="128" t="s">
        <v>775</v>
      </c>
      <c r="AR27" s="131"/>
    </row>
    <row r="28" spans="2:44" s="128" customFormat="1" ht="10.5" customHeight="1" x14ac:dyDescent="0.15">
      <c r="B28" s="130"/>
      <c r="AR28" s="131"/>
    </row>
    <row r="29" spans="2:44" s="128" customFormat="1" ht="13.5" customHeight="1" x14ac:dyDescent="0.15">
      <c r="B29" s="130"/>
      <c r="C29" s="2304" t="s">
        <v>710</v>
      </c>
      <c r="D29" s="2304"/>
      <c r="E29" s="2304"/>
      <c r="F29" s="2304"/>
      <c r="G29" s="2304"/>
      <c r="H29" s="2304"/>
      <c r="I29" s="2304"/>
      <c r="J29" s="2304"/>
      <c r="K29" s="2304"/>
      <c r="L29" s="2304"/>
      <c r="M29" s="2304"/>
      <c r="N29" s="2304"/>
      <c r="O29" s="2304"/>
      <c r="Q29" s="2304" t="s">
        <v>712</v>
      </c>
      <c r="R29" s="2304"/>
      <c r="S29" s="2304"/>
      <c r="T29" s="2304"/>
      <c r="U29" s="2304"/>
      <c r="V29" s="2304"/>
      <c r="W29" s="2304"/>
      <c r="X29" s="2304"/>
      <c r="Y29" s="2304"/>
      <c r="Z29" s="2304"/>
      <c r="AA29" s="2304"/>
      <c r="AB29" s="2304"/>
      <c r="AC29" s="2304"/>
      <c r="AE29" s="2304" t="s">
        <v>776</v>
      </c>
      <c r="AF29" s="2304"/>
      <c r="AG29" s="2304"/>
      <c r="AH29" s="2304"/>
      <c r="AI29" s="2304"/>
      <c r="AJ29" s="2304"/>
      <c r="AK29" s="2304"/>
      <c r="AL29" s="2304"/>
      <c r="AM29" s="2304"/>
      <c r="AN29" s="2304"/>
      <c r="AO29" s="2304"/>
      <c r="AP29" s="2304"/>
      <c r="AQ29" s="2304"/>
      <c r="AR29" s="131"/>
    </row>
    <row r="30" spans="2:44" s="128" customFormat="1" ht="13.5" customHeight="1" x14ac:dyDescent="0.15">
      <c r="B30" s="130"/>
      <c r="C30" s="142" t="s">
        <v>777</v>
      </c>
      <c r="D30" s="143"/>
      <c r="E30" s="143"/>
      <c r="F30" s="143"/>
      <c r="G30" s="143"/>
      <c r="H30" s="143"/>
      <c r="I30" s="143"/>
      <c r="J30" s="143"/>
      <c r="K30" s="143"/>
      <c r="L30" s="143"/>
      <c r="M30" s="143"/>
      <c r="N30" s="143"/>
      <c r="O30" s="144"/>
      <c r="Q30" s="145" t="s">
        <v>778</v>
      </c>
      <c r="R30" s="143"/>
      <c r="S30" s="143"/>
      <c r="T30" s="143"/>
      <c r="U30" s="143"/>
      <c r="V30" s="143"/>
      <c r="W30" s="143"/>
      <c r="X30" s="143"/>
      <c r="Y30" s="143"/>
      <c r="Z30" s="143"/>
      <c r="AA30" s="143"/>
      <c r="AB30" s="143"/>
      <c r="AC30" s="144"/>
      <c r="AE30" s="142" t="s">
        <v>779</v>
      </c>
      <c r="AF30" s="143"/>
      <c r="AG30" s="143"/>
      <c r="AH30" s="143"/>
      <c r="AI30" s="143"/>
      <c r="AJ30" s="143"/>
      <c r="AK30" s="143"/>
      <c r="AL30" s="143"/>
      <c r="AM30" s="143"/>
      <c r="AN30" s="143"/>
      <c r="AO30" s="143"/>
      <c r="AP30" s="143"/>
      <c r="AQ30" s="144"/>
      <c r="AR30" s="131"/>
    </row>
    <row r="31" spans="2:44" s="128" customFormat="1" ht="13.5" customHeight="1" x14ac:dyDescent="0.15">
      <c r="B31" s="130"/>
      <c r="C31" s="146" t="s">
        <v>780</v>
      </c>
      <c r="D31" s="147"/>
      <c r="E31" s="147"/>
      <c r="F31" s="147"/>
      <c r="G31" s="147"/>
      <c r="H31" s="147"/>
      <c r="I31" s="147"/>
      <c r="J31" s="147"/>
      <c r="K31" s="147"/>
      <c r="L31" s="147"/>
      <c r="M31" s="147"/>
      <c r="N31" s="147"/>
      <c r="O31" s="148"/>
      <c r="Q31" s="149" t="s">
        <v>781</v>
      </c>
      <c r="R31" s="147"/>
      <c r="S31" s="147"/>
      <c r="T31" s="147"/>
      <c r="U31" s="147"/>
      <c r="V31" s="147"/>
      <c r="W31" s="147"/>
      <c r="X31" s="147"/>
      <c r="Y31" s="147"/>
      <c r="Z31" s="147"/>
      <c r="AA31" s="147"/>
      <c r="AB31" s="147"/>
      <c r="AC31" s="148"/>
      <c r="AE31" s="146" t="s">
        <v>782</v>
      </c>
      <c r="AF31" s="147"/>
      <c r="AG31" s="147"/>
      <c r="AH31" s="147"/>
      <c r="AI31" s="147"/>
      <c r="AJ31" s="147"/>
      <c r="AK31" s="147"/>
      <c r="AL31" s="147"/>
      <c r="AM31" s="147"/>
      <c r="AN31" s="147"/>
      <c r="AO31" s="147"/>
      <c r="AP31" s="147"/>
      <c r="AQ31" s="148"/>
      <c r="AR31" s="131"/>
    </row>
    <row r="32" spans="2:44" s="128" customFormat="1" ht="13.5" customHeight="1" x14ac:dyDescent="0.15">
      <c r="B32" s="130"/>
      <c r="C32" s="150"/>
      <c r="D32" s="151"/>
      <c r="E32" s="151"/>
      <c r="F32" s="151"/>
      <c r="G32" s="151"/>
      <c r="H32" s="151"/>
      <c r="I32" s="151"/>
      <c r="J32" s="151"/>
      <c r="K32" s="151"/>
      <c r="L32" s="151"/>
      <c r="M32" s="151"/>
      <c r="N32" s="151"/>
      <c r="O32" s="152"/>
      <c r="Q32" s="150"/>
      <c r="R32" s="151"/>
      <c r="S32" s="151"/>
      <c r="T32" s="151"/>
      <c r="U32" s="151"/>
      <c r="V32" s="151"/>
      <c r="W32" s="151"/>
      <c r="X32" s="151"/>
      <c r="Y32" s="151"/>
      <c r="Z32" s="151"/>
      <c r="AA32" s="151"/>
      <c r="AB32" s="151"/>
      <c r="AC32" s="152"/>
      <c r="AE32" s="150"/>
      <c r="AF32" s="151"/>
      <c r="AG32" s="153"/>
      <c r="AH32" s="153"/>
      <c r="AI32" s="153"/>
      <c r="AJ32" s="151"/>
      <c r="AK32" s="153"/>
      <c r="AL32" s="153"/>
      <c r="AM32" s="153"/>
      <c r="AN32" s="153"/>
      <c r="AO32" s="153"/>
      <c r="AP32" s="153"/>
      <c r="AQ32" s="154"/>
      <c r="AR32" s="131"/>
    </row>
    <row r="33" spans="2:44" s="128" customFormat="1" ht="13.5" customHeight="1" x14ac:dyDescent="0.15">
      <c r="B33" s="130"/>
      <c r="AR33" s="131"/>
    </row>
    <row r="34" spans="2:44" s="128" customFormat="1" ht="13.5" customHeight="1" x14ac:dyDescent="0.15">
      <c r="B34" s="130"/>
      <c r="C34" s="2304" t="s">
        <v>783</v>
      </c>
      <c r="D34" s="2304"/>
      <c r="E34" s="2304"/>
      <c r="F34" s="2304"/>
      <c r="G34" s="2304"/>
      <c r="H34" s="2304"/>
      <c r="I34" s="2304"/>
      <c r="J34" s="2304"/>
      <c r="K34" s="2304"/>
      <c r="L34" s="2304"/>
      <c r="M34" s="2304"/>
      <c r="N34" s="2304"/>
      <c r="O34" s="2304"/>
      <c r="Q34" s="2304" t="s">
        <v>719</v>
      </c>
      <c r="R34" s="2304"/>
      <c r="S34" s="2304"/>
      <c r="T34" s="2304"/>
      <c r="U34" s="2304"/>
      <c r="V34" s="2304"/>
      <c r="W34" s="2304"/>
      <c r="X34" s="2304"/>
      <c r="Y34" s="2304"/>
      <c r="Z34" s="2304"/>
      <c r="AA34" s="2304"/>
      <c r="AB34" s="2304"/>
      <c r="AC34" s="2304"/>
      <c r="AE34" s="2304" t="s">
        <v>784</v>
      </c>
      <c r="AF34" s="2304"/>
      <c r="AG34" s="2304"/>
      <c r="AH34" s="2304"/>
      <c r="AI34" s="2304"/>
      <c r="AJ34" s="2304"/>
      <c r="AK34" s="2304"/>
      <c r="AL34" s="2304"/>
      <c r="AM34" s="2304"/>
      <c r="AN34" s="2304"/>
      <c r="AO34" s="2304"/>
      <c r="AP34" s="2304"/>
      <c r="AQ34" s="2304"/>
      <c r="AR34" s="131"/>
    </row>
    <row r="35" spans="2:44" s="128" customFormat="1" ht="13.5" customHeight="1" x14ac:dyDescent="0.15">
      <c r="B35" s="130"/>
      <c r="C35" s="155" t="s">
        <v>785</v>
      </c>
      <c r="D35" s="143"/>
      <c r="E35" s="143"/>
      <c r="F35" s="143"/>
      <c r="G35" s="143"/>
      <c r="H35" s="143"/>
      <c r="I35" s="143"/>
      <c r="J35" s="143"/>
      <c r="K35" s="143"/>
      <c r="L35" s="143"/>
      <c r="M35" s="143"/>
      <c r="N35" s="143"/>
      <c r="O35" s="144"/>
      <c r="Q35" s="142" t="s">
        <v>786</v>
      </c>
      <c r="R35" s="143"/>
      <c r="S35" s="143"/>
      <c r="T35" s="143"/>
      <c r="U35" s="143"/>
      <c r="V35" s="143"/>
      <c r="W35" s="143"/>
      <c r="X35" s="143"/>
      <c r="Y35" s="143"/>
      <c r="Z35" s="143"/>
      <c r="AA35" s="143"/>
      <c r="AB35" s="143"/>
      <c r="AC35" s="144"/>
      <c r="AE35" s="142" t="s">
        <v>787</v>
      </c>
      <c r="AF35" s="143"/>
      <c r="AG35" s="143"/>
      <c r="AH35" s="143"/>
      <c r="AI35" s="143"/>
      <c r="AJ35" s="143"/>
      <c r="AK35" s="143"/>
      <c r="AL35" s="143"/>
      <c r="AM35" s="143"/>
      <c r="AN35" s="143"/>
      <c r="AO35" s="143"/>
      <c r="AP35" s="143"/>
      <c r="AQ35" s="144"/>
      <c r="AR35" s="131"/>
    </row>
    <row r="36" spans="2:44" s="128" customFormat="1" ht="13.5" customHeight="1" x14ac:dyDescent="0.15">
      <c r="B36" s="130"/>
      <c r="C36" s="156" t="s">
        <v>788</v>
      </c>
      <c r="D36" s="147"/>
      <c r="E36" s="147"/>
      <c r="F36" s="147"/>
      <c r="G36" s="147"/>
      <c r="H36" s="147"/>
      <c r="I36" s="147"/>
      <c r="J36" s="147"/>
      <c r="K36" s="147"/>
      <c r="L36" s="147"/>
      <c r="M36" s="147"/>
      <c r="N36" s="147"/>
      <c r="O36" s="148"/>
      <c r="Q36" s="146" t="s">
        <v>788</v>
      </c>
      <c r="R36" s="147"/>
      <c r="S36" s="147"/>
      <c r="T36" s="147"/>
      <c r="U36" s="147"/>
      <c r="V36" s="147"/>
      <c r="W36" s="147"/>
      <c r="X36" s="147"/>
      <c r="Y36" s="147"/>
      <c r="Z36" s="147"/>
      <c r="AA36" s="147"/>
      <c r="AB36" s="147"/>
      <c r="AC36" s="148"/>
      <c r="AE36" s="146" t="s">
        <v>788</v>
      </c>
      <c r="AF36" s="147"/>
      <c r="AG36" s="147"/>
      <c r="AH36" s="147"/>
      <c r="AI36" s="147"/>
      <c r="AJ36" s="147"/>
      <c r="AK36" s="147"/>
      <c r="AL36" s="147"/>
      <c r="AM36" s="147"/>
      <c r="AN36" s="147"/>
      <c r="AO36" s="147"/>
      <c r="AP36" s="147"/>
      <c r="AQ36" s="148"/>
      <c r="AR36" s="131"/>
    </row>
    <row r="37" spans="2:44" s="128" customFormat="1" ht="13.5" customHeight="1" x14ac:dyDescent="0.15">
      <c r="B37" s="130"/>
      <c r="C37" s="150"/>
      <c r="D37" s="151"/>
      <c r="E37" s="153"/>
      <c r="F37" s="153"/>
      <c r="G37" s="153"/>
      <c r="H37" s="153"/>
      <c r="I37" s="153"/>
      <c r="J37" s="153"/>
      <c r="K37" s="153"/>
      <c r="L37" s="153"/>
      <c r="M37" s="153"/>
      <c r="N37" s="153"/>
      <c r="O37" s="154"/>
      <c r="Q37" s="150"/>
      <c r="R37" s="151"/>
      <c r="S37" s="151"/>
      <c r="T37" s="151"/>
      <c r="U37" s="151"/>
      <c r="V37" s="151"/>
      <c r="W37" s="151"/>
      <c r="X37" s="151"/>
      <c r="Y37" s="151"/>
      <c r="Z37" s="151"/>
      <c r="AA37" s="151"/>
      <c r="AB37" s="151"/>
      <c r="AC37" s="152"/>
      <c r="AE37" s="150"/>
      <c r="AF37" s="151"/>
      <c r="AG37" s="151"/>
      <c r="AH37" s="151"/>
      <c r="AI37" s="151"/>
      <c r="AJ37" s="151"/>
      <c r="AK37" s="151"/>
      <c r="AL37" s="151"/>
      <c r="AM37" s="151"/>
      <c r="AN37" s="151"/>
      <c r="AO37" s="151"/>
      <c r="AP37" s="151"/>
      <c r="AQ37" s="152"/>
      <c r="AR37" s="131"/>
    </row>
    <row r="38" spans="2:44" s="128" customFormat="1" ht="13.5" customHeight="1" x14ac:dyDescent="0.15">
      <c r="B38" s="130"/>
      <c r="AR38" s="131"/>
    </row>
    <row r="39" spans="2:44" s="128" customFormat="1" ht="13.5" customHeight="1" x14ac:dyDescent="0.15">
      <c r="B39" s="130"/>
      <c r="C39" s="2304" t="s">
        <v>724</v>
      </c>
      <c r="D39" s="2304"/>
      <c r="E39" s="2304"/>
      <c r="F39" s="2304"/>
      <c r="G39" s="2304"/>
      <c r="H39" s="2304"/>
      <c r="I39" s="2304"/>
      <c r="J39" s="2304"/>
      <c r="K39" s="2304"/>
      <c r="L39" s="2304"/>
      <c r="M39" s="2304"/>
      <c r="N39" s="2304"/>
      <c r="O39" s="2304"/>
      <c r="Q39" s="2304" t="s">
        <v>725</v>
      </c>
      <c r="R39" s="2304"/>
      <c r="S39" s="2304"/>
      <c r="T39" s="2304"/>
      <c r="U39" s="2304"/>
      <c r="V39" s="2304"/>
      <c r="W39" s="2304"/>
      <c r="X39" s="2304"/>
      <c r="Y39" s="2304"/>
      <c r="Z39" s="2304"/>
      <c r="AA39" s="2304"/>
      <c r="AB39" s="2304"/>
      <c r="AC39" s="2304"/>
      <c r="AR39" s="131"/>
    </row>
    <row r="40" spans="2:44" s="128" customFormat="1" ht="13.5" customHeight="1" x14ac:dyDescent="0.15">
      <c r="B40" s="130"/>
      <c r="C40" s="157" t="s">
        <v>789</v>
      </c>
      <c r="D40" s="143"/>
      <c r="E40" s="143"/>
      <c r="F40" s="143"/>
      <c r="G40" s="143"/>
      <c r="H40" s="143"/>
      <c r="I40" s="143"/>
      <c r="J40" s="143"/>
      <c r="K40" s="143"/>
      <c r="L40" s="143"/>
      <c r="M40" s="143"/>
      <c r="N40" s="143"/>
      <c r="O40" s="144"/>
      <c r="Q40" s="142" t="s">
        <v>790</v>
      </c>
      <c r="R40" s="143"/>
      <c r="S40" s="143"/>
      <c r="T40" s="143"/>
      <c r="U40" s="143"/>
      <c r="V40" s="143"/>
      <c r="W40" s="143"/>
      <c r="X40" s="143"/>
      <c r="Y40" s="143"/>
      <c r="Z40" s="143"/>
      <c r="AA40" s="143"/>
      <c r="AB40" s="143"/>
      <c r="AC40" s="144"/>
      <c r="AR40" s="131"/>
    </row>
    <row r="41" spans="2:44" s="128" customFormat="1" ht="13.5" customHeight="1" x14ac:dyDescent="0.15">
      <c r="B41" s="130"/>
      <c r="C41" s="146" t="s">
        <v>791</v>
      </c>
      <c r="D41" s="147"/>
      <c r="E41" s="147"/>
      <c r="F41" s="147"/>
      <c r="G41" s="147"/>
      <c r="H41" s="147"/>
      <c r="I41" s="147"/>
      <c r="J41" s="147"/>
      <c r="K41" s="147"/>
      <c r="L41" s="147"/>
      <c r="M41" s="147"/>
      <c r="N41" s="147"/>
      <c r="O41" s="148"/>
      <c r="Q41" s="146" t="s">
        <v>788</v>
      </c>
      <c r="R41" s="147"/>
      <c r="S41" s="147"/>
      <c r="T41" s="147"/>
      <c r="U41" s="147"/>
      <c r="V41" s="147"/>
      <c r="W41" s="147"/>
      <c r="X41" s="147"/>
      <c r="Y41" s="147"/>
      <c r="Z41" s="147"/>
      <c r="AA41" s="147"/>
      <c r="AB41" s="147"/>
      <c r="AC41" s="148"/>
      <c r="AR41" s="131"/>
    </row>
    <row r="42" spans="2:44" s="128" customFormat="1" ht="13.5" customHeight="1" x14ac:dyDescent="0.15">
      <c r="B42" s="130"/>
      <c r="C42" s="150"/>
      <c r="D42" s="151"/>
      <c r="E42" s="151"/>
      <c r="F42" s="151"/>
      <c r="G42" s="151"/>
      <c r="H42" s="151"/>
      <c r="I42" s="151"/>
      <c r="J42" s="151"/>
      <c r="K42" s="151"/>
      <c r="L42" s="151"/>
      <c r="M42" s="151"/>
      <c r="N42" s="151"/>
      <c r="O42" s="152"/>
      <c r="Q42" s="150"/>
      <c r="R42" s="151"/>
      <c r="S42" s="151"/>
      <c r="T42" s="151"/>
      <c r="U42" s="151"/>
      <c r="V42" s="151"/>
      <c r="W42" s="151"/>
      <c r="X42" s="151"/>
      <c r="Y42" s="151"/>
      <c r="Z42" s="151"/>
      <c r="AA42" s="151"/>
      <c r="AB42" s="151"/>
      <c r="AC42" s="152"/>
      <c r="AE42" s="158"/>
      <c r="AR42" s="131"/>
    </row>
    <row r="43" spans="2:44" s="128" customFormat="1" ht="13.5" customHeight="1" x14ac:dyDescent="0.15">
      <c r="B43" s="137"/>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38"/>
    </row>
    <row r="44" spans="2:44" ht="13.5" customHeight="1" x14ac:dyDescent="0.15">
      <c r="B44" s="2305" t="s">
        <v>792</v>
      </c>
      <c r="C44" s="2306"/>
      <c r="D44" s="2306"/>
      <c r="E44" s="2306"/>
      <c r="F44" s="2306"/>
      <c r="G44" s="2306"/>
      <c r="H44" s="2306"/>
      <c r="I44" s="2306"/>
      <c r="J44" s="2306"/>
      <c r="K44" s="2306"/>
      <c r="L44" s="2306"/>
      <c r="M44" s="2306"/>
      <c r="N44" s="2306"/>
      <c r="O44" s="2306"/>
      <c r="P44" s="2306"/>
      <c r="Q44" s="2306"/>
      <c r="R44" s="2306"/>
      <c r="S44" s="2306"/>
      <c r="T44" s="2306"/>
      <c r="U44" s="2306"/>
      <c r="V44" s="2306"/>
      <c r="W44" s="2306"/>
      <c r="X44" s="2306"/>
      <c r="Y44" s="2306"/>
      <c r="Z44" s="2306"/>
      <c r="AA44" s="2306"/>
      <c r="AB44" s="2306"/>
      <c r="AC44" s="2306"/>
      <c r="AD44" s="2306"/>
      <c r="AE44" s="2306"/>
      <c r="AF44" s="2306"/>
      <c r="AG44" s="2306"/>
      <c r="AH44" s="2306"/>
      <c r="AI44" s="2306"/>
      <c r="AJ44" s="2306"/>
      <c r="AK44" s="2306"/>
      <c r="AL44" s="2306"/>
      <c r="AM44" s="2306"/>
      <c r="AN44" s="2306"/>
      <c r="AO44" s="2306"/>
      <c r="AP44" s="2306"/>
      <c r="AQ44" s="2306"/>
      <c r="AR44" s="2307"/>
    </row>
    <row r="45" spans="2:44" s="128" customFormat="1" ht="6.75" customHeight="1" x14ac:dyDescent="0.15">
      <c r="B45" s="139"/>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1"/>
    </row>
    <row r="46" spans="2:44" s="128" customFormat="1" ht="13.5" customHeight="1" x14ac:dyDescent="0.15">
      <c r="B46" s="130"/>
      <c r="C46" s="128" t="s">
        <v>793</v>
      </c>
      <c r="AR46" s="131"/>
    </row>
    <row r="47" spans="2:44" s="128" customFormat="1" ht="13.5" customHeight="1" x14ac:dyDescent="0.15">
      <c r="B47" s="130"/>
      <c r="AR47" s="131"/>
    </row>
    <row r="48" spans="2:44" s="128" customFormat="1" ht="13.5" customHeight="1" x14ac:dyDescent="0.15">
      <c r="B48" s="130"/>
      <c r="C48" s="2304" t="s">
        <v>794</v>
      </c>
      <c r="D48" s="2304"/>
      <c r="E48" s="2304"/>
      <c r="F48" s="2304"/>
      <c r="G48" s="2304"/>
      <c r="H48" s="2304"/>
      <c r="I48" s="2304"/>
      <c r="J48" s="2304"/>
      <c r="K48" s="2304"/>
      <c r="L48" s="2304"/>
      <c r="M48" s="2304"/>
      <c r="N48" s="2304"/>
      <c r="O48" s="2304"/>
      <c r="Q48" s="2304" t="s">
        <v>795</v>
      </c>
      <c r="R48" s="2304"/>
      <c r="S48" s="2304"/>
      <c r="T48" s="2304"/>
      <c r="U48" s="2304"/>
      <c r="V48" s="2304"/>
      <c r="W48" s="2304"/>
      <c r="X48" s="2304"/>
      <c r="Y48" s="2304"/>
      <c r="Z48" s="2304"/>
      <c r="AA48" s="2304"/>
      <c r="AB48" s="2304"/>
      <c r="AC48" s="2304"/>
      <c r="AE48" s="2304" t="s">
        <v>796</v>
      </c>
      <c r="AF48" s="2304"/>
      <c r="AG48" s="2304"/>
      <c r="AH48" s="2304"/>
      <c r="AI48" s="2304"/>
      <c r="AJ48" s="2304"/>
      <c r="AK48" s="2304"/>
      <c r="AL48" s="2304"/>
      <c r="AM48" s="2304"/>
      <c r="AN48" s="2304"/>
      <c r="AO48" s="2304"/>
      <c r="AP48" s="2304"/>
      <c r="AQ48" s="2304"/>
      <c r="AR48" s="131"/>
    </row>
    <row r="49" spans="2:44" s="128" customFormat="1" ht="13.5" customHeight="1" x14ac:dyDescent="0.15">
      <c r="B49" s="130"/>
      <c r="C49" s="160" t="s">
        <v>797</v>
      </c>
      <c r="D49" s="161"/>
      <c r="E49" s="161"/>
      <c r="F49" s="161"/>
      <c r="G49" s="161"/>
      <c r="H49" s="161"/>
      <c r="I49" s="161"/>
      <c r="J49" s="161"/>
      <c r="K49" s="161"/>
      <c r="L49" s="161"/>
      <c r="M49" s="161"/>
      <c r="N49" s="161"/>
      <c r="O49" s="162"/>
      <c r="Q49" s="142" t="s">
        <v>798</v>
      </c>
      <c r="R49" s="143"/>
      <c r="S49" s="143"/>
      <c r="T49" s="143"/>
      <c r="U49" s="143"/>
      <c r="V49" s="143"/>
      <c r="W49" s="143"/>
      <c r="X49" s="143"/>
      <c r="Y49" s="143"/>
      <c r="Z49" s="143"/>
      <c r="AA49" s="143"/>
      <c r="AB49" s="143"/>
      <c r="AC49" s="144"/>
      <c r="AE49" s="163" t="s">
        <v>799</v>
      </c>
      <c r="AF49" s="143"/>
      <c r="AG49" s="143"/>
      <c r="AH49" s="143"/>
      <c r="AI49" s="143"/>
      <c r="AJ49" s="143"/>
      <c r="AK49" s="143"/>
      <c r="AL49" s="143"/>
      <c r="AM49" s="143"/>
      <c r="AN49" s="143"/>
      <c r="AO49" s="143"/>
      <c r="AP49" s="143"/>
      <c r="AQ49" s="144"/>
      <c r="AR49" s="131"/>
    </row>
    <row r="50" spans="2:44" s="128" customFormat="1" ht="13.5" customHeight="1" x14ac:dyDescent="0.15">
      <c r="B50" s="130"/>
      <c r="C50" s="146" t="s">
        <v>800</v>
      </c>
      <c r="D50" s="147"/>
      <c r="E50" s="147"/>
      <c r="F50" s="147"/>
      <c r="G50" s="147"/>
      <c r="H50" s="164"/>
      <c r="I50" s="147"/>
      <c r="J50" s="147"/>
      <c r="K50" s="147"/>
      <c r="L50" s="147"/>
      <c r="M50" s="147"/>
      <c r="N50" s="147"/>
      <c r="O50" s="148"/>
      <c r="Q50" s="146" t="s">
        <v>801</v>
      </c>
      <c r="R50" s="147"/>
      <c r="S50" s="147"/>
      <c r="T50" s="147"/>
      <c r="U50" s="147"/>
      <c r="V50" s="147"/>
      <c r="W50" s="147"/>
      <c r="X50" s="147"/>
      <c r="Y50" s="147"/>
      <c r="Z50" s="147"/>
      <c r="AA50" s="147"/>
      <c r="AB50" s="147"/>
      <c r="AC50" s="148"/>
      <c r="AE50" s="165" t="s">
        <v>802</v>
      </c>
      <c r="AF50" s="147"/>
      <c r="AG50" s="147"/>
      <c r="AH50" s="147"/>
      <c r="AI50" s="147"/>
      <c r="AJ50" s="147"/>
      <c r="AK50" s="147"/>
      <c r="AL50" s="147"/>
      <c r="AM50" s="147"/>
      <c r="AN50" s="147"/>
      <c r="AO50" s="147"/>
      <c r="AP50" s="147"/>
      <c r="AQ50" s="148"/>
      <c r="AR50" s="131"/>
    </row>
    <row r="51" spans="2:44" s="128" customFormat="1" ht="13.5" customHeight="1" x14ac:dyDescent="0.15">
      <c r="B51" s="130"/>
      <c r="C51" s="146" t="s">
        <v>803</v>
      </c>
      <c r="D51" s="147"/>
      <c r="E51" s="147"/>
      <c r="F51" s="147"/>
      <c r="G51" s="147"/>
      <c r="H51" s="147"/>
      <c r="I51" s="147"/>
      <c r="J51" s="147"/>
      <c r="K51" s="147"/>
      <c r="L51" s="147"/>
      <c r="M51" s="147"/>
      <c r="N51" s="147"/>
      <c r="O51" s="148"/>
      <c r="Q51" s="166" t="s">
        <v>804</v>
      </c>
      <c r="R51" s="147"/>
      <c r="S51" s="167"/>
      <c r="T51" s="167"/>
      <c r="U51" s="167"/>
      <c r="V51" s="167"/>
      <c r="W51" s="147"/>
      <c r="X51" s="167"/>
      <c r="Y51" s="167"/>
      <c r="Z51" s="167"/>
      <c r="AA51" s="167"/>
      <c r="AB51" s="167"/>
      <c r="AC51" s="168"/>
      <c r="AE51" s="166" t="s">
        <v>805</v>
      </c>
      <c r="AF51" s="147"/>
      <c r="AG51" s="167"/>
      <c r="AH51" s="167"/>
      <c r="AI51" s="167"/>
      <c r="AJ51" s="167"/>
      <c r="AK51" s="147"/>
      <c r="AL51" s="167"/>
      <c r="AM51" s="167"/>
      <c r="AN51" s="167"/>
      <c r="AO51" s="167"/>
      <c r="AP51" s="167"/>
      <c r="AQ51" s="168"/>
      <c r="AR51" s="131"/>
    </row>
    <row r="52" spans="2:44" s="128" customFormat="1" ht="13.5" customHeight="1" x14ac:dyDescent="0.15">
      <c r="B52" s="130"/>
      <c r="C52" s="165"/>
      <c r="D52" s="147"/>
      <c r="E52" s="147"/>
      <c r="F52" s="147"/>
      <c r="G52" s="147"/>
      <c r="H52" s="147"/>
      <c r="I52" s="147" t="s">
        <v>765</v>
      </c>
      <c r="J52" s="147"/>
      <c r="K52" s="147"/>
      <c r="L52" s="147"/>
      <c r="M52" s="147"/>
      <c r="N52" s="147"/>
      <c r="O52" s="148"/>
      <c r="Q52" s="146" t="s">
        <v>806</v>
      </c>
      <c r="R52" s="147"/>
      <c r="S52" s="167"/>
      <c r="T52" s="167"/>
      <c r="U52" s="167"/>
      <c r="V52" s="167"/>
      <c r="W52" s="167"/>
      <c r="X52" s="167" t="s">
        <v>333</v>
      </c>
      <c r="Y52" s="167"/>
      <c r="Z52" s="167" t="s">
        <v>334</v>
      </c>
      <c r="AA52" s="167"/>
      <c r="AB52" s="167"/>
      <c r="AC52" s="168"/>
      <c r="AE52" s="149" t="s">
        <v>807</v>
      </c>
      <c r="AF52" s="147"/>
      <c r="AG52" s="167"/>
      <c r="AH52" s="167"/>
      <c r="AI52" s="167"/>
      <c r="AJ52" s="167"/>
      <c r="AK52" s="167"/>
      <c r="AL52" s="167" t="s">
        <v>333</v>
      </c>
      <c r="AM52" s="167"/>
      <c r="AN52" s="167" t="s">
        <v>334</v>
      </c>
      <c r="AO52" s="167"/>
      <c r="AP52" s="167"/>
      <c r="AQ52" s="168" t="s">
        <v>763</v>
      </c>
      <c r="AR52" s="131"/>
    </row>
    <row r="53" spans="2:44" s="128" customFormat="1" ht="13.5" customHeight="1" x14ac:dyDescent="0.15">
      <c r="B53" s="130"/>
      <c r="C53" s="146" t="s">
        <v>808</v>
      </c>
      <c r="D53" s="147"/>
      <c r="E53" s="147"/>
      <c r="F53" s="147"/>
      <c r="G53" s="147"/>
      <c r="H53" s="147"/>
      <c r="I53" s="147"/>
      <c r="J53" s="147"/>
      <c r="K53" s="147"/>
      <c r="L53" s="147"/>
      <c r="M53" s="147"/>
      <c r="N53" s="147"/>
      <c r="O53" s="148"/>
      <c r="Q53" s="146" t="s">
        <v>809</v>
      </c>
      <c r="R53" s="147"/>
      <c r="S53" s="167"/>
      <c r="T53" s="167"/>
      <c r="U53" s="167"/>
      <c r="V53" s="167"/>
      <c r="W53" s="147"/>
      <c r="X53" s="167"/>
      <c r="Y53" s="167"/>
      <c r="Z53" s="167"/>
      <c r="AA53" s="167"/>
      <c r="AB53" s="167"/>
      <c r="AC53" s="168"/>
      <c r="AE53" s="166" t="s">
        <v>810</v>
      </c>
      <c r="AF53" s="147"/>
      <c r="AG53" s="167"/>
      <c r="AH53" s="167"/>
      <c r="AI53" s="167"/>
      <c r="AJ53" s="167"/>
      <c r="AK53" s="147"/>
      <c r="AL53" s="167"/>
      <c r="AM53" s="167"/>
      <c r="AN53" s="167"/>
      <c r="AO53" s="167"/>
      <c r="AP53" s="167"/>
      <c r="AQ53" s="168"/>
      <c r="AR53" s="131"/>
    </row>
    <row r="54" spans="2:44" s="128" customFormat="1" ht="13.5" customHeight="1" x14ac:dyDescent="0.15">
      <c r="B54" s="130"/>
      <c r="C54" s="149" t="s">
        <v>811</v>
      </c>
      <c r="D54" s="147"/>
      <c r="E54" s="147"/>
      <c r="F54" s="147"/>
      <c r="G54" s="147"/>
      <c r="H54" s="147"/>
      <c r="I54" s="147"/>
      <c r="J54" s="147"/>
      <c r="K54" s="147"/>
      <c r="L54" s="147"/>
      <c r="M54" s="147"/>
      <c r="N54" s="147"/>
      <c r="O54" s="148"/>
      <c r="Q54" s="146" t="s">
        <v>812</v>
      </c>
      <c r="R54" s="147"/>
      <c r="S54" s="167"/>
      <c r="T54" s="167"/>
      <c r="U54" s="167"/>
      <c r="V54" s="167"/>
      <c r="W54" s="167"/>
      <c r="X54" s="167" t="s">
        <v>333</v>
      </c>
      <c r="Y54" s="167"/>
      <c r="Z54" s="167" t="s">
        <v>334</v>
      </c>
      <c r="AA54" s="167"/>
      <c r="AB54" s="167"/>
      <c r="AC54" s="168"/>
      <c r="AE54" s="149" t="s">
        <v>807</v>
      </c>
      <c r="AF54" s="147"/>
      <c r="AG54" s="167"/>
      <c r="AH54" s="167"/>
      <c r="AI54" s="167"/>
      <c r="AJ54" s="167"/>
      <c r="AK54" s="167"/>
      <c r="AL54" s="167" t="s">
        <v>333</v>
      </c>
      <c r="AM54" s="167"/>
      <c r="AN54" s="167" t="s">
        <v>334</v>
      </c>
      <c r="AO54" s="167"/>
      <c r="AP54" s="167"/>
      <c r="AQ54" s="168" t="s">
        <v>763</v>
      </c>
      <c r="AR54" s="131"/>
    </row>
    <row r="55" spans="2:44" s="128" customFormat="1" ht="13.5" customHeight="1" x14ac:dyDescent="0.15">
      <c r="B55" s="130"/>
      <c r="C55" s="150" t="s">
        <v>813</v>
      </c>
      <c r="D55" s="151"/>
      <c r="E55" s="151"/>
      <c r="F55" s="151"/>
      <c r="G55" s="151"/>
      <c r="H55" s="151"/>
      <c r="I55" s="151"/>
      <c r="J55" s="151" t="s">
        <v>333</v>
      </c>
      <c r="K55" s="151"/>
      <c r="L55" s="151" t="s">
        <v>334</v>
      </c>
      <c r="M55" s="151"/>
      <c r="N55" s="151"/>
      <c r="O55" s="152" t="s">
        <v>763</v>
      </c>
      <c r="Q55" s="150" t="s">
        <v>814</v>
      </c>
      <c r="R55" s="151"/>
      <c r="S55" s="153"/>
      <c r="T55" s="153"/>
      <c r="U55" s="153"/>
      <c r="V55" s="153"/>
      <c r="W55" s="147"/>
      <c r="X55" s="153"/>
      <c r="Y55" s="153"/>
      <c r="Z55" s="153"/>
      <c r="AA55" s="153"/>
      <c r="AB55" s="153"/>
      <c r="AC55" s="154"/>
      <c r="AE55" s="150"/>
      <c r="AF55" s="151"/>
      <c r="AG55" s="153"/>
      <c r="AH55" s="153"/>
      <c r="AI55" s="153"/>
      <c r="AJ55" s="153"/>
      <c r="AK55" s="153"/>
      <c r="AL55" s="153"/>
      <c r="AM55" s="153"/>
      <c r="AN55" s="153"/>
      <c r="AO55" s="153"/>
      <c r="AP55" s="153"/>
      <c r="AQ55" s="154"/>
      <c r="AR55" s="131"/>
    </row>
    <row r="56" spans="2:44" s="128" customFormat="1" ht="13.5" customHeight="1" x14ac:dyDescent="0.15">
      <c r="B56" s="130"/>
      <c r="AR56" s="131"/>
    </row>
    <row r="57" spans="2:44" s="128" customFormat="1" ht="13.5" customHeight="1" x14ac:dyDescent="0.15">
      <c r="B57" s="130"/>
      <c r="C57" s="2304" t="s">
        <v>684</v>
      </c>
      <c r="D57" s="2304"/>
      <c r="E57" s="2304"/>
      <c r="F57" s="2304"/>
      <c r="G57" s="2304"/>
      <c r="H57" s="2304"/>
      <c r="I57" s="2304"/>
      <c r="J57" s="2304"/>
      <c r="K57" s="2304"/>
      <c r="L57" s="2304"/>
      <c r="M57" s="2304"/>
      <c r="N57" s="2304"/>
      <c r="O57" s="2304"/>
      <c r="Q57" s="2304" t="s">
        <v>688</v>
      </c>
      <c r="R57" s="2304"/>
      <c r="S57" s="2304"/>
      <c r="T57" s="2304"/>
      <c r="U57" s="2304"/>
      <c r="V57" s="2304"/>
      <c r="W57" s="2304"/>
      <c r="X57" s="2304"/>
      <c r="Y57" s="2304"/>
      <c r="Z57" s="2304"/>
      <c r="AA57" s="2304"/>
      <c r="AB57" s="2304"/>
      <c r="AC57" s="2304"/>
      <c r="AE57" s="2304" t="s">
        <v>692</v>
      </c>
      <c r="AF57" s="2304"/>
      <c r="AG57" s="2304"/>
      <c r="AH57" s="2304"/>
      <c r="AI57" s="2304"/>
      <c r="AJ57" s="2304"/>
      <c r="AK57" s="2304"/>
      <c r="AL57" s="2304"/>
      <c r="AM57" s="2304"/>
      <c r="AN57" s="2304"/>
      <c r="AO57" s="2304"/>
      <c r="AP57" s="2304"/>
      <c r="AQ57" s="2304"/>
      <c r="AR57" s="131"/>
    </row>
    <row r="58" spans="2:44" s="128" customFormat="1" ht="13.5" customHeight="1" x14ac:dyDescent="0.15">
      <c r="B58" s="130"/>
      <c r="C58" s="142" t="s">
        <v>815</v>
      </c>
      <c r="D58" s="143"/>
      <c r="E58" s="143"/>
      <c r="F58" s="143"/>
      <c r="G58" s="143"/>
      <c r="H58" s="143"/>
      <c r="I58" s="143"/>
      <c r="J58" s="143"/>
      <c r="K58" s="143"/>
      <c r="L58" s="143"/>
      <c r="M58" s="143"/>
      <c r="N58" s="143"/>
      <c r="O58" s="144"/>
      <c r="Q58" s="142" t="s">
        <v>816</v>
      </c>
      <c r="R58" s="143"/>
      <c r="S58" s="143"/>
      <c r="T58" s="143"/>
      <c r="U58" s="143"/>
      <c r="V58" s="143"/>
      <c r="W58" s="143"/>
      <c r="X58" s="143"/>
      <c r="Y58" s="143"/>
      <c r="Z58" s="143"/>
      <c r="AA58" s="143"/>
      <c r="AB58" s="143"/>
      <c r="AC58" s="144"/>
      <c r="AE58" s="157" t="s">
        <v>817</v>
      </c>
      <c r="AF58" s="143"/>
      <c r="AG58" s="143"/>
      <c r="AH58" s="143"/>
      <c r="AI58" s="143"/>
      <c r="AJ58" s="143"/>
      <c r="AK58" s="143"/>
      <c r="AL58" s="143"/>
      <c r="AM58" s="143"/>
      <c r="AN58" s="143"/>
      <c r="AO58" s="143"/>
      <c r="AP58" s="143"/>
      <c r="AQ58" s="144"/>
      <c r="AR58" s="131"/>
    </row>
    <row r="59" spans="2:44" s="128" customFormat="1" ht="13.5" customHeight="1" x14ac:dyDescent="0.15">
      <c r="B59" s="130"/>
      <c r="C59" s="146" t="s">
        <v>818</v>
      </c>
      <c r="D59" s="147"/>
      <c r="E59" s="147"/>
      <c r="F59" s="147"/>
      <c r="G59" s="147"/>
      <c r="H59" s="147"/>
      <c r="I59" s="147"/>
      <c r="J59" s="147"/>
      <c r="K59" s="147"/>
      <c r="L59" s="147"/>
      <c r="M59" s="147"/>
      <c r="N59" s="147" t="s">
        <v>765</v>
      </c>
      <c r="O59" s="148" t="s">
        <v>765</v>
      </c>
      <c r="Q59" s="146" t="s">
        <v>819</v>
      </c>
      <c r="R59" s="147"/>
      <c r="S59" s="147"/>
      <c r="T59" s="147"/>
      <c r="U59" s="147"/>
      <c r="V59" s="147"/>
      <c r="W59" s="147"/>
      <c r="X59" s="147"/>
      <c r="Y59" s="147"/>
      <c r="Z59" s="147"/>
      <c r="AA59" s="147"/>
      <c r="AB59" s="147"/>
      <c r="AC59" s="148"/>
      <c r="AE59" s="149" t="s">
        <v>820</v>
      </c>
      <c r="AF59" s="147"/>
      <c r="AG59" s="147"/>
      <c r="AH59" s="147"/>
      <c r="AI59" s="147"/>
      <c r="AJ59" s="147"/>
      <c r="AK59" s="147"/>
      <c r="AL59" s="147"/>
      <c r="AM59" s="147"/>
      <c r="AN59" s="147"/>
      <c r="AO59" s="147"/>
      <c r="AP59" s="147"/>
      <c r="AQ59" s="148"/>
      <c r="AR59" s="131"/>
    </row>
    <row r="60" spans="2:44" s="128" customFormat="1" ht="13.5" customHeight="1" x14ac:dyDescent="0.15">
      <c r="B60" s="130"/>
      <c r="C60" s="166" t="s">
        <v>821</v>
      </c>
      <c r="D60" s="147"/>
      <c r="E60" s="147"/>
      <c r="F60" s="147"/>
      <c r="G60" s="147"/>
      <c r="H60" s="147"/>
      <c r="I60" s="147"/>
      <c r="J60" s="147"/>
      <c r="K60" s="147"/>
      <c r="L60" s="147"/>
      <c r="M60" s="147"/>
      <c r="N60" s="147"/>
      <c r="O60" s="148"/>
      <c r="Q60" s="146" t="s">
        <v>822</v>
      </c>
      <c r="R60" s="147"/>
      <c r="S60" s="147"/>
      <c r="T60" s="147"/>
      <c r="U60" s="147"/>
      <c r="V60" s="147"/>
      <c r="W60" s="147"/>
      <c r="X60" s="147"/>
      <c r="Y60" s="147" t="s">
        <v>332</v>
      </c>
      <c r="Z60" s="147"/>
      <c r="AA60" s="147" t="s">
        <v>333</v>
      </c>
      <c r="AB60" s="147"/>
      <c r="AC60" s="148" t="s">
        <v>334</v>
      </c>
      <c r="AE60" s="146" t="s">
        <v>823</v>
      </c>
      <c r="AF60" s="147"/>
      <c r="AG60" s="147"/>
      <c r="AH60" s="147"/>
      <c r="AI60" s="147"/>
      <c r="AJ60" s="147"/>
      <c r="AK60" s="147"/>
      <c r="AL60" s="147"/>
      <c r="AM60" s="147"/>
      <c r="AN60" s="147"/>
      <c r="AO60" s="147"/>
      <c r="AP60" s="147"/>
      <c r="AQ60" s="148"/>
      <c r="AR60" s="131"/>
    </row>
    <row r="61" spans="2:44" s="128" customFormat="1" ht="13.5" customHeight="1" x14ac:dyDescent="0.15">
      <c r="B61" s="130"/>
      <c r="C61" s="146" t="s">
        <v>824</v>
      </c>
      <c r="D61" s="147"/>
      <c r="E61" s="147"/>
      <c r="F61" s="147"/>
      <c r="G61" s="147"/>
      <c r="H61" s="147"/>
      <c r="I61" s="147"/>
      <c r="J61" s="147"/>
      <c r="K61" s="147"/>
      <c r="L61" s="147"/>
      <c r="M61" s="147"/>
      <c r="N61" s="147"/>
      <c r="O61" s="148"/>
      <c r="Q61" s="146" t="s">
        <v>825</v>
      </c>
      <c r="R61" s="147"/>
      <c r="S61" s="147"/>
      <c r="T61" s="147"/>
      <c r="U61" s="147"/>
      <c r="V61" s="147"/>
      <c r="W61" s="147"/>
      <c r="X61" s="147"/>
      <c r="Y61" s="147"/>
      <c r="Z61" s="147"/>
      <c r="AA61" s="147"/>
      <c r="AB61" s="147"/>
      <c r="AC61" s="148" t="s">
        <v>826</v>
      </c>
      <c r="AE61" s="166" t="s">
        <v>827</v>
      </c>
      <c r="AF61" s="147"/>
      <c r="AG61" s="147"/>
      <c r="AH61" s="147"/>
      <c r="AI61" s="147"/>
      <c r="AJ61" s="147"/>
      <c r="AK61" s="147"/>
      <c r="AL61" s="147"/>
      <c r="AM61" s="147"/>
      <c r="AN61" s="147"/>
      <c r="AO61" s="147"/>
      <c r="AP61" s="147"/>
      <c r="AQ61" s="148"/>
      <c r="AR61" s="131"/>
    </row>
    <row r="62" spans="2:44" s="128" customFormat="1" ht="13.5" customHeight="1" x14ac:dyDescent="0.15">
      <c r="B62" s="130"/>
      <c r="C62" s="146" t="s">
        <v>828</v>
      </c>
      <c r="D62" s="147"/>
      <c r="E62" s="147"/>
      <c r="F62" s="147"/>
      <c r="G62" s="147"/>
      <c r="H62" s="147"/>
      <c r="I62" s="147"/>
      <c r="J62" s="147" t="s">
        <v>333</v>
      </c>
      <c r="K62" s="147"/>
      <c r="L62" s="147" t="s">
        <v>334</v>
      </c>
      <c r="M62" s="147"/>
      <c r="N62" s="147"/>
      <c r="O62" s="148"/>
      <c r="Q62" s="146" t="s">
        <v>829</v>
      </c>
      <c r="R62" s="147"/>
      <c r="S62" s="147"/>
      <c r="T62" s="147"/>
      <c r="U62" s="147"/>
      <c r="V62" s="147"/>
      <c r="W62" s="147"/>
      <c r="X62" s="147"/>
      <c r="Y62" s="147"/>
      <c r="Z62" s="147"/>
      <c r="AA62" s="147"/>
      <c r="AB62" s="147"/>
      <c r="AC62" s="148" t="s">
        <v>826</v>
      </c>
      <c r="AE62" s="146" t="s">
        <v>830</v>
      </c>
      <c r="AF62" s="147"/>
      <c r="AG62" s="147"/>
      <c r="AH62" s="147"/>
      <c r="AI62" s="147"/>
      <c r="AJ62" s="147"/>
      <c r="AK62" s="147"/>
      <c r="AL62" s="147"/>
      <c r="AM62" s="147"/>
      <c r="AN62" s="147"/>
      <c r="AO62" s="147"/>
      <c r="AP62" s="147"/>
      <c r="AQ62" s="148"/>
      <c r="AR62" s="131"/>
    </row>
    <row r="63" spans="2:44" s="128" customFormat="1" ht="13.5" customHeight="1" x14ac:dyDescent="0.15">
      <c r="B63" s="130"/>
      <c r="C63" s="146" t="s">
        <v>831</v>
      </c>
      <c r="D63" s="147"/>
      <c r="E63" s="147"/>
      <c r="F63" s="147"/>
      <c r="G63" s="147"/>
      <c r="H63" s="147"/>
      <c r="I63" s="147"/>
      <c r="J63" s="147"/>
      <c r="K63" s="147"/>
      <c r="L63" s="147"/>
      <c r="M63" s="147"/>
      <c r="N63" s="147"/>
      <c r="O63" s="148"/>
      <c r="Q63" s="146" t="s">
        <v>832</v>
      </c>
      <c r="R63" s="147"/>
      <c r="S63" s="147"/>
      <c r="T63" s="147"/>
      <c r="U63" s="147"/>
      <c r="V63" s="147"/>
      <c r="W63" s="147"/>
      <c r="X63" s="147"/>
      <c r="Y63" s="147"/>
      <c r="Z63" s="147"/>
      <c r="AA63" s="147"/>
      <c r="AB63" s="147"/>
      <c r="AC63" s="148"/>
      <c r="AE63" s="146" t="s">
        <v>833</v>
      </c>
      <c r="AF63" s="147"/>
      <c r="AG63" s="147"/>
      <c r="AH63" s="147"/>
      <c r="AI63" s="147"/>
      <c r="AJ63" s="147"/>
      <c r="AK63" s="147"/>
      <c r="AL63" s="147"/>
      <c r="AM63" s="147"/>
      <c r="AN63" s="147"/>
      <c r="AO63" s="147"/>
      <c r="AP63" s="147"/>
      <c r="AQ63" s="148"/>
      <c r="AR63" s="131"/>
    </row>
    <row r="64" spans="2:44" s="128" customFormat="1" ht="13.5" customHeight="1" x14ac:dyDescent="0.15">
      <c r="B64" s="130"/>
      <c r="C64" s="150"/>
      <c r="D64" s="151"/>
      <c r="E64" s="151"/>
      <c r="F64" s="151"/>
      <c r="G64" s="151"/>
      <c r="H64" s="151"/>
      <c r="I64" s="151"/>
      <c r="J64" s="151"/>
      <c r="K64" s="151"/>
      <c r="L64" s="151"/>
      <c r="M64" s="151"/>
      <c r="N64" s="151"/>
      <c r="O64" s="152"/>
      <c r="Q64" s="150"/>
      <c r="R64" s="151"/>
      <c r="S64" s="151"/>
      <c r="T64" s="151"/>
      <c r="U64" s="151"/>
      <c r="V64" s="151"/>
      <c r="W64" s="151"/>
      <c r="X64" s="151"/>
      <c r="Y64" s="151"/>
      <c r="Z64" s="151"/>
      <c r="AA64" s="151"/>
      <c r="AB64" s="151"/>
      <c r="AC64" s="152"/>
      <c r="AE64" s="150"/>
      <c r="AF64" s="151"/>
      <c r="AG64" s="151"/>
      <c r="AH64" s="151"/>
      <c r="AI64" s="151"/>
      <c r="AJ64" s="151"/>
      <c r="AK64" s="151"/>
      <c r="AL64" s="151"/>
      <c r="AM64" s="151"/>
      <c r="AN64" s="151"/>
      <c r="AO64" s="151"/>
      <c r="AP64" s="151"/>
      <c r="AQ64" s="152"/>
      <c r="AR64" s="131"/>
    </row>
    <row r="65" spans="2:45" s="128" customFormat="1" ht="13.5" customHeight="1" x14ac:dyDescent="0.15">
      <c r="B65" s="130"/>
      <c r="AR65" s="131"/>
    </row>
    <row r="66" spans="2:45" s="128" customFormat="1" ht="13.5" customHeight="1" x14ac:dyDescent="0.15">
      <c r="B66" s="130"/>
      <c r="C66" s="2304" t="s">
        <v>834</v>
      </c>
      <c r="D66" s="2304"/>
      <c r="E66" s="2304"/>
      <c r="F66" s="2304"/>
      <c r="G66" s="2304"/>
      <c r="H66" s="2304"/>
      <c r="I66" s="2304"/>
      <c r="J66" s="2304"/>
      <c r="K66" s="2304"/>
      <c r="L66" s="2304"/>
      <c r="M66" s="2304"/>
      <c r="N66" s="2304"/>
      <c r="O66" s="2304"/>
      <c r="Q66" s="2303" t="s">
        <v>835</v>
      </c>
      <c r="R66" s="2303"/>
      <c r="S66" s="2303"/>
      <c r="T66" s="2303"/>
      <c r="U66" s="2303"/>
      <c r="V66" s="2303"/>
      <c r="W66" s="2303"/>
      <c r="X66" s="2303"/>
      <c r="Y66" s="2303"/>
      <c r="Z66" s="2303"/>
      <c r="AA66" s="2303"/>
      <c r="AB66" s="2303"/>
      <c r="AC66" s="2303"/>
      <c r="AR66" s="131"/>
    </row>
    <row r="67" spans="2:45" s="128" customFormat="1" ht="13.5" customHeight="1" x14ac:dyDescent="0.15">
      <c r="B67" s="130"/>
      <c r="C67" s="142" t="s">
        <v>836</v>
      </c>
      <c r="D67" s="143"/>
      <c r="E67" s="143"/>
      <c r="F67" s="143"/>
      <c r="G67" s="143"/>
      <c r="H67" s="143"/>
      <c r="I67" s="143"/>
      <c r="J67" s="143"/>
      <c r="K67" s="143"/>
      <c r="L67" s="143"/>
      <c r="M67" s="143"/>
      <c r="N67" s="143"/>
      <c r="O67" s="144"/>
      <c r="Q67" s="142" t="s">
        <v>837</v>
      </c>
      <c r="R67" s="143"/>
      <c r="S67" s="143"/>
      <c r="T67" s="143"/>
      <c r="U67" s="143"/>
      <c r="V67" s="143"/>
      <c r="W67" s="143"/>
      <c r="X67" s="143"/>
      <c r="Y67" s="143"/>
      <c r="Z67" s="143"/>
      <c r="AA67" s="143"/>
      <c r="AB67" s="143"/>
      <c r="AC67" s="144"/>
      <c r="AR67" s="131"/>
    </row>
    <row r="68" spans="2:45" s="128" customFormat="1" ht="13.5" customHeight="1" x14ac:dyDescent="0.15">
      <c r="B68" s="130"/>
      <c r="C68" s="146" t="s">
        <v>838</v>
      </c>
      <c r="D68" s="147"/>
      <c r="E68" s="147"/>
      <c r="F68" s="147"/>
      <c r="G68" s="147"/>
      <c r="H68" s="147"/>
      <c r="I68" s="147"/>
      <c r="J68" s="147"/>
      <c r="K68" s="147"/>
      <c r="L68" s="147"/>
      <c r="M68" s="147"/>
      <c r="N68" s="147"/>
      <c r="O68" s="148"/>
      <c r="Q68" s="146" t="s">
        <v>839</v>
      </c>
      <c r="R68" s="147"/>
      <c r="S68" s="147"/>
      <c r="T68" s="147"/>
      <c r="U68" s="147"/>
      <c r="V68" s="147"/>
      <c r="W68" s="147"/>
      <c r="X68" s="147"/>
      <c r="Y68" s="147"/>
      <c r="Z68" s="147"/>
      <c r="AA68" s="147"/>
      <c r="AB68" s="147"/>
      <c r="AC68" s="148"/>
      <c r="AR68" s="131"/>
    </row>
    <row r="69" spans="2:45" s="128" customFormat="1" ht="13.5" customHeight="1" x14ac:dyDescent="0.15">
      <c r="B69" s="130"/>
      <c r="C69" s="146"/>
      <c r="D69" s="147"/>
      <c r="E69" s="147"/>
      <c r="F69" s="147"/>
      <c r="G69" s="147"/>
      <c r="H69" s="147"/>
      <c r="I69" s="147"/>
      <c r="J69" s="147"/>
      <c r="K69" s="147"/>
      <c r="L69" s="147"/>
      <c r="M69" s="147"/>
      <c r="N69" s="147"/>
      <c r="O69" s="148"/>
      <c r="Q69" s="146"/>
      <c r="R69" s="147"/>
      <c r="S69" s="147"/>
      <c r="T69" s="147"/>
      <c r="U69" s="147"/>
      <c r="V69" s="147"/>
      <c r="W69" s="147"/>
      <c r="X69" s="147"/>
      <c r="Y69" s="147"/>
      <c r="Z69" s="147"/>
      <c r="AA69" s="147"/>
      <c r="AB69" s="147"/>
      <c r="AC69" s="148"/>
      <c r="AR69" s="131"/>
    </row>
    <row r="70" spans="2:45" s="128" customFormat="1" ht="13.5" customHeight="1" x14ac:dyDescent="0.15">
      <c r="B70" s="130"/>
      <c r="C70" s="146" t="s">
        <v>840</v>
      </c>
      <c r="D70" s="147"/>
      <c r="E70" s="147"/>
      <c r="F70" s="147"/>
      <c r="G70" s="147"/>
      <c r="H70" s="147"/>
      <c r="I70" s="147"/>
      <c r="J70" s="147" t="s">
        <v>333</v>
      </c>
      <c r="K70" s="147"/>
      <c r="L70" s="147" t="s">
        <v>334</v>
      </c>
      <c r="M70" s="147"/>
      <c r="N70" s="147"/>
      <c r="O70" s="148" t="s">
        <v>765</v>
      </c>
      <c r="Q70" s="146" t="s">
        <v>841</v>
      </c>
      <c r="R70" s="147"/>
      <c r="S70" s="147"/>
      <c r="T70" s="147"/>
      <c r="U70" s="147"/>
      <c r="V70" s="147"/>
      <c r="W70" s="147"/>
      <c r="X70" s="147" t="s">
        <v>333</v>
      </c>
      <c r="Y70" s="147"/>
      <c r="Z70" s="147" t="s">
        <v>334</v>
      </c>
      <c r="AA70" s="147"/>
      <c r="AB70" s="147"/>
      <c r="AC70" s="148" t="s">
        <v>765</v>
      </c>
      <c r="AR70" s="131"/>
    </row>
    <row r="71" spans="2:45" s="128" customFormat="1" ht="13.5" customHeight="1" x14ac:dyDescent="0.15">
      <c r="B71" s="130"/>
      <c r="C71" s="146" t="s">
        <v>842</v>
      </c>
      <c r="D71" s="147"/>
      <c r="E71" s="147"/>
      <c r="F71" s="147"/>
      <c r="G71" s="147"/>
      <c r="H71" s="147"/>
      <c r="I71" s="147"/>
      <c r="J71" s="147"/>
      <c r="K71" s="147"/>
      <c r="L71" s="147"/>
      <c r="M71" s="147"/>
      <c r="N71" s="147"/>
      <c r="O71" s="148"/>
      <c r="Q71" s="146" t="s">
        <v>843</v>
      </c>
      <c r="R71" s="147"/>
      <c r="S71" s="147"/>
      <c r="T71" s="147"/>
      <c r="U71" s="147"/>
      <c r="V71" s="147"/>
      <c r="W71" s="147"/>
      <c r="X71" s="147"/>
      <c r="Y71" s="147"/>
      <c r="Z71" s="147"/>
      <c r="AA71" s="147"/>
      <c r="AB71" s="147"/>
      <c r="AC71" s="148"/>
      <c r="AR71" s="131"/>
    </row>
    <row r="72" spans="2:45" s="128" customFormat="1" ht="13.5" customHeight="1" x14ac:dyDescent="0.15">
      <c r="B72" s="130"/>
      <c r="C72" s="150"/>
      <c r="D72" s="151"/>
      <c r="E72" s="151"/>
      <c r="F72" s="151"/>
      <c r="G72" s="151"/>
      <c r="H72" s="151"/>
      <c r="I72" s="151"/>
      <c r="J72" s="151"/>
      <c r="K72" s="151"/>
      <c r="L72" s="151"/>
      <c r="M72" s="151"/>
      <c r="N72" s="151"/>
      <c r="O72" s="152"/>
      <c r="Q72" s="150"/>
      <c r="R72" s="151"/>
      <c r="S72" s="151"/>
      <c r="T72" s="151"/>
      <c r="U72" s="151"/>
      <c r="V72" s="151"/>
      <c r="W72" s="151"/>
      <c r="X72" s="151"/>
      <c r="Y72" s="151"/>
      <c r="Z72" s="151"/>
      <c r="AA72" s="151"/>
      <c r="AB72" s="151"/>
      <c r="AC72" s="152"/>
      <c r="AE72" s="158"/>
      <c r="AF72" s="158"/>
      <c r="AR72" s="131"/>
    </row>
    <row r="73" spans="2:45" s="128" customFormat="1" ht="13.5" customHeight="1" x14ac:dyDescent="0.15">
      <c r="B73" s="130"/>
      <c r="C73" s="129"/>
      <c r="D73" s="129"/>
      <c r="E73" s="129"/>
      <c r="F73" s="129"/>
      <c r="G73" s="129"/>
      <c r="H73" s="129"/>
      <c r="I73" s="129"/>
      <c r="J73" s="129"/>
      <c r="K73" s="129"/>
      <c r="L73" s="129"/>
      <c r="M73" s="129"/>
      <c r="N73" s="129"/>
      <c r="O73" s="129"/>
      <c r="Q73" s="129"/>
      <c r="R73" s="129"/>
      <c r="S73" s="129"/>
      <c r="T73" s="129"/>
      <c r="U73" s="129"/>
      <c r="V73" s="129"/>
      <c r="W73" s="129"/>
      <c r="X73" s="129"/>
      <c r="Y73" s="129"/>
      <c r="Z73" s="129"/>
      <c r="AA73" s="129"/>
      <c r="AB73" s="129"/>
      <c r="AC73" s="129"/>
      <c r="AE73" s="158"/>
      <c r="AF73" s="158"/>
      <c r="AR73" s="131"/>
    </row>
    <row r="74" spans="2:45" s="128" customFormat="1" ht="13.5" customHeight="1" x14ac:dyDescent="0.15">
      <c r="B74" s="2305" t="s">
        <v>844</v>
      </c>
      <c r="C74" s="2306"/>
      <c r="D74" s="2306"/>
      <c r="E74" s="2306"/>
      <c r="F74" s="2306"/>
      <c r="G74" s="2306"/>
      <c r="H74" s="2306"/>
      <c r="I74" s="2306"/>
      <c r="J74" s="2306"/>
      <c r="K74" s="2306"/>
      <c r="L74" s="2306"/>
      <c r="M74" s="2306"/>
      <c r="N74" s="2306"/>
      <c r="O74" s="2306"/>
      <c r="P74" s="2306"/>
      <c r="Q74" s="2306"/>
      <c r="R74" s="2306"/>
      <c r="S74" s="2306"/>
      <c r="T74" s="2306"/>
      <c r="U74" s="2306"/>
      <c r="V74" s="2306"/>
      <c r="W74" s="2306"/>
      <c r="X74" s="2306"/>
      <c r="Y74" s="2306"/>
      <c r="Z74" s="2306"/>
      <c r="AA74" s="2306"/>
      <c r="AB74" s="2306"/>
      <c r="AC74" s="2306"/>
      <c r="AD74" s="2306"/>
      <c r="AE74" s="2306"/>
      <c r="AF74" s="2306"/>
      <c r="AG74" s="2306"/>
      <c r="AH74" s="2306"/>
      <c r="AI74" s="2306"/>
      <c r="AJ74" s="2306"/>
      <c r="AK74" s="2306"/>
      <c r="AL74" s="2306"/>
      <c r="AM74" s="2306"/>
      <c r="AN74" s="2306"/>
      <c r="AO74" s="2306"/>
      <c r="AP74" s="2306"/>
      <c r="AQ74" s="2306"/>
      <c r="AR74" s="2307"/>
    </row>
    <row r="75" spans="2:45" s="128" customFormat="1" ht="13.5" customHeight="1" x14ac:dyDescent="0.15">
      <c r="B75" s="139"/>
      <c r="C75" s="2303"/>
      <c r="D75" s="2303"/>
      <c r="E75" s="2303"/>
      <c r="F75" s="2303"/>
      <c r="G75" s="2303"/>
      <c r="H75" s="2303"/>
      <c r="I75" s="2304"/>
      <c r="J75" s="2304"/>
      <c r="K75" s="2304"/>
      <c r="L75" s="2304"/>
      <c r="M75" s="2304"/>
      <c r="N75" s="2304"/>
      <c r="O75" s="2304"/>
      <c r="P75" s="140"/>
      <c r="Q75" s="140"/>
      <c r="R75" s="140"/>
      <c r="S75" s="140"/>
      <c r="T75" s="140"/>
      <c r="U75" s="140"/>
      <c r="V75" s="140"/>
      <c r="W75" s="140"/>
      <c r="X75" s="140"/>
      <c r="Y75" s="140"/>
      <c r="Z75" s="140"/>
      <c r="AA75" s="2303"/>
      <c r="AB75" s="2303"/>
      <c r="AC75" s="2303"/>
      <c r="AD75" s="2303"/>
      <c r="AE75" s="2303"/>
      <c r="AF75" s="2303"/>
      <c r="AG75" s="2303"/>
      <c r="AH75" s="2303"/>
      <c r="AI75" s="2303"/>
      <c r="AJ75" s="2303"/>
      <c r="AK75" s="2303"/>
      <c r="AL75" s="2303"/>
      <c r="AM75" s="2303"/>
      <c r="AN75" s="140"/>
      <c r="AO75" s="140"/>
      <c r="AP75" s="140"/>
      <c r="AQ75" s="140"/>
      <c r="AR75" s="141"/>
    </row>
    <row r="76" spans="2:45" s="128" customFormat="1" ht="13.5" customHeight="1" x14ac:dyDescent="0.15">
      <c r="B76" s="139"/>
      <c r="C76" s="142" t="s">
        <v>845</v>
      </c>
      <c r="D76" s="143"/>
      <c r="E76" s="143"/>
      <c r="F76" s="143"/>
      <c r="G76" s="143"/>
      <c r="H76" s="143"/>
      <c r="I76" s="143"/>
      <c r="J76" s="143"/>
      <c r="K76" s="143"/>
      <c r="L76" s="143"/>
      <c r="M76" s="143"/>
      <c r="N76" s="143"/>
      <c r="O76" s="143"/>
      <c r="P76" s="143"/>
      <c r="Q76" s="143"/>
      <c r="R76" s="144"/>
      <c r="S76" s="140"/>
      <c r="T76" s="140"/>
      <c r="U76" s="140"/>
      <c r="V76" s="140"/>
      <c r="W76" s="140"/>
      <c r="AR76" s="131"/>
      <c r="AS76" s="141"/>
    </row>
    <row r="77" spans="2:45" s="128" customFormat="1" ht="13.5" customHeight="1" x14ac:dyDescent="0.15">
      <c r="B77" s="139"/>
      <c r="C77" s="146" t="s">
        <v>846</v>
      </c>
      <c r="D77" s="147"/>
      <c r="E77" s="147"/>
      <c r="F77" s="147"/>
      <c r="G77" s="147"/>
      <c r="H77" s="147"/>
      <c r="I77" s="147"/>
      <c r="J77" s="147"/>
      <c r="K77" s="147"/>
      <c r="L77" s="147"/>
      <c r="M77" s="147"/>
      <c r="N77" s="147"/>
      <c r="O77" s="147"/>
      <c r="P77" s="147"/>
      <c r="Q77" s="147"/>
      <c r="R77" s="148"/>
      <c r="S77" s="140"/>
      <c r="T77" s="140"/>
      <c r="U77" s="140"/>
      <c r="V77" s="140"/>
      <c r="W77" s="140"/>
      <c r="AR77" s="131"/>
      <c r="AS77" s="141"/>
    </row>
    <row r="78" spans="2:45" s="128" customFormat="1" ht="13.5" customHeight="1" x14ac:dyDescent="0.15">
      <c r="B78" s="139"/>
      <c r="C78" s="146"/>
      <c r="D78" s="147"/>
      <c r="E78" s="147"/>
      <c r="F78" s="147"/>
      <c r="G78" s="147"/>
      <c r="H78" s="147"/>
      <c r="I78" s="147"/>
      <c r="J78" s="147"/>
      <c r="K78" s="147"/>
      <c r="L78" s="147"/>
      <c r="M78" s="147"/>
      <c r="N78" s="147"/>
      <c r="O78" s="147"/>
      <c r="P78" s="147"/>
      <c r="Q78" s="147"/>
      <c r="R78" s="148"/>
      <c r="S78" s="140"/>
      <c r="T78" s="140"/>
      <c r="U78" s="140"/>
      <c r="V78" s="140"/>
      <c r="W78" s="140"/>
      <c r="AR78" s="131"/>
      <c r="AS78" s="141"/>
    </row>
    <row r="79" spans="2:45" s="128" customFormat="1" ht="13.5" customHeight="1" x14ac:dyDescent="0.15">
      <c r="B79" s="139"/>
      <c r="C79" s="146" t="s">
        <v>847</v>
      </c>
      <c r="D79" s="147"/>
      <c r="E79" s="147"/>
      <c r="F79" s="147"/>
      <c r="G79" s="147"/>
      <c r="H79" s="147"/>
      <c r="I79" s="147"/>
      <c r="J79" s="147" t="s">
        <v>332</v>
      </c>
      <c r="K79" s="147"/>
      <c r="L79" s="147" t="s">
        <v>346</v>
      </c>
      <c r="M79" s="147"/>
      <c r="N79" s="147" t="s">
        <v>848</v>
      </c>
      <c r="O79" s="147"/>
      <c r="P79" s="147"/>
      <c r="Q79" s="147"/>
      <c r="R79" s="148" t="s">
        <v>765</v>
      </c>
      <c r="S79" s="140"/>
      <c r="T79" s="140"/>
      <c r="U79" s="140"/>
      <c r="V79" s="140"/>
      <c r="W79" s="140"/>
      <c r="AR79" s="131"/>
      <c r="AS79" s="141"/>
    </row>
    <row r="80" spans="2:45" s="128" customFormat="1" ht="13.5" customHeight="1" x14ac:dyDescent="0.15">
      <c r="B80" s="139"/>
      <c r="C80" s="150"/>
      <c r="D80" s="151"/>
      <c r="E80" s="151"/>
      <c r="F80" s="151"/>
      <c r="G80" s="151"/>
      <c r="H80" s="151"/>
      <c r="I80" s="151"/>
      <c r="J80" s="151"/>
      <c r="K80" s="151"/>
      <c r="L80" s="151"/>
      <c r="M80" s="151"/>
      <c r="N80" s="151"/>
      <c r="O80" s="151"/>
      <c r="P80" s="151"/>
      <c r="Q80" s="151"/>
      <c r="R80" s="152"/>
      <c r="S80" s="140"/>
      <c r="T80" s="140"/>
      <c r="U80" s="140"/>
      <c r="V80" s="140"/>
      <c r="W80" s="140"/>
      <c r="AR80" s="131"/>
      <c r="AS80" s="141"/>
    </row>
    <row r="81" spans="2:45" s="128" customFormat="1" ht="13.5" customHeight="1" x14ac:dyDescent="0.15">
      <c r="B81" s="139"/>
      <c r="C81" s="140"/>
      <c r="D81" s="140"/>
      <c r="E81" s="140"/>
      <c r="F81" s="140"/>
      <c r="G81" s="140"/>
      <c r="H81" s="140"/>
      <c r="Y81" s="140"/>
      <c r="Z81" s="140"/>
      <c r="AA81" s="140"/>
      <c r="AB81" s="140"/>
      <c r="AC81" s="140"/>
      <c r="AR81" s="131"/>
      <c r="AS81" s="141"/>
    </row>
    <row r="82" spans="2:45" s="128" customFormat="1" ht="13.5" customHeight="1" x14ac:dyDescent="0.15">
      <c r="B82" s="137"/>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38"/>
      <c r="AS82" s="131"/>
    </row>
    <row r="83" spans="2:45" s="128" customFormat="1" ht="13.5" customHeight="1" x14ac:dyDescent="0.15">
      <c r="AR83" s="172" t="s">
        <v>849</v>
      </c>
    </row>
    <row r="84" spans="2:45" s="128" customFormat="1" ht="13.5" customHeight="1" x14ac:dyDescent="0.15"/>
    <row r="85" spans="2:45" s="128" customFormat="1" ht="13.5" customHeight="1" x14ac:dyDescent="0.15"/>
    <row r="86" spans="2:45" s="128" customFormat="1" ht="13.5" customHeight="1" x14ac:dyDescent="0.15"/>
    <row r="87" spans="2:45" s="128" customFormat="1" ht="13.5" customHeight="1" x14ac:dyDescent="0.15"/>
    <row r="88" spans="2:45" s="128" customFormat="1" ht="13.5" customHeight="1" x14ac:dyDescent="0.15"/>
    <row r="89" spans="2:45" s="128" customFormat="1" ht="13.5" customHeight="1" x14ac:dyDescent="0.15"/>
    <row r="90" spans="2:45" s="128" customFormat="1" ht="13.5" customHeight="1" x14ac:dyDescent="0.15"/>
    <row r="91" spans="2:45" s="128" customFormat="1" ht="13.5" customHeight="1" x14ac:dyDescent="0.15"/>
    <row r="92" spans="2:45" s="128" customFormat="1" ht="13.5" customHeight="1" x14ac:dyDescent="0.15"/>
    <row r="93" spans="2:45" s="128" customFormat="1" ht="13.5" customHeight="1" x14ac:dyDescent="0.15"/>
    <row r="94" spans="2:45" s="128" customFormat="1" ht="13.5" customHeight="1" x14ac:dyDescent="0.15"/>
    <row r="95" spans="2:45" s="128" customFormat="1" ht="13.5" customHeight="1" x14ac:dyDescent="0.15"/>
    <row r="96" spans="2:45" s="128" customFormat="1" ht="13.5" customHeight="1" x14ac:dyDescent="0.15"/>
    <row r="97" s="128" customFormat="1" ht="13.5" customHeight="1" x14ac:dyDescent="0.15"/>
    <row r="98" s="128" customFormat="1" ht="13.5" customHeight="1" x14ac:dyDescent="0.15"/>
    <row r="99" s="128" customFormat="1" ht="13.5" customHeight="1" x14ac:dyDescent="0.15"/>
    <row r="100" s="128" customFormat="1" ht="13.5" customHeight="1" x14ac:dyDescent="0.15"/>
    <row r="101" s="128" customFormat="1" ht="13.5" customHeight="1" x14ac:dyDescent="0.15"/>
    <row r="102" s="128" customFormat="1" ht="13.5" customHeight="1" x14ac:dyDescent="0.15"/>
    <row r="103" s="128" customFormat="1" ht="13.5" customHeight="1" x14ac:dyDescent="0.15"/>
    <row r="104" s="128" customFormat="1" ht="13.5" customHeight="1" x14ac:dyDescent="0.15"/>
    <row r="105" s="128" customFormat="1" ht="13.5" customHeight="1" x14ac:dyDescent="0.15"/>
    <row r="106" s="128" customFormat="1" ht="13.5" customHeight="1" x14ac:dyDescent="0.15"/>
    <row r="107" s="128" customFormat="1" ht="13.5" customHeight="1" x14ac:dyDescent="0.15"/>
    <row r="108" s="128" customFormat="1" ht="13.5" customHeight="1" x14ac:dyDescent="0.15"/>
    <row r="109" s="128" customFormat="1" ht="13.5" customHeight="1" x14ac:dyDescent="0.15"/>
    <row r="110" s="128" customFormat="1" ht="13.5" customHeight="1" x14ac:dyDescent="0.15"/>
    <row r="111" s="128" customFormat="1" ht="13.5" customHeight="1" x14ac:dyDescent="0.15"/>
    <row r="112" s="128" customFormat="1" ht="13.5" customHeight="1" x14ac:dyDescent="0.15"/>
    <row r="113" s="128" customFormat="1" ht="13.5" customHeight="1" x14ac:dyDescent="0.15"/>
    <row r="114" s="128" customFormat="1" ht="13.5" customHeight="1" x14ac:dyDescent="0.15"/>
    <row r="115" s="128" customFormat="1" ht="13.5" customHeight="1" x14ac:dyDescent="0.15"/>
    <row r="116" s="128" customFormat="1" ht="13.5" customHeight="1" x14ac:dyDescent="0.15"/>
    <row r="117" s="128" customFormat="1" ht="13.5" customHeight="1" x14ac:dyDescent="0.15"/>
    <row r="118" s="128" customFormat="1" ht="13.5" customHeight="1" x14ac:dyDescent="0.15"/>
    <row r="119" s="128" customFormat="1" ht="13.5" customHeight="1" x14ac:dyDescent="0.15"/>
    <row r="120" s="128" customFormat="1" ht="13.5" customHeight="1" x14ac:dyDescent="0.15"/>
    <row r="121" s="128" customFormat="1" ht="13.5" customHeight="1" x14ac:dyDescent="0.15"/>
    <row r="122" s="128" customFormat="1" ht="13.5" customHeight="1" x14ac:dyDescent="0.15"/>
    <row r="123" s="128" customFormat="1" ht="13.5" customHeight="1" x14ac:dyDescent="0.15"/>
    <row r="124" s="128" customFormat="1" ht="13.5" customHeight="1" x14ac:dyDescent="0.15"/>
    <row r="125" s="128" customFormat="1" ht="13.5" customHeight="1" x14ac:dyDescent="0.15"/>
    <row r="126" s="128" customFormat="1" ht="13.5" customHeight="1" x14ac:dyDescent="0.15"/>
    <row r="127" s="128" customFormat="1" ht="13.5" customHeight="1" x14ac:dyDescent="0.15"/>
    <row r="128" s="128" customFormat="1" ht="13.5" customHeight="1" x14ac:dyDescent="0.15"/>
    <row r="129" s="128" customFormat="1" ht="13.5" customHeight="1" x14ac:dyDescent="0.15"/>
    <row r="130" s="128" customFormat="1" ht="13.5" customHeight="1" x14ac:dyDescent="0.15"/>
    <row r="131" s="128" customFormat="1" ht="13.5" customHeight="1" x14ac:dyDescent="0.15"/>
    <row r="132" s="128" customFormat="1" ht="13.5" customHeight="1" x14ac:dyDescent="0.15"/>
    <row r="133" s="128" customFormat="1" ht="13.5" customHeight="1" x14ac:dyDescent="0.15"/>
    <row r="134" s="128" customFormat="1" ht="13.5" customHeight="1" x14ac:dyDescent="0.15"/>
    <row r="135" s="128" customFormat="1"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sheetData>
  <mergeCells count="49">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15"/>
  <conditionalFormatting sqref="F7 F13 H13 G14">
    <cfRule type="cellIs" dxfId="113" priority="2" operator="equal">
      <formula>""</formula>
    </cfRule>
  </conditionalFormatting>
  <conditionalFormatting sqref="F18 F21">
    <cfRule type="cellIs" dxfId="112" priority="1" operator="equal">
      <formula>""</formula>
    </cfRule>
  </conditionalFormatting>
  <conditionalFormatting sqref="J8:P10 Y8:AD10 AK8:AP10 H15:P16 X15:AD16 AI15:AP16 H19:P20 X19:AD20 AI19:AP20 H22:P23 X22:AD23 AI22:AP23">
    <cfRule type="cellIs" dxfId="111" priority="3" operator="equal">
      <formula>""</formula>
    </cfRule>
  </conditionalFormatting>
  <pageMargins left="0.23622047244094491" right="0.23622047244094491" top="0.15748031496062992" bottom="0.15748031496062992" header="0.31496062992125984" footer="0.31496062992125984"/>
  <pageSetup paperSize="9" scale="70" orientation="portrait"/>
  <drawing r:id="rId1"/>
  <legacyDrawing r:id="rId2"/>
  <mc:AlternateContent xmlns:mc="http://schemas.openxmlformats.org/markup-compatibility/2006">
    <mc:Choice Requires="x14"/>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S44"/>
  <sheetViews>
    <sheetView view="pageBreakPreview" zoomScale="60" zoomScaleNormal="100" workbookViewId="0">
      <selection activeCell="AA1" sqref="A1:AD35"/>
    </sheetView>
  </sheetViews>
  <sheetFormatPr defaultColWidth="10" defaultRowHeight="24.75" x14ac:dyDescent="0.15"/>
  <cols>
    <col min="1" max="1" width="4.5" style="173" customWidth="1"/>
    <col min="2" max="19" width="9.125" style="173" customWidth="1"/>
    <col min="20" max="16384" width="10" style="173"/>
  </cols>
  <sheetData>
    <row r="2" spans="2:19" x14ac:dyDescent="0.15">
      <c r="M2" s="174"/>
      <c r="N2" s="174"/>
      <c r="O2" s="174" t="s">
        <v>332</v>
      </c>
      <c r="P2" s="174"/>
      <c r="Q2" s="174" t="s">
        <v>333</v>
      </c>
      <c r="R2" s="174"/>
      <c r="S2" s="174" t="s">
        <v>334</v>
      </c>
    </row>
    <row r="4" spans="2:19" ht="38.25" x14ac:dyDescent="0.15">
      <c r="B4" s="2348" t="s">
        <v>850</v>
      </c>
      <c r="C4" s="2348"/>
      <c r="D4" s="2348"/>
      <c r="E4" s="2348"/>
      <c r="F4" s="2348"/>
      <c r="G4" s="2348"/>
      <c r="H4" s="2348"/>
      <c r="I4" s="2348"/>
      <c r="J4" s="2348"/>
      <c r="K4" s="2348"/>
      <c r="L4" s="2348"/>
      <c r="M4" s="2348"/>
      <c r="N4" s="2348"/>
      <c r="O4" s="2348"/>
      <c r="P4" s="2348"/>
      <c r="Q4" s="2348"/>
      <c r="R4" s="2348"/>
      <c r="S4" s="2348"/>
    </row>
    <row r="6" spans="2:19" ht="35.25" customHeight="1" x14ac:dyDescent="0.15">
      <c r="B6" s="2341" t="s">
        <v>338</v>
      </c>
      <c r="C6" s="2341"/>
      <c r="D6" s="2342"/>
      <c r="E6" s="2342"/>
      <c r="F6" s="2342"/>
      <c r="G6" s="2342"/>
      <c r="H6" s="2342"/>
      <c r="I6" s="2342"/>
      <c r="J6" s="175"/>
      <c r="K6" s="2341" t="s">
        <v>664</v>
      </c>
      <c r="L6" s="2341"/>
      <c r="M6" s="2342"/>
      <c r="N6" s="2342"/>
      <c r="O6" s="2342"/>
      <c r="P6" s="2342"/>
      <c r="Q6" s="2342"/>
      <c r="R6" s="2342"/>
      <c r="S6" s="2342"/>
    </row>
    <row r="7" spans="2:19" ht="35.25" customHeight="1" x14ac:dyDescent="0.15">
      <c r="B7" s="2341" t="s">
        <v>665</v>
      </c>
      <c r="C7" s="2341"/>
      <c r="D7" s="2342"/>
      <c r="E7" s="2342"/>
      <c r="F7" s="2342"/>
      <c r="G7" s="2342"/>
      <c r="H7" s="2342"/>
      <c r="I7" s="2342"/>
      <c r="J7" s="175"/>
      <c r="K7" s="2341" t="s">
        <v>666</v>
      </c>
      <c r="L7" s="2341"/>
      <c r="M7" s="2342"/>
      <c r="N7" s="2342"/>
      <c r="O7" s="2342"/>
      <c r="P7" s="2342"/>
      <c r="Q7" s="2342"/>
      <c r="R7" s="2342"/>
      <c r="S7" s="2342"/>
    </row>
    <row r="8" spans="2:19" ht="35.25" customHeight="1" x14ac:dyDescent="0.15">
      <c r="B8" s="2341" t="s">
        <v>667</v>
      </c>
      <c r="C8" s="2341"/>
      <c r="D8" s="2342"/>
      <c r="E8" s="2342"/>
      <c r="F8" s="2342"/>
      <c r="G8" s="2342"/>
      <c r="H8" s="2342"/>
      <c r="I8" s="2342"/>
      <c r="J8" s="175"/>
      <c r="K8" s="2341" t="s">
        <v>668</v>
      </c>
      <c r="L8" s="2341"/>
      <c r="M8" s="2342"/>
      <c r="N8" s="2342"/>
      <c r="O8" s="2342"/>
      <c r="P8" s="2342"/>
      <c r="Q8" s="2342"/>
      <c r="R8" s="2342"/>
      <c r="S8" s="2342"/>
    </row>
    <row r="10" spans="2:19" ht="30" customHeight="1" x14ac:dyDescent="0.15">
      <c r="B10" s="2343" t="s">
        <v>851</v>
      </c>
      <c r="C10" s="2344"/>
      <c r="D10" s="2344"/>
      <c r="E10" s="2344"/>
      <c r="F10" s="2344"/>
      <c r="G10" s="2344"/>
      <c r="H10" s="2344"/>
      <c r="I10" s="2344"/>
      <c r="J10" s="2344"/>
      <c r="K10" s="2344"/>
      <c r="L10" s="2344"/>
      <c r="M10" s="2344"/>
      <c r="N10" s="2344"/>
      <c r="O10" s="2344"/>
      <c r="P10" s="2344"/>
      <c r="Q10" s="2344"/>
      <c r="R10" s="2344"/>
      <c r="S10" s="2345"/>
    </row>
    <row r="11" spans="2:19" ht="30" customHeight="1" x14ac:dyDescent="0.15">
      <c r="B11" s="176" t="s">
        <v>852</v>
      </c>
      <c r="K11" s="176" t="s">
        <v>853</v>
      </c>
      <c r="L11" s="177"/>
      <c r="M11" s="177"/>
      <c r="N11" s="177"/>
      <c r="O11" s="177"/>
      <c r="P11" s="177"/>
      <c r="Q11" s="177"/>
      <c r="R11" s="177"/>
      <c r="S11" s="178"/>
    </row>
    <row r="12" spans="2:19" ht="30" customHeight="1" x14ac:dyDescent="0.15">
      <c r="B12" s="179"/>
      <c r="K12" s="179"/>
      <c r="S12" s="180"/>
    </row>
    <row r="13" spans="2:19" ht="30" customHeight="1" x14ac:dyDescent="0.15">
      <c r="B13" s="179"/>
      <c r="C13" s="181" t="s">
        <v>854</v>
      </c>
      <c r="K13" s="179"/>
      <c r="L13" s="181" t="s">
        <v>855</v>
      </c>
      <c r="S13" s="180"/>
    </row>
    <row r="14" spans="2:19" ht="30" customHeight="1" x14ac:dyDescent="0.15">
      <c r="B14" s="179"/>
      <c r="C14" s="181" t="s">
        <v>856</v>
      </c>
      <c r="K14" s="179"/>
      <c r="L14" s="181" t="s">
        <v>857</v>
      </c>
      <c r="S14" s="180"/>
    </row>
    <row r="15" spans="2:19" ht="30" customHeight="1" x14ac:dyDescent="0.15">
      <c r="B15" s="179"/>
      <c r="C15" s="181" t="s">
        <v>858</v>
      </c>
      <c r="K15" s="179"/>
      <c r="L15" s="181" t="s">
        <v>859</v>
      </c>
      <c r="S15" s="180"/>
    </row>
    <row r="16" spans="2:19" ht="30" customHeight="1" x14ac:dyDescent="0.15">
      <c r="B16" s="179"/>
      <c r="C16" s="181" t="s">
        <v>860</v>
      </c>
      <c r="K16" s="179"/>
      <c r="S16" s="180"/>
    </row>
    <row r="17" spans="2:19" ht="30" customHeight="1" x14ac:dyDescent="0.15">
      <c r="B17" s="179"/>
      <c r="K17" s="179"/>
      <c r="S17" s="180"/>
    </row>
    <row r="18" spans="2:19" ht="30" customHeight="1" x14ac:dyDescent="0.15">
      <c r="B18" s="179"/>
      <c r="K18" s="179"/>
      <c r="S18" s="180"/>
    </row>
    <row r="19" spans="2:19" ht="30" customHeight="1" x14ac:dyDescent="0.15">
      <c r="B19" s="182" t="s">
        <v>861</v>
      </c>
      <c r="C19" s="177"/>
      <c r="D19" s="177"/>
      <c r="E19" s="177"/>
      <c r="F19" s="177"/>
      <c r="G19" s="177"/>
      <c r="H19" s="177"/>
      <c r="I19" s="177"/>
      <c r="J19" s="178"/>
      <c r="K19" s="179"/>
      <c r="S19" s="180"/>
    </row>
    <row r="20" spans="2:19" ht="30" customHeight="1" x14ac:dyDescent="0.15">
      <c r="B20" s="179"/>
      <c r="J20" s="180"/>
      <c r="K20" s="179"/>
      <c r="S20" s="180"/>
    </row>
    <row r="21" spans="2:19" ht="30" customHeight="1" x14ac:dyDescent="0.15">
      <c r="B21" s="179"/>
      <c r="C21" s="181" t="s">
        <v>862</v>
      </c>
      <c r="J21" s="180"/>
      <c r="K21" s="179"/>
      <c r="S21" s="180"/>
    </row>
    <row r="22" spans="2:19" ht="30" customHeight="1" x14ac:dyDescent="0.15">
      <c r="B22" s="179"/>
      <c r="C22" s="181" t="s">
        <v>863</v>
      </c>
      <c r="J22" s="180"/>
      <c r="K22" s="179"/>
      <c r="S22" s="180"/>
    </row>
    <row r="23" spans="2:19" ht="30" customHeight="1" x14ac:dyDescent="0.15">
      <c r="B23" s="179"/>
      <c r="C23" s="181" t="s">
        <v>864</v>
      </c>
      <c r="J23" s="180"/>
      <c r="K23" s="179"/>
      <c r="S23" s="180"/>
    </row>
    <row r="24" spans="2:19" ht="30" customHeight="1" x14ac:dyDescent="0.15">
      <c r="B24" s="183"/>
      <c r="C24" s="184"/>
      <c r="D24" s="184"/>
      <c r="E24" s="184"/>
      <c r="F24" s="184"/>
      <c r="G24" s="184"/>
      <c r="H24" s="184"/>
      <c r="I24" s="184"/>
      <c r="J24" s="185"/>
      <c r="K24" s="179"/>
      <c r="S24" s="180"/>
    </row>
    <row r="25" spans="2:19" ht="30" customHeight="1" x14ac:dyDescent="0.15">
      <c r="B25" s="176" t="s">
        <v>865</v>
      </c>
      <c r="K25" s="179"/>
      <c r="S25" s="180"/>
    </row>
    <row r="26" spans="2:19" ht="30" customHeight="1" x14ac:dyDescent="0.15">
      <c r="B26" s="179"/>
      <c r="K26" s="179"/>
      <c r="S26" s="180"/>
    </row>
    <row r="27" spans="2:19" ht="30" customHeight="1" x14ac:dyDescent="0.15">
      <c r="B27" s="179"/>
      <c r="C27" s="181" t="s">
        <v>866</v>
      </c>
      <c r="K27" s="179"/>
      <c r="S27" s="180"/>
    </row>
    <row r="28" spans="2:19" ht="30" customHeight="1" x14ac:dyDescent="0.15">
      <c r="B28" s="179"/>
      <c r="C28" s="181" t="s">
        <v>867</v>
      </c>
      <c r="K28" s="179"/>
      <c r="S28" s="180"/>
    </row>
    <row r="29" spans="2:19" ht="30" customHeight="1" x14ac:dyDescent="0.15">
      <c r="B29" s="179"/>
      <c r="C29" s="181" t="s">
        <v>868</v>
      </c>
      <c r="K29" s="179"/>
      <c r="S29" s="180"/>
    </row>
    <row r="30" spans="2:19" ht="30" customHeight="1" x14ac:dyDescent="0.15">
      <c r="B30" s="179"/>
      <c r="K30" s="179"/>
      <c r="S30" s="180"/>
    </row>
    <row r="31" spans="2:19" ht="30" customHeight="1" x14ac:dyDescent="0.15">
      <c r="B31" s="183"/>
      <c r="C31" s="184"/>
      <c r="D31" s="184"/>
      <c r="E31" s="184"/>
      <c r="F31" s="184"/>
      <c r="G31" s="184"/>
      <c r="H31" s="184"/>
      <c r="I31" s="184"/>
      <c r="J31" s="184"/>
      <c r="K31" s="183"/>
      <c r="L31" s="184"/>
      <c r="M31" s="184"/>
      <c r="N31" s="184"/>
      <c r="O31" s="184"/>
      <c r="P31" s="184"/>
      <c r="Q31" s="184"/>
      <c r="R31" s="184"/>
      <c r="S31" s="185"/>
    </row>
    <row r="32" spans="2:19" ht="30" customHeight="1" x14ac:dyDescent="0.15"/>
    <row r="33" spans="2:19" ht="30" customHeight="1" x14ac:dyDescent="0.15">
      <c r="B33" s="2343" t="s">
        <v>869</v>
      </c>
      <c r="C33" s="2346"/>
      <c r="D33" s="2346"/>
      <c r="E33" s="2346"/>
      <c r="F33" s="2346"/>
      <c r="G33" s="2346"/>
      <c r="H33" s="2346"/>
      <c r="I33" s="2346"/>
      <c r="J33" s="2346"/>
      <c r="K33" s="2346"/>
      <c r="L33" s="2346"/>
      <c r="M33" s="2346"/>
      <c r="N33" s="2346"/>
      <c r="O33" s="2346"/>
      <c r="P33" s="2346"/>
      <c r="Q33" s="2346"/>
      <c r="R33" s="2346"/>
      <c r="S33" s="2347"/>
    </row>
    <row r="34" spans="2:19" ht="30.75" customHeight="1" x14ac:dyDescent="0.15">
      <c r="B34" s="179"/>
      <c r="S34" s="180"/>
    </row>
    <row r="35" spans="2:19" ht="30.75" customHeight="1" x14ac:dyDescent="0.15">
      <c r="B35" s="179"/>
      <c r="S35" s="180"/>
    </row>
    <row r="36" spans="2:19" ht="30.75" customHeight="1" x14ac:dyDescent="0.15">
      <c r="B36" s="179"/>
      <c r="C36" s="181" t="s">
        <v>870</v>
      </c>
      <c r="S36" s="180"/>
    </row>
    <row r="37" spans="2:19" ht="30.75" customHeight="1" x14ac:dyDescent="0.15">
      <c r="B37" s="179"/>
      <c r="C37" s="181" t="s">
        <v>871</v>
      </c>
      <c r="S37" s="180"/>
    </row>
    <row r="38" spans="2:19" ht="30.75" customHeight="1" x14ac:dyDescent="0.15">
      <c r="B38" s="179"/>
      <c r="S38" s="180"/>
    </row>
    <row r="39" spans="2:19" ht="30.75" customHeight="1" x14ac:dyDescent="0.15">
      <c r="B39" s="179"/>
      <c r="S39" s="180"/>
    </row>
    <row r="40" spans="2:19" ht="30.75" customHeight="1" x14ac:dyDescent="0.15">
      <c r="B40" s="179"/>
      <c r="S40" s="180"/>
    </row>
    <row r="41" spans="2:19" ht="30.75" customHeight="1" x14ac:dyDescent="0.15">
      <c r="B41" s="179"/>
      <c r="S41" s="180"/>
    </row>
    <row r="42" spans="2:19" ht="30.75" customHeight="1" x14ac:dyDescent="0.15">
      <c r="B42" s="183"/>
      <c r="C42" s="184"/>
      <c r="D42" s="184"/>
      <c r="E42" s="184"/>
      <c r="F42" s="184"/>
      <c r="G42" s="184"/>
      <c r="H42" s="184"/>
      <c r="I42" s="184"/>
      <c r="J42" s="184"/>
      <c r="K42" s="184"/>
      <c r="L42" s="184"/>
      <c r="M42" s="184"/>
      <c r="N42" s="184"/>
      <c r="O42" s="184"/>
      <c r="P42" s="184"/>
      <c r="Q42" s="184"/>
      <c r="R42" s="184"/>
      <c r="S42" s="185"/>
    </row>
    <row r="43" spans="2:19" ht="30" customHeight="1" x14ac:dyDescent="0.15">
      <c r="B43" s="2337" t="s">
        <v>872</v>
      </c>
      <c r="C43" s="2337"/>
      <c r="D43" s="2337"/>
      <c r="E43" s="2339"/>
      <c r="F43" s="2339"/>
      <c r="G43" s="2339"/>
      <c r="H43" s="2339"/>
      <c r="I43" s="2339"/>
      <c r="J43" s="2339"/>
      <c r="K43" s="2339"/>
      <c r="L43" s="2339"/>
      <c r="M43" s="2337" t="s">
        <v>873</v>
      </c>
      <c r="N43" s="2337"/>
      <c r="O43" s="2337"/>
      <c r="P43" s="2339"/>
      <c r="Q43" s="2339"/>
      <c r="R43" s="2339"/>
      <c r="S43" s="2339"/>
    </row>
    <row r="44" spans="2:19" ht="30" customHeight="1" x14ac:dyDescent="0.15">
      <c r="B44" s="2338"/>
      <c r="C44" s="2338"/>
      <c r="D44" s="2338"/>
      <c r="E44" s="2340"/>
      <c r="F44" s="2340"/>
      <c r="G44" s="2340"/>
      <c r="H44" s="2340"/>
      <c r="I44" s="2340"/>
      <c r="J44" s="2340"/>
      <c r="K44" s="2340"/>
      <c r="L44" s="2340"/>
      <c r="M44" s="2338"/>
      <c r="N44" s="2338"/>
      <c r="O44" s="2338"/>
      <c r="P44" s="2340"/>
      <c r="Q44" s="2340"/>
      <c r="R44" s="2340"/>
      <c r="S44" s="2340"/>
    </row>
  </sheetData>
  <mergeCells count="19">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15"/>
  <pageMargins left="0.25" right="0.25" top="0.75" bottom="0.75" header="0.3" footer="0.3"/>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S46"/>
  <sheetViews>
    <sheetView view="pageBreakPreview" zoomScale="60" zoomScaleNormal="100" workbookViewId="0">
      <selection activeCell="AA1" sqref="A1:AD35"/>
    </sheetView>
  </sheetViews>
  <sheetFormatPr defaultColWidth="10" defaultRowHeight="24.75" x14ac:dyDescent="0.15"/>
  <cols>
    <col min="1" max="1" width="4.5" style="173" customWidth="1"/>
    <col min="2" max="19" width="9.125" style="173" customWidth="1"/>
    <col min="20" max="16384" width="10" style="173"/>
  </cols>
  <sheetData>
    <row r="2" spans="2:19" x14ac:dyDescent="0.15">
      <c r="M2" s="174"/>
      <c r="N2" s="174"/>
      <c r="O2" s="174" t="s">
        <v>332</v>
      </c>
      <c r="P2" s="174"/>
      <c r="Q2" s="174" t="s">
        <v>333</v>
      </c>
      <c r="R2" s="174"/>
      <c r="S2" s="174" t="s">
        <v>334</v>
      </c>
    </row>
    <row r="3" spans="2:19" ht="15" customHeight="1" x14ac:dyDescent="0.15"/>
    <row r="4" spans="2:19" ht="33" customHeight="1" x14ac:dyDescent="0.15">
      <c r="B4" s="2348" t="s">
        <v>874</v>
      </c>
      <c r="C4" s="2348"/>
      <c r="D4" s="2348"/>
      <c r="E4" s="2348"/>
      <c r="F4" s="2348"/>
      <c r="G4" s="2348"/>
      <c r="H4" s="2348"/>
      <c r="I4" s="2348"/>
      <c r="J4" s="2348"/>
      <c r="K4" s="2348"/>
      <c r="L4" s="2348"/>
      <c r="M4" s="2348"/>
      <c r="N4" s="2348"/>
      <c r="O4" s="2348"/>
      <c r="P4" s="2348"/>
      <c r="Q4" s="2348"/>
      <c r="R4" s="2348"/>
      <c r="S4" s="2348"/>
    </row>
    <row r="5" spans="2:19" ht="15" customHeight="1" x14ac:dyDescent="0.15"/>
    <row r="6" spans="2:19" ht="33" customHeight="1" x14ac:dyDescent="0.15">
      <c r="B6" s="2341" t="s">
        <v>338</v>
      </c>
      <c r="C6" s="2341"/>
      <c r="D6" s="2342"/>
      <c r="E6" s="2342"/>
      <c r="F6" s="2342"/>
      <c r="G6" s="2342"/>
      <c r="H6" s="2342"/>
      <c r="I6" s="2342"/>
      <c r="J6" s="175"/>
      <c r="K6" s="2341" t="s">
        <v>664</v>
      </c>
      <c r="L6" s="2341"/>
      <c r="M6" s="2342"/>
      <c r="N6" s="2342"/>
      <c r="O6" s="2342"/>
      <c r="P6" s="2342"/>
      <c r="Q6" s="2342"/>
      <c r="R6" s="2342"/>
      <c r="S6" s="2342"/>
    </row>
    <row r="7" spans="2:19" ht="33" customHeight="1" x14ac:dyDescent="0.15">
      <c r="B7" s="2341" t="s">
        <v>665</v>
      </c>
      <c r="C7" s="2341"/>
      <c r="D7" s="2342"/>
      <c r="E7" s="2342"/>
      <c r="F7" s="2342"/>
      <c r="G7" s="2342"/>
      <c r="H7" s="2342"/>
      <c r="I7" s="2342"/>
      <c r="J7" s="175"/>
      <c r="K7" s="2341" t="s">
        <v>666</v>
      </c>
      <c r="L7" s="2341"/>
      <c r="M7" s="2342"/>
      <c r="N7" s="2342"/>
      <c r="O7" s="2342"/>
      <c r="P7" s="2342"/>
      <c r="Q7" s="2342"/>
      <c r="R7" s="2342"/>
      <c r="S7" s="2342"/>
    </row>
    <row r="8" spans="2:19" ht="33" customHeight="1" x14ac:dyDescent="0.15">
      <c r="B8" s="2341" t="s">
        <v>667</v>
      </c>
      <c r="C8" s="2341"/>
      <c r="D8" s="2342"/>
      <c r="E8" s="2342"/>
      <c r="F8" s="2342"/>
      <c r="G8" s="2342"/>
      <c r="H8" s="2342"/>
      <c r="I8" s="2342"/>
      <c r="J8" s="175"/>
      <c r="K8" s="2341" t="s">
        <v>668</v>
      </c>
      <c r="L8" s="2341"/>
      <c r="M8" s="2342"/>
      <c r="N8" s="2342"/>
      <c r="O8" s="2342"/>
      <c r="P8" s="2342"/>
      <c r="Q8" s="2342"/>
      <c r="R8" s="2342"/>
      <c r="S8" s="2342"/>
    </row>
    <row r="9" spans="2:19" ht="16.5" customHeight="1" x14ac:dyDescent="0.15"/>
    <row r="10" spans="2:19" ht="30" customHeight="1" x14ac:dyDescent="0.15">
      <c r="B10" s="2343" t="s">
        <v>875</v>
      </c>
      <c r="C10" s="2344"/>
      <c r="D10" s="2344"/>
      <c r="E10" s="2344"/>
      <c r="F10" s="2344"/>
      <c r="G10" s="2344"/>
      <c r="H10" s="2344"/>
      <c r="I10" s="2344"/>
      <c r="J10" s="2344"/>
      <c r="K10" s="2344"/>
      <c r="L10" s="2344"/>
      <c r="M10" s="2344"/>
      <c r="N10" s="2344"/>
      <c r="O10" s="2344"/>
      <c r="P10" s="2344"/>
      <c r="Q10" s="2344"/>
      <c r="R10" s="2344"/>
      <c r="S10" s="2345"/>
    </row>
    <row r="11" spans="2:19" ht="30" customHeight="1" x14ac:dyDescent="0.15">
      <c r="B11" s="176" t="s">
        <v>852</v>
      </c>
      <c r="K11" s="176" t="s">
        <v>853</v>
      </c>
      <c r="L11" s="177"/>
      <c r="M11" s="177"/>
      <c r="N11" s="177"/>
      <c r="O11" s="177"/>
      <c r="P11" s="177"/>
      <c r="Q11" s="177"/>
      <c r="R11" s="177"/>
      <c r="S11" s="178"/>
    </row>
    <row r="12" spans="2:19" ht="30" customHeight="1" x14ac:dyDescent="0.15">
      <c r="B12" s="179"/>
      <c r="K12" s="179"/>
      <c r="S12" s="180"/>
    </row>
    <row r="13" spans="2:19" ht="30" customHeight="1" x14ac:dyDescent="0.15">
      <c r="B13" s="179"/>
      <c r="C13" s="181" t="s">
        <v>854</v>
      </c>
      <c r="K13" s="179"/>
      <c r="L13" s="181" t="s">
        <v>855</v>
      </c>
      <c r="S13" s="180"/>
    </row>
    <row r="14" spans="2:19" ht="30" customHeight="1" x14ac:dyDescent="0.15">
      <c r="B14" s="179"/>
      <c r="C14" s="181" t="s">
        <v>856</v>
      </c>
      <c r="K14" s="179"/>
      <c r="L14" s="181" t="s">
        <v>857</v>
      </c>
      <c r="S14" s="180"/>
    </row>
    <row r="15" spans="2:19" ht="30" customHeight="1" x14ac:dyDescent="0.15">
      <c r="B15" s="179"/>
      <c r="C15" s="181" t="s">
        <v>876</v>
      </c>
      <c r="K15" s="179"/>
      <c r="L15" s="181" t="s">
        <v>859</v>
      </c>
      <c r="S15" s="180"/>
    </row>
    <row r="16" spans="2:19" ht="30" customHeight="1" x14ac:dyDescent="0.15">
      <c r="B16" s="179"/>
      <c r="C16" s="181" t="s">
        <v>860</v>
      </c>
      <c r="K16" s="179"/>
      <c r="S16" s="180"/>
    </row>
    <row r="17" spans="2:19" ht="30" customHeight="1" x14ac:dyDescent="0.15">
      <c r="B17" s="179"/>
      <c r="K17" s="179"/>
      <c r="S17" s="180"/>
    </row>
    <row r="18" spans="2:19" ht="30" customHeight="1" x14ac:dyDescent="0.15">
      <c r="B18" s="182" t="s">
        <v>861</v>
      </c>
      <c r="C18" s="177"/>
      <c r="D18" s="177"/>
      <c r="E18" s="177"/>
      <c r="F18" s="177"/>
      <c r="G18" s="177"/>
      <c r="H18" s="177"/>
      <c r="I18" s="177"/>
      <c r="J18" s="178"/>
      <c r="K18" s="179"/>
      <c r="S18" s="180"/>
    </row>
    <row r="19" spans="2:19" ht="30" customHeight="1" x14ac:dyDescent="0.15">
      <c r="B19" s="179"/>
      <c r="J19" s="180"/>
      <c r="K19" s="179"/>
      <c r="S19" s="180"/>
    </row>
    <row r="20" spans="2:19" ht="30" customHeight="1" x14ac:dyDescent="0.15">
      <c r="B20" s="179"/>
      <c r="C20" s="181" t="s">
        <v>877</v>
      </c>
      <c r="J20" s="180"/>
      <c r="K20" s="179"/>
      <c r="S20" s="180"/>
    </row>
    <row r="21" spans="2:19" ht="30" customHeight="1" x14ac:dyDescent="0.15">
      <c r="B21" s="179"/>
      <c r="C21" s="181" t="s">
        <v>878</v>
      </c>
      <c r="J21" s="180"/>
      <c r="K21" s="179"/>
      <c r="S21" s="180"/>
    </row>
    <row r="22" spans="2:19" ht="30" customHeight="1" x14ac:dyDescent="0.15">
      <c r="B22" s="183"/>
      <c r="C22" s="184"/>
      <c r="D22" s="184"/>
      <c r="E22" s="184"/>
      <c r="F22" s="184"/>
      <c r="G22" s="184"/>
      <c r="H22" s="184"/>
      <c r="I22" s="184"/>
      <c r="J22" s="185"/>
      <c r="K22" s="179"/>
      <c r="S22" s="180"/>
    </row>
    <row r="23" spans="2:19" ht="30" customHeight="1" x14ac:dyDescent="0.15">
      <c r="B23" s="176" t="s">
        <v>865</v>
      </c>
      <c r="K23" s="179"/>
      <c r="S23" s="180"/>
    </row>
    <row r="24" spans="2:19" ht="30" customHeight="1" x14ac:dyDescent="0.15">
      <c r="B24" s="179"/>
      <c r="K24" s="179"/>
      <c r="S24" s="180"/>
    </row>
    <row r="25" spans="2:19" ht="30" customHeight="1" x14ac:dyDescent="0.15">
      <c r="B25" s="179"/>
      <c r="C25" s="181" t="s">
        <v>866</v>
      </c>
      <c r="K25" s="179"/>
      <c r="S25" s="180"/>
    </row>
    <row r="26" spans="2:19" ht="30" customHeight="1" x14ac:dyDescent="0.15">
      <c r="B26" s="179"/>
      <c r="C26" s="181" t="s">
        <v>867</v>
      </c>
      <c r="K26" s="179"/>
      <c r="S26" s="180"/>
    </row>
    <row r="27" spans="2:19" ht="30" customHeight="1" x14ac:dyDescent="0.15">
      <c r="B27" s="179"/>
      <c r="C27" s="181" t="s">
        <v>868</v>
      </c>
      <c r="K27" s="179"/>
      <c r="S27" s="180"/>
    </row>
    <row r="28" spans="2:19" ht="30" customHeight="1" x14ac:dyDescent="0.15">
      <c r="B28" s="183"/>
      <c r="C28" s="184"/>
      <c r="D28" s="184"/>
      <c r="E28" s="184"/>
      <c r="F28" s="184"/>
      <c r="G28" s="184"/>
      <c r="H28" s="184"/>
      <c r="I28" s="184"/>
      <c r="J28" s="184"/>
      <c r="K28" s="183"/>
      <c r="L28" s="184"/>
      <c r="M28" s="184"/>
      <c r="N28" s="184"/>
      <c r="O28" s="184"/>
      <c r="P28" s="184"/>
      <c r="Q28" s="184"/>
      <c r="R28" s="184"/>
      <c r="S28" s="185"/>
    </row>
    <row r="29" spans="2:19" ht="15" customHeight="1" x14ac:dyDescent="0.15"/>
    <row r="30" spans="2:19" ht="30" customHeight="1" x14ac:dyDescent="0.15">
      <c r="B30" s="2343" t="s">
        <v>879</v>
      </c>
      <c r="C30" s="2346"/>
      <c r="D30" s="2346"/>
      <c r="E30" s="2346"/>
      <c r="F30" s="2346"/>
      <c r="G30" s="2346"/>
      <c r="H30" s="2346"/>
      <c r="I30" s="2346"/>
      <c r="J30" s="2346"/>
      <c r="K30" s="2346"/>
      <c r="L30" s="2346"/>
      <c r="M30" s="2346"/>
      <c r="N30" s="2346"/>
      <c r="O30" s="2346"/>
      <c r="P30" s="2346"/>
      <c r="Q30" s="2346"/>
      <c r="R30" s="2346"/>
      <c r="S30" s="2347"/>
    </row>
    <row r="31" spans="2:19" ht="30.75" customHeight="1" x14ac:dyDescent="0.15">
      <c r="B31" s="179"/>
      <c r="S31" s="180"/>
    </row>
    <row r="32" spans="2:19" ht="30.75" customHeight="1" x14ac:dyDescent="0.15">
      <c r="B32" s="179"/>
      <c r="C32" s="181" t="s">
        <v>870</v>
      </c>
      <c r="S32" s="180"/>
    </row>
    <row r="33" spans="2:19" ht="30.75" customHeight="1" x14ac:dyDescent="0.15">
      <c r="B33" s="179"/>
      <c r="C33" s="181" t="s">
        <v>871</v>
      </c>
      <c r="S33" s="180"/>
    </row>
    <row r="34" spans="2:19" ht="30.75" customHeight="1" x14ac:dyDescent="0.15">
      <c r="B34" s="179"/>
      <c r="S34" s="180"/>
    </row>
    <row r="35" spans="2:19" ht="30.75" customHeight="1" x14ac:dyDescent="0.15">
      <c r="B35" s="183"/>
      <c r="C35" s="184"/>
      <c r="D35" s="184"/>
      <c r="E35" s="184"/>
      <c r="F35" s="184"/>
      <c r="G35" s="184"/>
      <c r="H35" s="184"/>
      <c r="I35" s="184"/>
      <c r="J35" s="184"/>
      <c r="K35" s="184"/>
      <c r="L35" s="184"/>
      <c r="M35" s="184"/>
      <c r="N35" s="184"/>
      <c r="O35" s="184"/>
      <c r="P35" s="184"/>
      <c r="Q35" s="184"/>
      <c r="R35" s="184"/>
      <c r="S35" s="185"/>
    </row>
    <row r="36" spans="2:19" ht="20.25" customHeight="1" x14ac:dyDescent="0.15">
      <c r="B36" s="2349" t="s">
        <v>880</v>
      </c>
      <c r="C36" s="2350"/>
      <c r="D36" s="2350"/>
      <c r="E36" s="2351"/>
      <c r="F36" s="2355"/>
      <c r="G36" s="2356"/>
      <c r="H36" s="2356"/>
      <c r="I36" s="2356"/>
      <c r="J36" s="2356"/>
      <c r="K36" s="2356"/>
      <c r="L36" s="2356"/>
      <c r="M36" s="2356"/>
      <c r="N36" s="2356"/>
      <c r="O36" s="2356"/>
      <c r="P36" s="2356"/>
      <c r="Q36" s="2356"/>
      <c r="R36" s="2356"/>
      <c r="S36" s="2357"/>
    </row>
    <row r="37" spans="2:19" ht="20.25" customHeight="1" x14ac:dyDescent="0.15">
      <c r="B37" s="2352"/>
      <c r="C37" s="2353"/>
      <c r="D37" s="2353"/>
      <c r="E37" s="2354"/>
      <c r="F37" s="2358"/>
      <c r="G37" s="2359"/>
      <c r="H37" s="2359"/>
      <c r="I37" s="2359"/>
      <c r="J37" s="2359"/>
      <c r="K37" s="2359"/>
      <c r="L37" s="2359"/>
      <c r="M37" s="2359"/>
      <c r="N37" s="2359"/>
      <c r="O37" s="2359"/>
      <c r="P37" s="2359"/>
      <c r="Q37" s="2359"/>
      <c r="R37" s="2359"/>
      <c r="S37" s="2360"/>
    </row>
    <row r="38" spans="2:19" ht="15.75" customHeight="1" x14ac:dyDescent="0.15"/>
    <row r="39" spans="2:19" ht="33" x14ac:dyDescent="0.15">
      <c r="B39" s="2343" t="s">
        <v>881</v>
      </c>
      <c r="C39" s="2346"/>
      <c r="D39" s="2346"/>
      <c r="E39" s="2346"/>
      <c r="F39" s="2346"/>
      <c r="G39" s="2346"/>
      <c r="H39" s="2346"/>
      <c r="I39" s="2346"/>
      <c r="J39" s="2346"/>
      <c r="K39" s="2346"/>
      <c r="L39" s="2346"/>
      <c r="M39" s="2346"/>
      <c r="N39" s="2346"/>
      <c r="O39" s="2346"/>
      <c r="P39" s="2346"/>
      <c r="Q39" s="2346"/>
      <c r="R39" s="2346"/>
      <c r="S39" s="2347"/>
    </row>
    <row r="40" spans="2:19" x14ac:dyDescent="0.15">
      <c r="B40" s="179"/>
      <c r="S40" s="180"/>
    </row>
    <row r="41" spans="2:19" ht="75" customHeight="1" x14ac:dyDescent="0.15">
      <c r="B41" s="2361" t="s">
        <v>882</v>
      </c>
      <c r="C41" s="2362"/>
      <c r="D41" s="2362"/>
      <c r="E41" s="2362"/>
      <c r="F41" s="2362"/>
      <c r="G41" s="2362"/>
      <c r="H41" s="2362"/>
      <c r="I41" s="2362"/>
      <c r="J41" s="2362"/>
      <c r="K41" s="2362"/>
      <c r="L41" s="2362"/>
      <c r="M41" s="2362"/>
      <c r="N41" s="2362"/>
      <c r="O41" s="2362"/>
      <c r="P41" s="2362"/>
      <c r="Q41" s="2362"/>
      <c r="R41" s="2362"/>
      <c r="S41" s="2363"/>
    </row>
    <row r="42" spans="2:19" x14ac:dyDescent="0.15">
      <c r="B42" s="179"/>
      <c r="C42" s="181"/>
      <c r="S42" s="180"/>
    </row>
    <row r="43" spans="2:19" x14ac:dyDescent="0.15">
      <c r="B43" s="179"/>
      <c r="S43" s="180"/>
    </row>
    <row r="44" spans="2:19" x14ac:dyDescent="0.15">
      <c r="B44" s="183"/>
      <c r="C44" s="184"/>
      <c r="D44" s="184"/>
      <c r="E44" s="184"/>
      <c r="F44" s="184"/>
      <c r="G44" s="184"/>
      <c r="H44" s="184"/>
      <c r="I44" s="184"/>
      <c r="J44" s="184"/>
      <c r="K44" s="184"/>
      <c r="L44" s="184"/>
      <c r="M44" s="184"/>
      <c r="N44" s="184"/>
      <c r="O44" s="184"/>
      <c r="P44" s="184"/>
      <c r="Q44" s="184"/>
      <c r="R44" s="184"/>
      <c r="S44" s="185"/>
    </row>
    <row r="45" spans="2:19" ht="20.25" customHeight="1" x14ac:dyDescent="0.15"/>
    <row r="46" spans="2:19" ht="20.25" customHeight="1" x14ac:dyDescent="0.15"/>
  </sheetData>
  <mergeCells count="19">
    <mergeCell ref="B7:C7"/>
    <mergeCell ref="D7:I7"/>
    <mergeCell ref="K7:L7"/>
    <mergeCell ref="M7:S7"/>
    <mergeCell ref="B4:S4"/>
    <mergeCell ref="B6:C6"/>
    <mergeCell ref="D6:I6"/>
    <mergeCell ref="K6:L6"/>
    <mergeCell ref="M6:S6"/>
    <mergeCell ref="B36:E37"/>
    <mergeCell ref="F36:S37"/>
    <mergeCell ref="B39:S39"/>
    <mergeCell ref="B41:S41"/>
    <mergeCell ref="B8:C8"/>
    <mergeCell ref="D8:I8"/>
    <mergeCell ref="K8:L8"/>
    <mergeCell ref="M8:S8"/>
    <mergeCell ref="B10:S10"/>
    <mergeCell ref="B30:S30"/>
  </mergeCells>
  <phoneticPr fontId="15"/>
  <pageMargins left="0.25" right="0.25"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92C64-FA44-4FCB-95E3-0C77EB796E95}">
  <sheetPr>
    <pageSetUpPr fitToPage="1"/>
  </sheetPr>
  <dimension ref="A1:AR58"/>
  <sheetViews>
    <sheetView view="pageBreakPreview" zoomScaleNormal="100" zoomScaleSheetLayoutView="100" workbookViewId="0">
      <selection activeCell="AA1" sqref="A1:AD35"/>
    </sheetView>
  </sheetViews>
  <sheetFormatPr defaultColWidth="4.5" defaultRowHeight="13.5" x14ac:dyDescent="0.15"/>
  <cols>
    <col min="1" max="1" width="3.25" style="604" customWidth="1"/>
    <col min="2" max="2" width="2.875" style="604" customWidth="1"/>
    <col min="3" max="8" width="5.125" style="604" customWidth="1"/>
    <col min="9" max="9" width="8.5" style="604" customWidth="1"/>
    <col min="10" max="18" width="5.125" style="604" customWidth="1"/>
    <col min="19" max="20" width="8.5" style="604" customWidth="1"/>
    <col min="21" max="25" width="5.125" style="604" customWidth="1"/>
    <col min="26" max="26" width="3.25" style="604" customWidth="1"/>
    <col min="27" max="27" width="11" style="604" customWidth="1"/>
    <col min="28" max="28" width="25.5" style="604" customWidth="1"/>
    <col min="29" max="29" width="48.25" style="604" customWidth="1"/>
    <col min="30" max="30" width="28.25" style="604" customWidth="1"/>
    <col min="31" max="257" width="4.5" style="604"/>
    <col min="258" max="258" width="3.25" style="604" customWidth="1"/>
    <col min="259" max="259" width="2.625" style="604" customWidth="1"/>
    <col min="260" max="265" width="4.5" style="604"/>
    <col min="266" max="266" width="8.25" style="604" customWidth="1"/>
    <col min="267" max="275" width="4.5" style="604"/>
    <col min="276" max="277" width="7.5" style="604" customWidth="1"/>
    <col min="278" max="280" width="4.5" style="604"/>
    <col min="281" max="281" width="2.625" style="604" customWidth="1"/>
    <col min="282" max="282" width="3.75" style="604" customWidth="1"/>
    <col min="283" max="513" width="4.5" style="604"/>
    <col min="514" max="514" width="3.25" style="604" customWidth="1"/>
    <col min="515" max="515" width="2.625" style="604" customWidth="1"/>
    <col min="516" max="521" width="4.5" style="604"/>
    <col min="522" max="522" width="8.25" style="604" customWidth="1"/>
    <col min="523" max="531" width="4.5" style="604"/>
    <col min="532" max="533" width="7.5" style="604" customWidth="1"/>
    <col min="534" max="536" width="4.5" style="604"/>
    <col min="537" max="537" width="2.625" style="604" customWidth="1"/>
    <col min="538" max="538" width="3.75" style="604" customWidth="1"/>
    <col min="539" max="769" width="4.5" style="604"/>
    <col min="770" max="770" width="3.25" style="604" customWidth="1"/>
    <col min="771" max="771" width="2.625" style="604" customWidth="1"/>
    <col min="772" max="777" width="4.5" style="604"/>
    <col min="778" max="778" width="8.25" style="604" customWidth="1"/>
    <col min="779" max="787" width="4.5" style="604"/>
    <col min="788" max="789" width="7.5" style="604" customWidth="1"/>
    <col min="790" max="792" width="4.5" style="604"/>
    <col min="793" max="793" width="2.625" style="604" customWidth="1"/>
    <col min="794" max="794" width="3.75" style="604" customWidth="1"/>
    <col min="795" max="1025" width="4.5" style="604"/>
    <col min="1026" max="1026" width="3.25" style="604" customWidth="1"/>
    <col min="1027" max="1027" width="2.625" style="604" customWidth="1"/>
    <col min="1028" max="1033" width="4.5" style="604"/>
    <col min="1034" max="1034" width="8.25" style="604" customWidth="1"/>
    <col min="1035" max="1043" width="4.5" style="604"/>
    <col min="1044" max="1045" width="7.5" style="604" customWidth="1"/>
    <col min="1046" max="1048" width="4.5" style="604"/>
    <col min="1049" max="1049" width="2.625" style="604" customWidth="1"/>
    <col min="1050" max="1050" width="3.75" style="604" customWidth="1"/>
    <col min="1051" max="1281" width="4.5" style="604"/>
    <col min="1282" max="1282" width="3.25" style="604" customWidth="1"/>
    <col min="1283" max="1283" width="2.625" style="604" customWidth="1"/>
    <col min="1284" max="1289" width="4.5" style="604"/>
    <col min="1290" max="1290" width="8.25" style="604" customWidth="1"/>
    <col min="1291" max="1299" width="4.5" style="604"/>
    <col min="1300" max="1301" width="7.5" style="604" customWidth="1"/>
    <col min="1302" max="1304" width="4.5" style="604"/>
    <col min="1305" max="1305" width="2.625" style="604" customWidth="1"/>
    <col min="1306" max="1306" width="3.75" style="604" customWidth="1"/>
    <col min="1307" max="1537" width="4.5" style="604"/>
    <col min="1538" max="1538" width="3.25" style="604" customWidth="1"/>
    <col min="1539" max="1539" width="2.625" style="604" customWidth="1"/>
    <col min="1540" max="1545" width="4.5" style="604"/>
    <col min="1546" max="1546" width="8.25" style="604" customWidth="1"/>
    <col min="1547" max="1555" width="4.5" style="604"/>
    <col min="1556" max="1557" width="7.5" style="604" customWidth="1"/>
    <col min="1558" max="1560" width="4.5" style="604"/>
    <col min="1561" max="1561" width="2.625" style="604" customWidth="1"/>
    <col min="1562" max="1562" width="3.75" style="604" customWidth="1"/>
    <col min="1563" max="1793" width="4.5" style="604"/>
    <col min="1794" max="1794" width="3.25" style="604" customWidth="1"/>
    <col min="1795" max="1795" width="2.625" style="604" customWidth="1"/>
    <col min="1796" max="1801" width="4.5" style="604"/>
    <col min="1802" max="1802" width="8.25" style="604" customWidth="1"/>
    <col min="1803" max="1811" width="4.5" style="604"/>
    <col min="1812" max="1813" width="7.5" style="604" customWidth="1"/>
    <col min="1814" max="1816" width="4.5" style="604"/>
    <col min="1817" max="1817" width="2.625" style="604" customWidth="1"/>
    <col min="1818" max="1818" width="3.75" style="604" customWidth="1"/>
    <col min="1819" max="2049" width="4.5" style="604"/>
    <col min="2050" max="2050" width="3.25" style="604" customWidth="1"/>
    <col min="2051" max="2051" width="2.625" style="604" customWidth="1"/>
    <col min="2052" max="2057" width="4.5" style="604"/>
    <col min="2058" max="2058" width="8.25" style="604" customWidth="1"/>
    <col min="2059" max="2067" width="4.5" style="604"/>
    <col min="2068" max="2069" width="7.5" style="604" customWidth="1"/>
    <col min="2070" max="2072" width="4.5" style="604"/>
    <col min="2073" max="2073" width="2.625" style="604" customWidth="1"/>
    <col min="2074" max="2074" width="3.75" style="604" customWidth="1"/>
    <col min="2075" max="2305" width="4.5" style="604"/>
    <col min="2306" max="2306" width="3.25" style="604" customWidth="1"/>
    <col min="2307" max="2307" width="2.625" style="604" customWidth="1"/>
    <col min="2308" max="2313" width="4.5" style="604"/>
    <col min="2314" max="2314" width="8.25" style="604" customWidth="1"/>
    <col min="2315" max="2323" width="4.5" style="604"/>
    <col min="2324" max="2325" width="7.5" style="604" customWidth="1"/>
    <col min="2326" max="2328" width="4.5" style="604"/>
    <col min="2329" max="2329" width="2.625" style="604" customWidth="1"/>
    <col min="2330" max="2330" width="3.75" style="604" customWidth="1"/>
    <col min="2331" max="2561" width="4.5" style="604"/>
    <col min="2562" max="2562" width="3.25" style="604" customWidth="1"/>
    <col min="2563" max="2563" width="2.625" style="604" customWidth="1"/>
    <col min="2564" max="2569" width="4.5" style="604"/>
    <col min="2570" max="2570" width="8.25" style="604" customWidth="1"/>
    <col min="2571" max="2579" width="4.5" style="604"/>
    <col min="2580" max="2581" width="7.5" style="604" customWidth="1"/>
    <col min="2582" max="2584" width="4.5" style="604"/>
    <col min="2585" max="2585" width="2.625" style="604" customWidth="1"/>
    <col min="2586" max="2586" width="3.75" style="604" customWidth="1"/>
    <col min="2587" max="2817" width="4.5" style="604"/>
    <col min="2818" max="2818" width="3.25" style="604" customWidth="1"/>
    <col min="2819" max="2819" width="2.625" style="604" customWidth="1"/>
    <col min="2820" max="2825" width="4.5" style="604"/>
    <col min="2826" max="2826" width="8.25" style="604" customWidth="1"/>
    <col min="2827" max="2835" width="4.5" style="604"/>
    <col min="2836" max="2837" width="7.5" style="604" customWidth="1"/>
    <col min="2838" max="2840" width="4.5" style="604"/>
    <col min="2841" max="2841" width="2.625" style="604" customWidth="1"/>
    <col min="2842" max="2842" width="3.75" style="604" customWidth="1"/>
    <col min="2843" max="3073" width="4.5" style="604"/>
    <col min="3074" max="3074" width="3.25" style="604" customWidth="1"/>
    <col min="3075" max="3075" width="2.625" style="604" customWidth="1"/>
    <col min="3076" max="3081" width="4.5" style="604"/>
    <col min="3082" max="3082" width="8.25" style="604" customWidth="1"/>
    <col min="3083" max="3091" width="4.5" style="604"/>
    <col min="3092" max="3093" width="7.5" style="604" customWidth="1"/>
    <col min="3094" max="3096" width="4.5" style="604"/>
    <col min="3097" max="3097" width="2.625" style="604" customWidth="1"/>
    <col min="3098" max="3098" width="3.75" style="604" customWidth="1"/>
    <col min="3099" max="3329" width="4.5" style="604"/>
    <col min="3330" max="3330" width="3.25" style="604" customWidth="1"/>
    <col min="3331" max="3331" width="2.625" style="604" customWidth="1"/>
    <col min="3332" max="3337" width="4.5" style="604"/>
    <col min="3338" max="3338" width="8.25" style="604" customWidth="1"/>
    <col min="3339" max="3347" width="4.5" style="604"/>
    <col min="3348" max="3349" width="7.5" style="604" customWidth="1"/>
    <col min="3350" max="3352" width="4.5" style="604"/>
    <col min="3353" max="3353" width="2.625" style="604" customWidth="1"/>
    <col min="3354" max="3354" width="3.75" style="604" customWidth="1"/>
    <col min="3355" max="3585" width="4.5" style="604"/>
    <col min="3586" max="3586" width="3.25" style="604" customWidth="1"/>
    <col min="3587" max="3587" width="2.625" style="604" customWidth="1"/>
    <col min="3588" max="3593" width="4.5" style="604"/>
    <col min="3594" max="3594" width="8.25" style="604" customWidth="1"/>
    <col min="3595" max="3603" width="4.5" style="604"/>
    <col min="3604" max="3605" width="7.5" style="604" customWidth="1"/>
    <col min="3606" max="3608" width="4.5" style="604"/>
    <col min="3609" max="3609" width="2.625" style="604" customWidth="1"/>
    <col min="3610" max="3610" width="3.75" style="604" customWidth="1"/>
    <col min="3611" max="3841" width="4.5" style="604"/>
    <col min="3842" max="3842" width="3.25" style="604" customWidth="1"/>
    <col min="3843" max="3843" width="2.625" style="604" customWidth="1"/>
    <col min="3844" max="3849" width="4.5" style="604"/>
    <col min="3850" max="3850" width="8.25" style="604" customWidth="1"/>
    <col min="3851" max="3859" width="4.5" style="604"/>
    <col min="3860" max="3861" width="7.5" style="604" customWidth="1"/>
    <col min="3862" max="3864" width="4.5" style="604"/>
    <col min="3865" max="3865" width="2.625" style="604" customWidth="1"/>
    <col min="3866" max="3866" width="3.75" style="604" customWidth="1"/>
    <col min="3867" max="4097" width="4.5" style="604"/>
    <col min="4098" max="4098" width="3.25" style="604" customWidth="1"/>
    <col min="4099" max="4099" width="2.625" style="604" customWidth="1"/>
    <col min="4100" max="4105" width="4.5" style="604"/>
    <col min="4106" max="4106" width="8.25" style="604" customWidth="1"/>
    <col min="4107" max="4115" width="4.5" style="604"/>
    <col min="4116" max="4117" width="7.5" style="604" customWidth="1"/>
    <col min="4118" max="4120" width="4.5" style="604"/>
    <col min="4121" max="4121" width="2.625" style="604" customWidth="1"/>
    <col min="4122" max="4122" width="3.75" style="604" customWidth="1"/>
    <col min="4123" max="4353" width="4.5" style="604"/>
    <col min="4354" max="4354" width="3.25" style="604" customWidth="1"/>
    <col min="4355" max="4355" width="2.625" style="604" customWidth="1"/>
    <col min="4356" max="4361" width="4.5" style="604"/>
    <col min="4362" max="4362" width="8.25" style="604" customWidth="1"/>
    <col min="4363" max="4371" width="4.5" style="604"/>
    <col min="4372" max="4373" width="7.5" style="604" customWidth="1"/>
    <col min="4374" max="4376" width="4.5" style="604"/>
    <col min="4377" max="4377" width="2.625" style="604" customWidth="1"/>
    <col min="4378" max="4378" width="3.75" style="604" customWidth="1"/>
    <col min="4379" max="4609" width="4.5" style="604"/>
    <col min="4610" max="4610" width="3.25" style="604" customWidth="1"/>
    <col min="4611" max="4611" width="2.625" style="604" customWidth="1"/>
    <col min="4612" max="4617" width="4.5" style="604"/>
    <col min="4618" max="4618" width="8.25" style="604" customWidth="1"/>
    <col min="4619" max="4627" width="4.5" style="604"/>
    <col min="4628" max="4629" width="7.5" style="604" customWidth="1"/>
    <col min="4630" max="4632" width="4.5" style="604"/>
    <col min="4633" max="4633" width="2.625" style="604" customWidth="1"/>
    <col min="4634" max="4634" width="3.75" style="604" customWidth="1"/>
    <col min="4635" max="4865" width="4.5" style="604"/>
    <col min="4866" max="4866" width="3.25" style="604" customWidth="1"/>
    <col min="4867" max="4867" width="2.625" style="604" customWidth="1"/>
    <col min="4868" max="4873" width="4.5" style="604"/>
    <col min="4874" max="4874" width="8.25" style="604" customWidth="1"/>
    <col min="4875" max="4883" width="4.5" style="604"/>
    <col min="4884" max="4885" width="7.5" style="604" customWidth="1"/>
    <col min="4886" max="4888" width="4.5" style="604"/>
    <col min="4889" max="4889" width="2.625" style="604" customWidth="1"/>
    <col min="4890" max="4890" width="3.75" style="604" customWidth="1"/>
    <col min="4891" max="5121" width="4.5" style="604"/>
    <col min="5122" max="5122" width="3.25" style="604" customWidth="1"/>
    <col min="5123" max="5123" width="2.625" style="604" customWidth="1"/>
    <col min="5124" max="5129" width="4.5" style="604"/>
    <col min="5130" max="5130" width="8.25" style="604" customWidth="1"/>
    <col min="5131" max="5139" width="4.5" style="604"/>
    <col min="5140" max="5141" width="7.5" style="604" customWidth="1"/>
    <col min="5142" max="5144" width="4.5" style="604"/>
    <col min="5145" max="5145" width="2.625" style="604" customWidth="1"/>
    <col min="5146" max="5146" width="3.75" style="604" customWidth="1"/>
    <col min="5147" max="5377" width="4.5" style="604"/>
    <col min="5378" max="5378" width="3.25" style="604" customWidth="1"/>
    <col min="5379" max="5379" width="2.625" style="604" customWidth="1"/>
    <col min="5380" max="5385" width="4.5" style="604"/>
    <col min="5386" max="5386" width="8.25" style="604" customWidth="1"/>
    <col min="5387" max="5395" width="4.5" style="604"/>
    <col min="5396" max="5397" width="7.5" style="604" customWidth="1"/>
    <col min="5398" max="5400" width="4.5" style="604"/>
    <col min="5401" max="5401" width="2.625" style="604" customWidth="1"/>
    <col min="5402" max="5402" width="3.75" style="604" customWidth="1"/>
    <col min="5403" max="5633" width="4.5" style="604"/>
    <col min="5634" max="5634" width="3.25" style="604" customWidth="1"/>
    <col min="5635" max="5635" width="2.625" style="604" customWidth="1"/>
    <col min="5636" max="5641" width="4.5" style="604"/>
    <col min="5642" max="5642" width="8.25" style="604" customWidth="1"/>
    <col min="5643" max="5651" width="4.5" style="604"/>
    <col min="5652" max="5653" width="7.5" style="604" customWidth="1"/>
    <col min="5654" max="5656" width="4.5" style="604"/>
    <col min="5657" max="5657" width="2.625" style="604" customWidth="1"/>
    <col min="5658" max="5658" width="3.75" style="604" customWidth="1"/>
    <col min="5659" max="5889" width="4.5" style="604"/>
    <col min="5890" max="5890" width="3.25" style="604" customWidth="1"/>
    <col min="5891" max="5891" width="2.625" style="604" customWidth="1"/>
    <col min="5892" max="5897" width="4.5" style="604"/>
    <col min="5898" max="5898" width="8.25" style="604" customWidth="1"/>
    <col min="5899" max="5907" width="4.5" style="604"/>
    <col min="5908" max="5909" width="7.5" style="604" customWidth="1"/>
    <col min="5910" max="5912" width="4.5" style="604"/>
    <col min="5913" max="5913" width="2.625" style="604" customWidth="1"/>
    <col min="5914" max="5914" width="3.75" style="604" customWidth="1"/>
    <col min="5915" max="6145" width="4.5" style="604"/>
    <col min="6146" max="6146" width="3.25" style="604" customWidth="1"/>
    <col min="6147" max="6147" width="2.625" style="604" customWidth="1"/>
    <col min="6148" max="6153" width="4.5" style="604"/>
    <col min="6154" max="6154" width="8.25" style="604" customWidth="1"/>
    <col min="6155" max="6163" width="4.5" style="604"/>
    <col min="6164" max="6165" width="7.5" style="604" customWidth="1"/>
    <col min="6166" max="6168" width="4.5" style="604"/>
    <col min="6169" max="6169" width="2.625" style="604" customWidth="1"/>
    <col min="6170" max="6170" width="3.75" style="604" customWidth="1"/>
    <col min="6171" max="6401" width="4.5" style="604"/>
    <col min="6402" max="6402" width="3.25" style="604" customWidth="1"/>
    <col min="6403" max="6403" width="2.625" style="604" customWidth="1"/>
    <col min="6404" max="6409" width="4.5" style="604"/>
    <col min="6410" max="6410" width="8.25" style="604" customWidth="1"/>
    <col min="6411" max="6419" width="4.5" style="604"/>
    <col min="6420" max="6421" width="7.5" style="604" customWidth="1"/>
    <col min="6422" max="6424" width="4.5" style="604"/>
    <col min="6425" max="6425" width="2.625" style="604" customWidth="1"/>
    <col min="6426" max="6426" width="3.75" style="604" customWidth="1"/>
    <col min="6427" max="6657" width="4.5" style="604"/>
    <col min="6658" max="6658" width="3.25" style="604" customWidth="1"/>
    <col min="6659" max="6659" width="2.625" style="604" customWidth="1"/>
    <col min="6660" max="6665" width="4.5" style="604"/>
    <col min="6666" max="6666" width="8.25" style="604" customWidth="1"/>
    <col min="6667" max="6675" width="4.5" style="604"/>
    <col min="6676" max="6677" width="7.5" style="604" customWidth="1"/>
    <col min="6678" max="6680" width="4.5" style="604"/>
    <col min="6681" max="6681" width="2.625" style="604" customWidth="1"/>
    <col min="6682" max="6682" width="3.75" style="604" customWidth="1"/>
    <col min="6683" max="6913" width="4.5" style="604"/>
    <col min="6914" max="6914" width="3.25" style="604" customWidth="1"/>
    <col min="6915" max="6915" width="2.625" style="604" customWidth="1"/>
    <col min="6916" max="6921" width="4.5" style="604"/>
    <col min="6922" max="6922" width="8.25" style="604" customWidth="1"/>
    <col min="6923" max="6931" width="4.5" style="604"/>
    <col min="6932" max="6933" width="7.5" style="604" customWidth="1"/>
    <col min="6934" max="6936" width="4.5" style="604"/>
    <col min="6937" max="6937" width="2.625" style="604" customWidth="1"/>
    <col min="6938" max="6938" width="3.75" style="604" customWidth="1"/>
    <col min="6939" max="7169" width="4.5" style="604"/>
    <col min="7170" max="7170" width="3.25" style="604" customWidth="1"/>
    <col min="7171" max="7171" width="2.625" style="604" customWidth="1"/>
    <col min="7172" max="7177" width="4.5" style="604"/>
    <col min="7178" max="7178" width="8.25" style="604" customWidth="1"/>
    <col min="7179" max="7187" width="4.5" style="604"/>
    <col min="7188" max="7189" width="7.5" style="604" customWidth="1"/>
    <col min="7190" max="7192" width="4.5" style="604"/>
    <col min="7193" max="7193" width="2.625" style="604" customWidth="1"/>
    <col min="7194" max="7194" width="3.75" style="604" customWidth="1"/>
    <col min="7195" max="7425" width="4.5" style="604"/>
    <col min="7426" max="7426" width="3.25" style="604" customWidth="1"/>
    <col min="7427" max="7427" width="2.625" style="604" customWidth="1"/>
    <col min="7428" max="7433" width="4.5" style="604"/>
    <col min="7434" max="7434" width="8.25" style="604" customWidth="1"/>
    <col min="7435" max="7443" width="4.5" style="604"/>
    <col min="7444" max="7445" width="7.5" style="604" customWidth="1"/>
    <col min="7446" max="7448" width="4.5" style="604"/>
    <col min="7449" max="7449" width="2.625" style="604" customWidth="1"/>
    <col min="7450" max="7450" width="3.75" style="604" customWidth="1"/>
    <col min="7451" max="7681" width="4.5" style="604"/>
    <col min="7682" max="7682" width="3.25" style="604" customWidth="1"/>
    <col min="7683" max="7683" width="2.625" style="604" customWidth="1"/>
    <col min="7684" max="7689" width="4.5" style="604"/>
    <col min="7690" max="7690" width="8.25" style="604" customWidth="1"/>
    <col min="7691" max="7699" width="4.5" style="604"/>
    <col min="7700" max="7701" width="7.5" style="604" customWidth="1"/>
    <col min="7702" max="7704" width="4.5" style="604"/>
    <col min="7705" max="7705" width="2.625" style="604" customWidth="1"/>
    <col min="7706" max="7706" width="3.75" style="604" customWidth="1"/>
    <col min="7707" max="7937" width="4.5" style="604"/>
    <col min="7938" max="7938" width="3.25" style="604" customWidth="1"/>
    <col min="7939" max="7939" width="2.625" style="604" customWidth="1"/>
    <col min="7940" max="7945" width="4.5" style="604"/>
    <col min="7946" max="7946" width="8.25" style="604" customWidth="1"/>
    <col min="7947" max="7955" width="4.5" style="604"/>
    <col min="7956" max="7957" width="7.5" style="604" customWidth="1"/>
    <col min="7958" max="7960" width="4.5" style="604"/>
    <col min="7961" max="7961" width="2.625" style="604" customWidth="1"/>
    <col min="7962" max="7962" width="3.75" style="604" customWidth="1"/>
    <col min="7963" max="8193" width="4.5" style="604"/>
    <col min="8194" max="8194" width="3.25" style="604" customWidth="1"/>
    <col min="8195" max="8195" width="2.625" style="604" customWidth="1"/>
    <col min="8196" max="8201" width="4.5" style="604"/>
    <col min="8202" max="8202" width="8.25" style="604" customWidth="1"/>
    <col min="8203" max="8211" width="4.5" style="604"/>
    <col min="8212" max="8213" width="7.5" style="604" customWidth="1"/>
    <col min="8214" max="8216" width="4.5" style="604"/>
    <col min="8217" max="8217" width="2.625" style="604" customWidth="1"/>
    <col min="8218" max="8218" width="3.75" style="604" customWidth="1"/>
    <col min="8219" max="8449" width="4.5" style="604"/>
    <col min="8450" max="8450" width="3.25" style="604" customWidth="1"/>
    <col min="8451" max="8451" width="2.625" style="604" customWidth="1"/>
    <col min="8452" max="8457" width="4.5" style="604"/>
    <col min="8458" max="8458" width="8.25" style="604" customWidth="1"/>
    <col min="8459" max="8467" width="4.5" style="604"/>
    <col min="8468" max="8469" width="7.5" style="604" customWidth="1"/>
    <col min="8470" max="8472" width="4.5" style="604"/>
    <col min="8473" max="8473" width="2.625" style="604" customWidth="1"/>
    <col min="8474" max="8474" width="3.75" style="604" customWidth="1"/>
    <col min="8475" max="8705" width="4.5" style="604"/>
    <col min="8706" max="8706" width="3.25" style="604" customWidth="1"/>
    <col min="8707" max="8707" width="2.625" style="604" customWidth="1"/>
    <col min="8708" max="8713" width="4.5" style="604"/>
    <col min="8714" max="8714" width="8.25" style="604" customWidth="1"/>
    <col min="8715" max="8723" width="4.5" style="604"/>
    <col min="8724" max="8725" width="7.5" style="604" customWidth="1"/>
    <col min="8726" max="8728" width="4.5" style="604"/>
    <col min="8729" max="8729" width="2.625" style="604" customWidth="1"/>
    <col min="8730" max="8730" width="3.75" style="604" customWidth="1"/>
    <col min="8731" max="8961" width="4.5" style="604"/>
    <col min="8962" max="8962" width="3.25" style="604" customWidth="1"/>
    <col min="8963" max="8963" width="2.625" style="604" customWidth="1"/>
    <col min="8964" max="8969" width="4.5" style="604"/>
    <col min="8970" max="8970" width="8.25" style="604" customWidth="1"/>
    <col min="8971" max="8979" width="4.5" style="604"/>
    <col min="8980" max="8981" width="7.5" style="604" customWidth="1"/>
    <col min="8982" max="8984" width="4.5" style="604"/>
    <col min="8985" max="8985" width="2.625" style="604" customWidth="1"/>
    <col min="8986" max="8986" width="3.75" style="604" customWidth="1"/>
    <col min="8987" max="9217" width="4.5" style="604"/>
    <col min="9218" max="9218" width="3.25" style="604" customWidth="1"/>
    <col min="9219" max="9219" width="2.625" style="604" customWidth="1"/>
    <col min="9220" max="9225" width="4.5" style="604"/>
    <col min="9226" max="9226" width="8.25" style="604" customWidth="1"/>
    <col min="9227" max="9235" width="4.5" style="604"/>
    <col min="9236" max="9237" width="7.5" style="604" customWidth="1"/>
    <col min="9238" max="9240" width="4.5" style="604"/>
    <col min="9241" max="9241" width="2.625" style="604" customWidth="1"/>
    <col min="9242" max="9242" width="3.75" style="604" customWidth="1"/>
    <col min="9243" max="9473" width="4.5" style="604"/>
    <col min="9474" max="9474" width="3.25" style="604" customWidth="1"/>
    <col min="9475" max="9475" width="2.625" style="604" customWidth="1"/>
    <col min="9476" max="9481" width="4.5" style="604"/>
    <col min="9482" max="9482" width="8.25" style="604" customWidth="1"/>
    <col min="9483" max="9491" width="4.5" style="604"/>
    <col min="9492" max="9493" width="7.5" style="604" customWidth="1"/>
    <col min="9494" max="9496" width="4.5" style="604"/>
    <col min="9497" max="9497" width="2.625" style="604" customWidth="1"/>
    <col min="9498" max="9498" width="3.75" style="604" customWidth="1"/>
    <col min="9499" max="9729" width="4.5" style="604"/>
    <col min="9730" max="9730" width="3.25" style="604" customWidth="1"/>
    <col min="9731" max="9731" width="2.625" style="604" customWidth="1"/>
    <col min="9732" max="9737" width="4.5" style="604"/>
    <col min="9738" max="9738" width="8.25" style="604" customWidth="1"/>
    <col min="9739" max="9747" width="4.5" style="604"/>
    <col min="9748" max="9749" width="7.5" style="604" customWidth="1"/>
    <col min="9750" max="9752" width="4.5" style="604"/>
    <col min="9753" max="9753" width="2.625" style="604" customWidth="1"/>
    <col min="9754" max="9754" width="3.75" style="604" customWidth="1"/>
    <col min="9755" max="9985" width="4.5" style="604"/>
    <col min="9986" max="9986" width="3.25" style="604" customWidth="1"/>
    <col min="9987" max="9987" width="2.625" style="604" customWidth="1"/>
    <col min="9988" max="9993" width="4.5" style="604"/>
    <col min="9994" max="9994" width="8.25" style="604" customWidth="1"/>
    <col min="9995" max="10003" width="4.5" style="604"/>
    <col min="10004" max="10005" width="7.5" style="604" customWidth="1"/>
    <col min="10006" max="10008" width="4.5" style="604"/>
    <col min="10009" max="10009" width="2.625" style="604" customWidth="1"/>
    <col min="10010" max="10010" width="3.75" style="604" customWidth="1"/>
    <col min="10011" max="10241" width="4.5" style="604"/>
    <col min="10242" max="10242" width="3.25" style="604" customWidth="1"/>
    <col min="10243" max="10243" width="2.625" style="604" customWidth="1"/>
    <col min="10244" max="10249" width="4.5" style="604"/>
    <col min="10250" max="10250" width="8.25" style="604" customWidth="1"/>
    <col min="10251" max="10259" width="4.5" style="604"/>
    <col min="10260" max="10261" width="7.5" style="604" customWidth="1"/>
    <col min="10262" max="10264" width="4.5" style="604"/>
    <col min="10265" max="10265" width="2.625" style="604" customWidth="1"/>
    <col min="10266" max="10266" width="3.75" style="604" customWidth="1"/>
    <col min="10267" max="10497" width="4.5" style="604"/>
    <col min="10498" max="10498" width="3.25" style="604" customWidth="1"/>
    <col min="10499" max="10499" width="2.625" style="604" customWidth="1"/>
    <col min="10500" max="10505" width="4.5" style="604"/>
    <col min="10506" max="10506" width="8.25" style="604" customWidth="1"/>
    <col min="10507" max="10515" width="4.5" style="604"/>
    <col min="10516" max="10517" width="7.5" style="604" customWidth="1"/>
    <col min="10518" max="10520" width="4.5" style="604"/>
    <col min="10521" max="10521" width="2.625" style="604" customWidth="1"/>
    <col min="10522" max="10522" width="3.75" style="604" customWidth="1"/>
    <col min="10523" max="10753" width="4.5" style="604"/>
    <col min="10754" max="10754" width="3.25" style="604" customWidth="1"/>
    <col min="10755" max="10755" width="2.625" style="604" customWidth="1"/>
    <col min="10756" max="10761" width="4.5" style="604"/>
    <col min="10762" max="10762" width="8.25" style="604" customWidth="1"/>
    <col min="10763" max="10771" width="4.5" style="604"/>
    <col min="10772" max="10773" width="7.5" style="604" customWidth="1"/>
    <col min="10774" max="10776" width="4.5" style="604"/>
    <col min="10777" max="10777" width="2.625" style="604" customWidth="1"/>
    <col min="10778" max="10778" width="3.75" style="604" customWidth="1"/>
    <col min="10779" max="11009" width="4.5" style="604"/>
    <col min="11010" max="11010" width="3.25" style="604" customWidth="1"/>
    <col min="11011" max="11011" width="2.625" style="604" customWidth="1"/>
    <col min="11012" max="11017" width="4.5" style="604"/>
    <col min="11018" max="11018" width="8.25" style="604" customWidth="1"/>
    <col min="11019" max="11027" width="4.5" style="604"/>
    <col min="11028" max="11029" width="7.5" style="604" customWidth="1"/>
    <col min="11030" max="11032" width="4.5" style="604"/>
    <col min="11033" max="11033" width="2.625" style="604" customWidth="1"/>
    <col min="11034" max="11034" width="3.75" style="604" customWidth="1"/>
    <col min="11035" max="11265" width="4.5" style="604"/>
    <col min="11266" max="11266" width="3.25" style="604" customWidth="1"/>
    <col min="11267" max="11267" width="2.625" style="604" customWidth="1"/>
    <col min="11268" max="11273" width="4.5" style="604"/>
    <col min="11274" max="11274" width="8.25" style="604" customWidth="1"/>
    <col min="11275" max="11283" width="4.5" style="604"/>
    <col min="11284" max="11285" width="7.5" style="604" customWidth="1"/>
    <col min="11286" max="11288" width="4.5" style="604"/>
    <col min="11289" max="11289" width="2.625" style="604" customWidth="1"/>
    <col min="11290" max="11290" width="3.75" style="604" customWidth="1"/>
    <col min="11291" max="11521" width="4.5" style="604"/>
    <col min="11522" max="11522" width="3.25" style="604" customWidth="1"/>
    <col min="11523" max="11523" width="2.625" style="604" customWidth="1"/>
    <col min="11524" max="11529" width="4.5" style="604"/>
    <col min="11530" max="11530" width="8.25" style="604" customWidth="1"/>
    <col min="11531" max="11539" width="4.5" style="604"/>
    <col min="11540" max="11541" width="7.5" style="604" customWidth="1"/>
    <col min="11542" max="11544" width="4.5" style="604"/>
    <col min="11545" max="11545" width="2.625" style="604" customWidth="1"/>
    <col min="11546" max="11546" width="3.75" style="604" customWidth="1"/>
    <col min="11547" max="11777" width="4.5" style="604"/>
    <col min="11778" max="11778" width="3.25" style="604" customWidth="1"/>
    <col min="11779" max="11779" width="2.625" style="604" customWidth="1"/>
    <col min="11780" max="11785" width="4.5" style="604"/>
    <col min="11786" max="11786" width="8.25" style="604" customWidth="1"/>
    <col min="11787" max="11795" width="4.5" style="604"/>
    <col min="11796" max="11797" width="7.5" style="604" customWidth="1"/>
    <col min="11798" max="11800" width="4.5" style="604"/>
    <col min="11801" max="11801" width="2.625" style="604" customWidth="1"/>
    <col min="11802" max="11802" width="3.75" style="604" customWidth="1"/>
    <col min="11803" max="12033" width="4.5" style="604"/>
    <col min="12034" max="12034" width="3.25" style="604" customWidth="1"/>
    <col min="12035" max="12035" width="2.625" style="604" customWidth="1"/>
    <col min="12036" max="12041" width="4.5" style="604"/>
    <col min="12042" max="12042" width="8.25" style="604" customWidth="1"/>
    <col min="12043" max="12051" width="4.5" style="604"/>
    <col min="12052" max="12053" width="7.5" style="604" customWidth="1"/>
    <col min="12054" max="12056" width="4.5" style="604"/>
    <col min="12057" max="12057" width="2.625" style="604" customWidth="1"/>
    <col min="12058" max="12058" width="3.75" style="604" customWidth="1"/>
    <col min="12059" max="12289" width="4.5" style="604"/>
    <col min="12290" max="12290" width="3.25" style="604" customWidth="1"/>
    <col min="12291" max="12291" width="2.625" style="604" customWidth="1"/>
    <col min="12292" max="12297" width="4.5" style="604"/>
    <col min="12298" max="12298" width="8.25" style="604" customWidth="1"/>
    <col min="12299" max="12307" width="4.5" style="604"/>
    <col min="12308" max="12309" width="7.5" style="604" customWidth="1"/>
    <col min="12310" max="12312" width="4.5" style="604"/>
    <col min="12313" max="12313" width="2.625" style="604" customWidth="1"/>
    <col min="12314" max="12314" width="3.75" style="604" customWidth="1"/>
    <col min="12315" max="12545" width="4.5" style="604"/>
    <col min="12546" max="12546" width="3.25" style="604" customWidth="1"/>
    <col min="12547" max="12547" width="2.625" style="604" customWidth="1"/>
    <col min="12548" max="12553" width="4.5" style="604"/>
    <col min="12554" max="12554" width="8.25" style="604" customWidth="1"/>
    <col min="12555" max="12563" width="4.5" style="604"/>
    <col min="12564" max="12565" width="7.5" style="604" customWidth="1"/>
    <col min="12566" max="12568" width="4.5" style="604"/>
    <col min="12569" max="12569" width="2.625" style="604" customWidth="1"/>
    <col min="12570" max="12570" width="3.75" style="604" customWidth="1"/>
    <col min="12571" max="12801" width="4.5" style="604"/>
    <col min="12802" max="12802" width="3.25" style="604" customWidth="1"/>
    <col min="12803" max="12803" width="2.625" style="604" customWidth="1"/>
    <col min="12804" max="12809" width="4.5" style="604"/>
    <col min="12810" max="12810" width="8.25" style="604" customWidth="1"/>
    <col min="12811" max="12819" width="4.5" style="604"/>
    <col min="12820" max="12821" width="7.5" style="604" customWidth="1"/>
    <col min="12822" max="12824" width="4.5" style="604"/>
    <col min="12825" max="12825" width="2.625" style="604" customWidth="1"/>
    <col min="12826" max="12826" width="3.75" style="604" customWidth="1"/>
    <col min="12827" max="13057" width="4.5" style="604"/>
    <col min="13058" max="13058" width="3.25" style="604" customWidth="1"/>
    <col min="13059" max="13059" width="2.625" style="604" customWidth="1"/>
    <col min="13060" max="13065" width="4.5" style="604"/>
    <col min="13066" max="13066" width="8.25" style="604" customWidth="1"/>
    <col min="13067" max="13075" width="4.5" style="604"/>
    <col min="13076" max="13077" width="7.5" style="604" customWidth="1"/>
    <col min="13078" max="13080" width="4.5" style="604"/>
    <col min="13081" max="13081" width="2.625" style="604" customWidth="1"/>
    <col min="13082" max="13082" width="3.75" style="604" customWidth="1"/>
    <col min="13083" max="13313" width="4.5" style="604"/>
    <col min="13314" max="13314" width="3.25" style="604" customWidth="1"/>
    <col min="13315" max="13315" width="2.625" style="604" customWidth="1"/>
    <col min="13316" max="13321" width="4.5" style="604"/>
    <col min="13322" max="13322" width="8.25" style="604" customWidth="1"/>
    <col min="13323" max="13331" width="4.5" style="604"/>
    <col min="13332" max="13333" width="7.5" style="604" customWidth="1"/>
    <col min="13334" max="13336" width="4.5" style="604"/>
    <col min="13337" max="13337" width="2.625" style="604" customWidth="1"/>
    <col min="13338" max="13338" width="3.75" style="604" customWidth="1"/>
    <col min="13339" max="13569" width="4.5" style="604"/>
    <col min="13570" max="13570" width="3.25" style="604" customWidth="1"/>
    <col min="13571" max="13571" width="2.625" style="604" customWidth="1"/>
    <col min="13572" max="13577" width="4.5" style="604"/>
    <col min="13578" max="13578" width="8.25" style="604" customWidth="1"/>
    <col min="13579" max="13587" width="4.5" style="604"/>
    <col min="13588" max="13589" width="7.5" style="604" customWidth="1"/>
    <col min="13590" max="13592" width="4.5" style="604"/>
    <col min="13593" max="13593" width="2.625" style="604" customWidth="1"/>
    <col min="13594" max="13594" width="3.75" style="604" customWidth="1"/>
    <col min="13595" max="13825" width="4.5" style="604"/>
    <col min="13826" max="13826" width="3.25" style="604" customWidth="1"/>
    <col min="13827" max="13827" width="2.625" style="604" customWidth="1"/>
    <col min="13828" max="13833" width="4.5" style="604"/>
    <col min="13834" max="13834" width="8.25" style="604" customWidth="1"/>
    <col min="13835" max="13843" width="4.5" style="604"/>
    <col min="13844" max="13845" width="7.5" style="604" customWidth="1"/>
    <col min="13846" max="13848" width="4.5" style="604"/>
    <col min="13849" max="13849" width="2.625" style="604" customWidth="1"/>
    <col min="13850" max="13850" width="3.75" style="604" customWidth="1"/>
    <col min="13851" max="14081" width="4.5" style="604"/>
    <col min="14082" max="14082" width="3.25" style="604" customWidth="1"/>
    <col min="14083" max="14083" width="2.625" style="604" customWidth="1"/>
    <col min="14084" max="14089" width="4.5" style="604"/>
    <col min="14090" max="14090" width="8.25" style="604" customWidth="1"/>
    <col min="14091" max="14099" width="4.5" style="604"/>
    <col min="14100" max="14101" width="7.5" style="604" customWidth="1"/>
    <col min="14102" max="14104" width="4.5" style="604"/>
    <col min="14105" max="14105" width="2.625" style="604" customWidth="1"/>
    <col min="14106" max="14106" width="3.75" style="604" customWidth="1"/>
    <col min="14107" max="14337" width="4.5" style="604"/>
    <col min="14338" max="14338" width="3.25" style="604" customWidth="1"/>
    <col min="14339" max="14339" width="2.625" style="604" customWidth="1"/>
    <col min="14340" max="14345" width="4.5" style="604"/>
    <col min="14346" max="14346" width="8.25" style="604" customWidth="1"/>
    <col min="14347" max="14355" width="4.5" style="604"/>
    <col min="14356" max="14357" width="7.5" style="604" customWidth="1"/>
    <col min="14358" max="14360" width="4.5" style="604"/>
    <col min="14361" max="14361" width="2.625" style="604" customWidth="1"/>
    <col min="14362" max="14362" width="3.75" style="604" customWidth="1"/>
    <col min="14363" max="14593" width="4.5" style="604"/>
    <col min="14594" max="14594" width="3.25" style="604" customWidth="1"/>
    <col min="14595" max="14595" width="2.625" style="604" customWidth="1"/>
    <col min="14596" max="14601" width="4.5" style="604"/>
    <col min="14602" max="14602" width="8.25" style="604" customWidth="1"/>
    <col min="14603" max="14611" width="4.5" style="604"/>
    <col min="14612" max="14613" width="7.5" style="604" customWidth="1"/>
    <col min="14614" max="14616" width="4.5" style="604"/>
    <col min="14617" max="14617" width="2.625" style="604" customWidth="1"/>
    <col min="14618" max="14618" width="3.75" style="604" customWidth="1"/>
    <col min="14619" max="14849" width="4.5" style="604"/>
    <col min="14850" max="14850" width="3.25" style="604" customWidth="1"/>
    <col min="14851" max="14851" width="2.625" style="604" customWidth="1"/>
    <col min="14852" max="14857" width="4.5" style="604"/>
    <col min="14858" max="14858" width="8.25" style="604" customWidth="1"/>
    <col min="14859" max="14867" width="4.5" style="604"/>
    <col min="14868" max="14869" width="7.5" style="604" customWidth="1"/>
    <col min="14870" max="14872" width="4.5" style="604"/>
    <col min="14873" max="14873" width="2.625" style="604" customWidth="1"/>
    <col min="14874" max="14874" width="3.75" style="604" customWidth="1"/>
    <col min="14875" max="15105" width="4.5" style="604"/>
    <col min="15106" max="15106" width="3.25" style="604" customWidth="1"/>
    <col min="15107" max="15107" width="2.625" style="604" customWidth="1"/>
    <col min="15108" max="15113" width="4.5" style="604"/>
    <col min="15114" max="15114" width="8.25" style="604" customWidth="1"/>
    <col min="15115" max="15123" width="4.5" style="604"/>
    <col min="15124" max="15125" width="7.5" style="604" customWidth="1"/>
    <col min="15126" max="15128" width="4.5" style="604"/>
    <col min="15129" max="15129" width="2.625" style="604" customWidth="1"/>
    <col min="15130" max="15130" width="3.75" style="604" customWidth="1"/>
    <col min="15131" max="15361" width="4.5" style="604"/>
    <col min="15362" max="15362" width="3.25" style="604" customWidth="1"/>
    <col min="15363" max="15363" width="2.625" style="604" customWidth="1"/>
    <col min="15364" max="15369" width="4.5" style="604"/>
    <col min="15370" max="15370" width="8.25" style="604" customWidth="1"/>
    <col min="15371" max="15379" width="4.5" style="604"/>
    <col min="15380" max="15381" width="7.5" style="604" customWidth="1"/>
    <col min="15382" max="15384" width="4.5" style="604"/>
    <col min="15385" max="15385" width="2.625" style="604" customWidth="1"/>
    <col min="15386" max="15386" width="3.75" style="604" customWidth="1"/>
    <col min="15387" max="15617" width="4.5" style="604"/>
    <col min="15618" max="15618" width="3.25" style="604" customWidth="1"/>
    <col min="15619" max="15619" width="2.625" style="604" customWidth="1"/>
    <col min="15620" max="15625" width="4.5" style="604"/>
    <col min="15626" max="15626" width="8.25" style="604" customWidth="1"/>
    <col min="15627" max="15635" width="4.5" style="604"/>
    <col min="15636" max="15637" width="7.5" style="604" customWidth="1"/>
    <col min="15638" max="15640" width="4.5" style="604"/>
    <col min="15641" max="15641" width="2.625" style="604" customWidth="1"/>
    <col min="15642" max="15642" width="3.75" style="604" customWidth="1"/>
    <col min="15643" max="15873" width="4.5" style="604"/>
    <col min="15874" max="15874" width="3.25" style="604" customWidth="1"/>
    <col min="15875" max="15875" width="2.625" style="604" customWidth="1"/>
    <col min="15876" max="15881" width="4.5" style="604"/>
    <col min="15882" max="15882" width="8.25" style="604" customWidth="1"/>
    <col min="15883" max="15891" width="4.5" style="604"/>
    <col min="15892" max="15893" width="7.5" style="604" customWidth="1"/>
    <col min="15894" max="15896" width="4.5" style="604"/>
    <col min="15897" max="15897" width="2.625" style="604" customWidth="1"/>
    <col min="15898" max="15898" width="3.75" style="604" customWidth="1"/>
    <col min="15899" max="16129" width="4.5" style="604"/>
    <col min="16130" max="16130" width="3.25" style="604" customWidth="1"/>
    <col min="16131" max="16131" width="2.625" style="604" customWidth="1"/>
    <col min="16132" max="16137" width="4.5" style="604"/>
    <col min="16138" max="16138" width="8.25" style="604" customWidth="1"/>
    <col min="16139" max="16147" width="4.5" style="604"/>
    <col min="16148" max="16149" width="7.5" style="604" customWidth="1"/>
    <col min="16150" max="16152" width="4.5" style="604"/>
    <col min="16153" max="16153" width="2.625" style="604" customWidth="1"/>
    <col min="16154" max="16154" width="3.75" style="604" customWidth="1"/>
    <col min="16155" max="16384" width="4.5" style="604"/>
  </cols>
  <sheetData>
    <row r="1" spans="1:26" x14ac:dyDescent="0.15">
      <c r="A1" s="605"/>
      <c r="B1" s="605"/>
      <c r="C1" s="605"/>
      <c r="D1" s="605"/>
      <c r="E1" s="605"/>
      <c r="F1" s="605"/>
      <c r="G1" s="605"/>
      <c r="H1" s="605"/>
      <c r="I1" s="605"/>
      <c r="J1" s="605"/>
      <c r="K1" s="605"/>
      <c r="L1" s="605"/>
      <c r="M1" s="605"/>
      <c r="N1" s="605"/>
      <c r="O1" s="605"/>
      <c r="P1" s="605"/>
      <c r="Q1" s="605"/>
      <c r="R1" s="605"/>
      <c r="S1" s="605"/>
      <c r="T1" s="605"/>
      <c r="U1" s="605"/>
      <c r="V1" s="605"/>
      <c r="W1" s="605"/>
      <c r="X1" s="605"/>
      <c r="Y1" s="605"/>
      <c r="Z1" s="605"/>
    </row>
    <row r="2" spans="1:26" ht="15" customHeight="1" x14ac:dyDescent="0.15">
      <c r="A2" s="605"/>
      <c r="B2" s="605"/>
      <c r="C2" s="605" t="s">
        <v>1780</v>
      </c>
      <c r="D2" s="605"/>
      <c r="E2" s="605"/>
      <c r="F2" s="605"/>
      <c r="G2" s="605"/>
      <c r="H2" s="605"/>
      <c r="I2" s="605"/>
      <c r="J2" s="605"/>
      <c r="K2" s="605"/>
      <c r="L2" s="605"/>
      <c r="M2" s="605"/>
      <c r="N2" s="605"/>
      <c r="O2" s="605"/>
      <c r="P2" s="605"/>
      <c r="Q2" s="1583" t="s">
        <v>205</v>
      </c>
      <c r="R2" s="1583"/>
      <c r="S2" s="1583"/>
      <c r="T2" s="1583"/>
      <c r="U2" s="1583"/>
      <c r="V2" s="1583"/>
      <c r="W2" s="1583"/>
      <c r="X2" s="1583"/>
      <c r="Y2" s="1583"/>
      <c r="Z2" s="605"/>
    </row>
    <row r="3" spans="1:26" ht="15" customHeight="1" x14ac:dyDescent="0.15">
      <c r="A3" s="605"/>
      <c r="B3" s="605"/>
      <c r="C3" s="605"/>
      <c r="D3" s="605"/>
      <c r="E3" s="605"/>
      <c r="F3" s="605"/>
      <c r="G3" s="605"/>
      <c r="H3" s="605"/>
      <c r="I3" s="605"/>
      <c r="J3" s="605"/>
      <c r="K3" s="605"/>
      <c r="L3" s="605"/>
      <c r="M3" s="605"/>
      <c r="N3" s="605"/>
      <c r="O3" s="605"/>
      <c r="P3" s="605"/>
      <c r="Q3" s="605"/>
      <c r="R3" s="605"/>
      <c r="S3" s="641"/>
      <c r="T3" s="605"/>
      <c r="U3" s="605"/>
      <c r="V3" s="605"/>
      <c r="W3" s="605"/>
      <c r="X3" s="605"/>
      <c r="Y3" s="605"/>
      <c r="Z3" s="605"/>
    </row>
    <row r="4" spans="1:26" ht="15" customHeight="1" x14ac:dyDescent="0.15">
      <c r="A4" s="605"/>
      <c r="B4" s="1584" t="s">
        <v>19</v>
      </c>
      <c r="C4" s="1584"/>
      <c r="D4" s="1584"/>
      <c r="E4" s="1584"/>
      <c r="F4" s="1584"/>
      <c r="G4" s="1584"/>
      <c r="H4" s="1584"/>
      <c r="I4" s="1584"/>
      <c r="J4" s="1584"/>
      <c r="K4" s="1584"/>
      <c r="L4" s="1584"/>
      <c r="M4" s="1584"/>
      <c r="N4" s="1584"/>
      <c r="O4" s="1584"/>
      <c r="P4" s="1584"/>
      <c r="Q4" s="1584"/>
      <c r="R4" s="1584"/>
      <c r="S4" s="1584"/>
      <c r="T4" s="1584"/>
      <c r="U4" s="1584"/>
      <c r="V4" s="1584"/>
      <c r="W4" s="1584"/>
      <c r="X4" s="1584"/>
      <c r="Y4" s="1584"/>
      <c r="Z4" s="605"/>
    </row>
    <row r="5" spans="1:26" ht="15" customHeight="1" x14ac:dyDescent="0.15">
      <c r="A5" s="605"/>
      <c r="B5" s="605"/>
      <c r="C5" s="605"/>
      <c r="D5" s="605"/>
      <c r="E5" s="605"/>
      <c r="F5" s="605"/>
      <c r="G5" s="605"/>
      <c r="H5" s="605"/>
      <c r="I5" s="605"/>
      <c r="J5" s="605"/>
      <c r="K5" s="605"/>
      <c r="L5" s="605"/>
      <c r="M5" s="605"/>
      <c r="N5" s="605"/>
      <c r="O5" s="605"/>
      <c r="P5" s="605"/>
      <c r="Q5" s="605"/>
      <c r="R5" s="605"/>
      <c r="S5" s="605"/>
      <c r="T5" s="605"/>
      <c r="U5" s="605"/>
      <c r="V5" s="605"/>
      <c r="W5" s="605"/>
      <c r="X5" s="605"/>
      <c r="Y5" s="605"/>
      <c r="Z5" s="605"/>
    </row>
    <row r="6" spans="1:26" ht="22.5" customHeight="1" x14ac:dyDescent="0.15">
      <c r="A6" s="606"/>
      <c r="B6" s="1574" t="s">
        <v>4</v>
      </c>
      <c r="C6" s="1575"/>
      <c r="D6" s="1575"/>
      <c r="E6" s="1575"/>
      <c r="F6" s="1576"/>
      <c r="G6" s="1574"/>
      <c r="H6" s="1575"/>
      <c r="I6" s="1575"/>
      <c r="J6" s="1575"/>
      <c r="K6" s="1575"/>
      <c r="L6" s="1575"/>
      <c r="M6" s="1575"/>
      <c r="N6" s="1575"/>
      <c r="O6" s="1575"/>
      <c r="P6" s="1575"/>
      <c r="Q6" s="1575"/>
      <c r="R6" s="1575"/>
      <c r="S6" s="1575"/>
      <c r="T6" s="1575"/>
      <c r="U6" s="1575"/>
      <c r="V6" s="1575"/>
      <c r="W6" s="1575"/>
      <c r="X6" s="1575"/>
      <c r="Y6" s="1576"/>
    </row>
    <row r="7" spans="1:26" ht="22.5" customHeight="1" x14ac:dyDescent="0.15">
      <c r="A7" s="606"/>
      <c r="B7" s="1574" t="s">
        <v>206</v>
      </c>
      <c r="C7" s="1575"/>
      <c r="D7" s="1575"/>
      <c r="E7" s="1575"/>
      <c r="F7" s="1576"/>
      <c r="G7" s="1574" t="s">
        <v>207</v>
      </c>
      <c r="H7" s="1575"/>
      <c r="I7" s="1575"/>
      <c r="J7" s="1575"/>
      <c r="K7" s="1575"/>
      <c r="L7" s="1575"/>
      <c r="M7" s="1575"/>
      <c r="N7" s="1575"/>
      <c r="O7" s="1575"/>
      <c r="P7" s="1575"/>
      <c r="Q7" s="1575"/>
      <c r="R7" s="1575"/>
      <c r="S7" s="1575"/>
      <c r="T7" s="1575"/>
      <c r="U7" s="1575"/>
      <c r="V7" s="1575"/>
      <c r="W7" s="1575"/>
      <c r="X7" s="1575"/>
      <c r="Y7" s="1576"/>
    </row>
    <row r="8" spans="1:26" ht="22.5" customHeight="1" x14ac:dyDescent="0.15">
      <c r="A8" s="606"/>
      <c r="B8" s="1574" t="s">
        <v>208</v>
      </c>
      <c r="C8" s="1575"/>
      <c r="D8" s="1575"/>
      <c r="E8" s="1575"/>
      <c r="F8" s="1576"/>
      <c r="G8" s="1578" t="s">
        <v>255</v>
      </c>
      <c r="H8" s="1579"/>
      <c r="I8" s="1579"/>
      <c r="J8" s="1579"/>
      <c r="K8" s="1579"/>
      <c r="L8" s="1579"/>
      <c r="M8" s="1579"/>
      <c r="N8" s="1579"/>
      <c r="O8" s="1579"/>
      <c r="P8" s="1579"/>
      <c r="Q8" s="1579"/>
      <c r="R8" s="1579"/>
      <c r="S8" s="1579"/>
      <c r="T8" s="1579"/>
      <c r="U8" s="1579"/>
      <c r="V8" s="1579"/>
      <c r="W8" s="1579"/>
      <c r="X8" s="1579"/>
      <c r="Y8" s="1580"/>
    </row>
    <row r="9" spans="1:26" ht="15" customHeight="1" x14ac:dyDescent="0.15">
      <c r="A9" s="605"/>
      <c r="B9" s="605"/>
      <c r="C9" s="605"/>
      <c r="D9" s="605"/>
      <c r="E9" s="605"/>
      <c r="F9" s="605"/>
      <c r="G9" s="605"/>
      <c r="H9" s="605"/>
      <c r="I9" s="605"/>
      <c r="J9" s="605"/>
      <c r="K9" s="605"/>
      <c r="L9" s="605"/>
      <c r="M9" s="605"/>
      <c r="N9" s="605"/>
      <c r="O9" s="605"/>
      <c r="P9" s="605"/>
      <c r="Q9" s="605"/>
      <c r="R9" s="605"/>
      <c r="S9" s="605"/>
      <c r="T9" s="605"/>
      <c r="U9" s="605"/>
      <c r="V9" s="605"/>
      <c r="W9" s="605"/>
      <c r="X9" s="605"/>
      <c r="Y9" s="605"/>
      <c r="Z9" s="605"/>
    </row>
    <row r="10" spans="1:26" ht="15" customHeight="1" x14ac:dyDescent="0.15">
      <c r="A10" s="605"/>
      <c r="B10" s="640"/>
      <c r="C10" s="639"/>
      <c r="D10" s="639"/>
      <c r="E10" s="639"/>
      <c r="F10" s="639"/>
      <c r="G10" s="639"/>
      <c r="H10" s="639"/>
      <c r="I10" s="639"/>
      <c r="J10" s="639"/>
      <c r="K10" s="639"/>
      <c r="L10" s="639"/>
      <c r="M10" s="639"/>
      <c r="N10" s="639"/>
      <c r="O10" s="639"/>
      <c r="P10" s="639"/>
      <c r="Q10" s="639"/>
      <c r="R10" s="639"/>
      <c r="S10" s="639"/>
      <c r="T10" s="639"/>
      <c r="U10" s="652"/>
      <c r="V10" s="644"/>
      <c r="W10" s="644"/>
      <c r="X10" s="644"/>
      <c r="Y10" s="651"/>
      <c r="Z10" s="605"/>
    </row>
    <row r="11" spans="1:26" ht="15" customHeight="1" x14ac:dyDescent="0.15">
      <c r="A11" s="605"/>
      <c r="B11" s="622" t="s">
        <v>5</v>
      </c>
      <c r="C11" s="605"/>
      <c r="D11" s="605"/>
      <c r="E11" s="605"/>
      <c r="F11" s="605"/>
      <c r="G11" s="605"/>
      <c r="H11" s="605"/>
      <c r="I11" s="605"/>
      <c r="J11" s="605"/>
      <c r="K11" s="605"/>
      <c r="L11" s="605"/>
      <c r="M11" s="605"/>
      <c r="N11" s="605"/>
      <c r="O11" s="605"/>
      <c r="P11" s="605"/>
      <c r="Q11" s="605"/>
      <c r="R11" s="605"/>
      <c r="S11" s="605"/>
      <c r="T11" s="605"/>
      <c r="U11" s="1571" t="s">
        <v>256</v>
      </c>
      <c r="V11" s="1572"/>
      <c r="W11" s="1572"/>
      <c r="X11" s="1572"/>
      <c r="Y11" s="1573"/>
      <c r="Z11" s="605"/>
    </row>
    <row r="12" spans="1:26" ht="15" customHeight="1" x14ac:dyDescent="0.15">
      <c r="A12" s="605"/>
      <c r="B12" s="622"/>
      <c r="C12" s="605"/>
      <c r="D12" s="605"/>
      <c r="E12" s="605"/>
      <c r="F12" s="605"/>
      <c r="G12" s="605"/>
      <c r="H12" s="605"/>
      <c r="I12" s="605"/>
      <c r="J12" s="605"/>
      <c r="K12" s="605"/>
      <c r="L12" s="605"/>
      <c r="M12" s="605"/>
      <c r="N12" s="605"/>
      <c r="O12" s="605"/>
      <c r="P12" s="605"/>
      <c r="Q12" s="605"/>
      <c r="R12" s="605"/>
      <c r="S12" s="605"/>
      <c r="T12" s="605"/>
      <c r="U12" s="620"/>
      <c r="V12" s="619"/>
      <c r="W12" s="619"/>
      <c r="X12" s="619"/>
      <c r="Y12" s="618"/>
      <c r="Z12" s="605"/>
    </row>
    <row r="13" spans="1:26" ht="15" customHeight="1" x14ac:dyDescent="0.15">
      <c r="A13" s="605"/>
      <c r="B13" s="622"/>
      <c r="C13" s="635" t="s">
        <v>60</v>
      </c>
      <c r="D13" s="1585" t="s">
        <v>257</v>
      </c>
      <c r="E13" s="1585"/>
      <c r="F13" s="1585"/>
      <c r="G13" s="1585"/>
      <c r="H13" s="1585"/>
      <c r="I13" s="1585"/>
      <c r="J13" s="1585"/>
      <c r="K13" s="1585"/>
      <c r="L13" s="1585"/>
      <c r="M13" s="1585"/>
      <c r="N13" s="1585"/>
      <c r="O13" s="1585"/>
      <c r="P13" s="1585"/>
      <c r="Q13" s="1585"/>
      <c r="R13" s="1585"/>
      <c r="S13" s="1585"/>
      <c r="T13" s="1586"/>
      <c r="U13" s="620"/>
      <c r="V13" s="619" t="s">
        <v>213</v>
      </c>
      <c r="W13" s="619" t="s">
        <v>214</v>
      </c>
      <c r="X13" s="619" t="s">
        <v>213</v>
      </c>
      <c r="Y13" s="618"/>
      <c r="Z13" s="605"/>
    </row>
    <row r="14" spans="1:26" ht="15" customHeight="1" x14ac:dyDescent="0.15">
      <c r="A14" s="605"/>
      <c r="B14" s="622"/>
      <c r="C14" s="635"/>
      <c r="D14" s="1585"/>
      <c r="E14" s="1585"/>
      <c r="F14" s="1585"/>
      <c r="G14" s="1585"/>
      <c r="H14" s="1585"/>
      <c r="I14" s="1585"/>
      <c r="J14" s="1585"/>
      <c r="K14" s="1585"/>
      <c r="L14" s="1585"/>
      <c r="M14" s="1585"/>
      <c r="N14" s="1585"/>
      <c r="O14" s="1585"/>
      <c r="P14" s="1585"/>
      <c r="Q14" s="1585"/>
      <c r="R14" s="1585"/>
      <c r="S14" s="1585"/>
      <c r="T14" s="1586"/>
      <c r="U14" s="620"/>
      <c r="V14" s="619"/>
      <c r="W14" s="619"/>
      <c r="X14" s="619"/>
      <c r="Y14" s="618"/>
      <c r="Z14" s="605"/>
    </row>
    <row r="15" spans="1:26" ht="15" customHeight="1" x14ac:dyDescent="0.15">
      <c r="A15" s="605"/>
      <c r="B15" s="622"/>
      <c r="C15" s="605" t="s">
        <v>61</v>
      </c>
      <c r="D15" s="1581" t="s">
        <v>258</v>
      </c>
      <c r="E15" s="1581"/>
      <c r="F15" s="1581"/>
      <c r="G15" s="1581"/>
      <c r="H15" s="1581"/>
      <c r="I15" s="1581"/>
      <c r="J15" s="1581"/>
      <c r="K15" s="1581"/>
      <c r="L15" s="1581"/>
      <c r="M15" s="1581"/>
      <c r="N15" s="1581"/>
      <c r="O15" s="1581"/>
      <c r="P15" s="1581"/>
      <c r="Q15" s="1581"/>
      <c r="R15" s="1581"/>
      <c r="S15" s="1581"/>
      <c r="T15" s="1582"/>
      <c r="U15" s="620"/>
      <c r="V15" s="619" t="s">
        <v>213</v>
      </c>
      <c r="W15" s="619" t="s">
        <v>214</v>
      </c>
      <c r="X15" s="619" t="s">
        <v>213</v>
      </c>
      <c r="Y15" s="618"/>
      <c r="Z15" s="605"/>
    </row>
    <row r="16" spans="1:26" ht="15" customHeight="1" x14ac:dyDescent="0.15">
      <c r="A16" s="605"/>
      <c r="B16" s="622"/>
      <c r="C16" s="605"/>
      <c r="D16" s="1581"/>
      <c r="E16" s="1581"/>
      <c r="F16" s="1581"/>
      <c r="G16" s="1581"/>
      <c r="H16" s="1581"/>
      <c r="I16" s="1581"/>
      <c r="J16" s="1581"/>
      <c r="K16" s="1581"/>
      <c r="L16" s="1581"/>
      <c r="M16" s="1581"/>
      <c r="N16" s="1581"/>
      <c r="O16" s="1581"/>
      <c r="P16" s="1581"/>
      <c r="Q16" s="1581"/>
      <c r="R16" s="1581"/>
      <c r="S16" s="1581"/>
      <c r="T16" s="1582"/>
      <c r="U16" s="620"/>
      <c r="V16" s="619"/>
      <c r="W16" s="619"/>
      <c r="X16" s="619"/>
      <c r="Y16" s="618"/>
      <c r="Z16" s="605"/>
    </row>
    <row r="17" spans="1:44" ht="15" customHeight="1" x14ac:dyDescent="0.15">
      <c r="A17" s="605"/>
      <c r="B17" s="622"/>
      <c r="C17" s="641" t="s">
        <v>62</v>
      </c>
      <c r="D17" s="1585" t="s">
        <v>259</v>
      </c>
      <c r="E17" s="1585"/>
      <c r="F17" s="1585"/>
      <c r="G17" s="1585"/>
      <c r="H17" s="1585"/>
      <c r="I17" s="1585"/>
      <c r="J17" s="1585"/>
      <c r="K17" s="1585"/>
      <c r="L17" s="1585"/>
      <c r="M17" s="1585"/>
      <c r="N17" s="1585"/>
      <c r="O17" s="1585"/>
      <c r="P17" s="1585"/>
      <c r="Q17" s="1585"/>
      <c r="R17" s="1585"/>
      <c r="S17" s="1585"/>
      <c r="T17" s="1586"/>
      <c r="U17" s="620"/>
      <c r="V17" s="619" t="s">
        <v>213</v>
      </c>
      <c r="W17" s="619" t="s">
        <v>214</v>
      </c>
      <c r="X17" s="619" t="s">
        <v>213</v>
      </c>
      <c r="Y17" s="618"/>
      <c r="Z17" s="605"/>
      <c r="AE17" s="1616"/>
      <c r="AF17" s="1616"/>
      <c r="AG17" s="1616"/>
      <c r="AH17" s="1616"/>
      <c r="AI17" s="1616"/>
      <c r="AJ17" s="1616"/>
      <c r="AK17" s="1616"/>
      <c r="AL17" s="1616"/>
      <c r="AM17" s="1616"/>
      <c r="AN17" s="1616"/>
      <c r="AO17" s="1616"/>
      <c r="AP17" s="1616"/>
      <c r="AQ17" s="1616"/>
      <c r="AR17" s="1616"/>
    </row>
    <row r="18" spans="1:44" ht="15" customHeight="1" x14ac:dyDescent="0.15">
      <c r="A18" s="605"/>
      <c r="B18" s="622"/>
      <c r="C18" s="641"/>
      <c r="D18" s="1585"/>
      <c r="E18" s="1585"/>
      <c r="F18" s="1585"/>
      <c r="G18" s="1585"/>
      <c r="H18" s="1585"/>
      <c r="I18" s="1585"/>
      <c r="J18" s="1585"/>
      <c r="K18" s="1585"/>
      <c r="L18" s="1585"/>
      <c r="M18" s="1585"/>
      <c r="N18" s="1585"/>
      <c r="O18" s="1585"/>
      <c r="P18" s="1585"/>
      <c r="Q18" s="1585"/>
      <c r="R18" s="1585"/>
      <c r="S18" s="1585"/>
      <c r="T18" s="1586"/>
      <c r="U18" s="620"/>
      <c r="V18" s="619"/>
      <c r="W18" s="619"/>
      <c r="X18" s="619"/>
      <c r="Y18" s="618"/>
      <c r="Z18" s="605"/>
      <c r="AE18" s="1616"/>
      <c r="AF18" s="1616"/>
      <c r="AG18" s="1616"/>
      <c r="AH18" s="1616"/>
      <c r="AI18" s="1616"/>
      <c r="AJ18" s="1616"/>
      <c r="AK18" s="1616"/>
      <c r="AL18" s="1616"/>
      <c r="AM18" s="1616"/>
      <c r="AN18" s="1616"/>
      <c r="AO18" s="1616"/>
      <c r="AP18" s="1616"/>
      <c r="AQ18" s="1616"/>
      <c r="AR18" s="1616"/>
    </row>
    <row r="19" spans="1:44" ht="15" customHeight="1" x14ac:dyDescent="0.15">
      <c r="A19" s="605"/>
      <c r="B19" s="622"/>
      <c r="C19" s="605" t="s">
        <v>220</v>
      </c>
      <c r="D19" s="1617" t="s">
        <v>260</v>
      </c>
      <c r="E19" s="1617"/>
      <c r="F19" s="1617"/>
      <c r="G19" s="1617"/>
      <c r="H19" s="1617"/>
      <c r="I19" s="1617"/>
      <c r="J19" s="1617"/>
      <c r="K19" s="1617"/>
      <c r="L19" s="1617"/>
      <c r="M19" s="1617"/>
      <c r="N19" s="1617"/>
      <c r="O19" s="1617"/>
      <c r="P19" s="1617"/>
      <c r="Q19" s="1617"/>
      <c r="R19" s="1617"/>
      <c r="S19" s="1617"/>
      <c r="T19" s="1618"/>
      <c r="U19" s="620"/>
      <c r="V19" s="619" t="s">
        <v>213</v>
      </c>
      <c r="W19" s="619" t="s">
        <v>214</v>
      </c>
      <c r="X19" s="619" t="s">
        <v>213</v>
      </c>
      <c r="Y19" s="618"/>
      <c r="Z19" s="605"/>
    </row>
    <row r="20" spans="1:44" ht="15" customHeight="1" x14ac:dyDescent="0.15">
      <c r="A20" s="605"/>
      <c r="B20" s="622"/>
      <c r="C20" s="605" t="s">
        <v>222</v>
      </c>
      <c r="D20" s="1587" t="s">
        <v>261</v>
      </c>
      <c r="E20" s="1587"/>
      <c r="F20" s="1587"/>
      <c r="G20" s="1587"/>
      <c r="H20" s="1587"/>
      <c r="I20" s="1587"/>
      <c r="J20" s="1587"/>
      <c r="K20" s="1587"/>
      <c r="L20" s="1587"/>
      <c r="M20" s="1587"/>
      <c r="N20" s="1587"/>
      <c r="O20" s="1587"/>
      <c r="P20" s="1587"/>
      <c r="Q20" s="1587"/>
      <c r="R20" s="1587"/>
      <c r="S20" s="1587"/>
      <c r="T20" s="1588"/>
      <c r="U20" s="620"/>
      <c r="V20" s="619" t="s">
        <v>213</v>
      </c>
      <c r="W20" s="619" t="s">
        <v>214</v>
      </c>
      <c r="X20" s="619" t="s">
        <v>213</v>
      </c>
      <c r="Y20" s="618"/>
      <c r="Z20" s="605"/>
    </row>
    <row r="21" spans="1:44" ht="15" customHeight="1" x14ac:dyDescent="0.15">
      <c r="A21" s="605"/>
      <c r="B21" s="622"/>
      <c r="C21" s="605" t="s">
        <v>224</v>
      </c>
      <c r="D21" s="1581" t="s">
        <v>262</v>
      </c>
      <c r="E21" s="1581"/>
      <c r="F21" s="1581"/>
      <c r="G21" s="1581"/>
      <c r="H21" s="1581"/>
      <c r="I21" s="1581"/>
      <c r="J21" s="1581"/>
      <c r="K21" s="1581"/>
      <c r="L21" s="1581"/>
      <c r="M21" s="1581"/>
      <c r="N21" s="1581"/>
      <c r="O21" s="1581"/>
      <c r="P21" s="1581"/>
      <c r="Q21" s="1581"/>
      <c r="R21" s="1581"/>
      <c r="S21" s="1581"/>
      <c r="T21" s="1582"/>
      <c r="U21" s="620"/>
      <c r="V21" s="619" t="s">
        <v>213</v>
      </c>
      <c r="W21" s="619" t="s">
        <v>214</v>
      </c>
      <c r="X21" s="619" t="s">
        <v>213</v>
      </c>
      <c r="Y21" s="618"/>
      <c r="Z21" s="605"/>
    </row>
    <row r="22" spans="1:44" ht="15" customHeight="1" x14ac:dyDescent="0.15">
      <c r="A22" s="605"/>
      <c r="B22" s="622"/>
      <c r="C22" s="605" t="s">
        <v>226</v>
      </c>
      <c r="D22" s="1581"/>
      <c r="E22" s="1581"/>
      <c r="F22" s="1581"/>
      <c r="G22" s="1581"/>
      <c r="H22" s="1581"/>
      <c r="I22" s="1581"/>
      <c r="J22" s="1581"/>
      <c r="K22" s="1581"/>
      <c r="L22" s="1581"/>
      <c r="M22" s="1581"/>
      <c r="N22" s="1581"/>
      <c r="O22" s="1581"/>
      <c r="P22" s="1581"/>
      <c r="Q22" s="1581"/>
      <c r="R22" s="1581"/>
      <c r="S22" s="1581"/>
      <c r="T22" s="1582"/>
      <c r="U22" s="620"/>
      <c r="V22" s="619"/>
      <c r="W22" s="619"/>
      <c r="X22" s="619"/>
      <c r="Y22" s="618"/>
      <c r="Z22" s="605"/>
    </row>
    <row r="23" spans="1:44" ht="15" customHeight="1" x14ac:dyDescent="0.15">
      <c r="A23" s="605"/>
      <c r="B23" s="622"/>
      <c r="C23" s="605" t="s">
        <v>263</v>
      </c>
      <c r="D23" s="1581" t="s">
        <v>264</v>
      </c>
      <c r="E23" s="1581"/>
      <c r="F23" s="1581"/>
      <c r="G23" s="1581"/>
      <c r="H23" s="1581"/>
      <c r="I23" s="1581"/>
      <c r="J23" s="1581"/>
      <c r="K23" s="1581"/>
      <c r="L23" s="1581"/>
      <c r="M23" s="1581"/>
      <c r="N23" s="1581"/>
      <c r="O23" s="1581"/>
      <c r="P23" s="1581"/>
      <c r="Q23" s="1581"/>
      <c r="R23" s="1581"/>
      <c r="S23" s="1581"/>
      <c r="T23" s="1582"/>
      <c r="U23" s="620"/>
      <c r="V23" s="619" t="s">
        <v>213</v>
      </c>
      <c r="W23" s="619" t="s">
        <v>214</v>
      </c>
      <c r="X23" s="619" t="s">
        <v>213</v>
      </c>
      <c r="Y23" s="618"/>
      <c r="Z23" s="605"/>
    </row>
    <row r="24" spans="1:44" ht="15" customHeight="1" x14ac:dyDescent="0.15">
      <c r="A24" s="605"/>
      <c r="B24" s="622"/>
      <c r="C24" s="605"/>
      <c r="D24" s="605"/>
      <c r="E24" s="605"/>
      <c r="F24" s="605"/>
      <c r="G24" s="605"/>
      <c r="H24" s="605"/>
      <c r="I24" s="605"/>
      <c r="J24" s="605"/>
      <c r="K24" s="605"/>
      <c r="L24" s="605"/>
      <c r="M24" s="605"/>
      <c r="N24" s="605"/>
      <c r="O24" s="605"/>
      <c r="P24" s="605"/>
      <c r="Q24" s="605"/>
      <c r="R24" s="605"/>
      <c r="S24" s="605"/>
      <c r="T24" s="605"/>
      <c r="U24" s="620"/>
      <c r="V24" s="619"/>
      <c r="W24" s="619"/>
      <c r="X24" s="619"/>
      <c r="Y24" s="618"/>
      <c r="Z24" s="605"/>
    </row>
    <row r="25" spans="1:44" ht="15" customHeight="1" x14ac:dyDescent="0.15">
      <c r="A25" s="605"/>
      <c r="B25" s="622" t="s">
        <v>6</v>
      </c>
      <c r="C25" s="605"/>
      <c r="D25" s="605"/>
      <c r="E25" s="605"/>
      <c r="F25" s="605"/>
      <c r="G25" s="605"/>
      <c r="H25" s="605"/>
      <c r="I25" s="605"/>
      <c r="J25" s="605"/>
      <c r="K25" s="605"/>
      <c r="L25" s="605"/>
      <c r="M25" s="605"/>
      <c r="N25" s="605"/>
      <c r="O25" s="605"/>
      <c r="P25" s="605"/>
      <c r="Q25" s="605"/>
      <c r="R25" s="605"/>
      <c r="S25" s="605"/>
      <c r="T25" s="605"/>
      <c r="U25" s="622"/>
      <c r="V25" s="605"/>
      <c r="W25" s="605"/>
      <c r="X25" s="605"/>
      <c r="Y25" s="623"/>
      <c r="Z25" s="605"/>
    </row>
    <row r="26" spans="1:44" ht="15" customHeight="1" x14ac:dyDescent="0.15">
      <c r="A26" s="605"/>
      <c r="B26" s="622"/>
      <c r="C26" s="605"/>
      <c r="D26" s="605"/>
      <c r="E26" s="605"/>
      <c r="F26" s="605"/>
      <c r="G26" s="605"/>
      <c r="H26" s="605"/>
      <c r="I26" s="605"/>
      <c r="J26" s="605"/>
      <c r="K26" s="605"/>
      <c r="L26" s="605"/>
      <c r="M26" s="605"/>
      <c r="N26" s="605"/>
      <c r="O26" s="605"/>
      <c r="P26" s="605"/>
      <c r="Q26" s="605"/>
      <c r="R26" s="605"/>
      <c r="S26" s="605"/>
      <c r="T26" s="605"/>
      <c r="U26" s="620"/>
      <c r="V26" s="619"/>
      <c r="W26" s="619"/>
      <c r="X26" s="619"/>
      <c r="Y26" s="618"/>
      <c r="Z26" s="605"/>
    </row>
    <row r="27" spans="1:44" ht="15" customHeight="1" x14ac:dyDescent="0.15">
      <c r="A27" s="605"/>
      <c r="B27" s="622"/>
      <c r="C27" s="605" t="s">
        <v>265</v>
      </c>
      <c r="D27" s="605"/>
      <c r="E27" s="605"/>
      <c r="F27" s="605"/>
      <c r="G27" s="605"/>
      <c r="H27" s="605"/>
      <c r="I27" s="605"/>
      <c r="J27" s="605"/>
      <c r="K27" s="605"/>
      <c r="L27" s="605"/>
      <c r="M27" s="605"/>
      <c r="N27" s="605"/>
      <c r="O27" s="605"/>
      <c r="P27" s="605"/>
      <c r="Q27" s="605"/>
      <c r="R27" s="605"/>
      <c r="S27" s="605"/>
      <c r="T27" s="605"/>
      <c r="U27" s="620"/>
      <c r="V27" s="619"/>
      <c r="W27" s="619"/>
      <c r="X27" s="619"/>
      <c r="Y27" s="618"/>
      <c r="Z27" s="605"/>
    </row>
    <row r="28" spans="1:44" ht="15" customHeight="1" x14ac:dyDescent="0.15">
      <c r="A28" s="605"/>
      <c r="B28" s="622"/>
      <c r="C28" s="1581" t="s">
        <v>266</v>
      </c>
      <c r="D28" s="1581"/>
      <c r="E28" s="1581"/>
      <c r="F28" s="1581"/>
      <c r="G28" s="1581"/>
      <c r="H28" s="1581"/>
      <c r="I28" s="1581"/>
      <c r="J28" s="1581"/>
      <c r="K28" s="1581"/>
      <c r="L28" s="1581"/>
      <c r="M28" s="1581"/>
      <c r="N28" s="1581"/>
      <c r="O28" s="1581"/>
      <c r="P28" s="1581"/>
      <c r="Q28" s="1581"/>
      <c r="R28" s="1581"/>
      <c r="S28" s="1581"/>
      <c r="T28" s="1582"/>
      <c r="U28" s="620"/>
      <c r="V28" s="619"/>
      <c r="W28" s="619"/>
      <c r="X28" s="619"/>
      <c r="Y28" s="618"/>
      <c r="Z28" s="605"/>
    </row>
    <row r="29" spans="1:44" ht="30" customHeight="1" x14ac:dyDescent="0.15">
      <c r="A29" s="605"/>
      <c r="B29" s="622"/>
      <c r="C29" s="633"/>
      <c r="D29" s="1589"/>
      <c r="E29" s="1590"/>
      <c r="F29" s="1590"/>
      <c r="G29" s="1590"/>
      <c r="H29" s="1590"/>
      <c r="I29" s="1590"/>
      <c r="J29" s="1590"/>
      <c r="K29" s="1591"/>
      <c r="L29" s="1592" t="s">
        <v>7</v>
      </c>
      <c r="M29" s="1575"/>
      <c r="N29" s="1576"/>
      <c r="O29" s="1592" t="s">
        <v>8</v>
      </c>
      <c r="P29" s="1593"/>
      <c r="Q29" s="1594"/>
      <c r="R29" s="632"/>
      <c r="S29" s="632"/>
      <c r="T29" s="632"/>
      <c r="U29" s="1571"/>
      <c r="V29" s="1572"/>
      <c r="W29" s="1572"/>
      <c r="X29" s="1572"/>
      <c r="Y29" s="1573"/>
      <c r="Z29" s="605"/>
    </row>
    <row r="30" spans="1:44" ht="54.6" customHeight="1" x14ac:dyDescent="0.15">
      <c r="A30" s="605"/>
      <c r="B30" s="622"/>
      <c r="C30" s="630" t="s">
        <v>229</v>
      </c>
      <c r="D30" s="1595" t="s">
        <v>20</v>
      </c>
      <c r="E30" s="1595"/>
      <c r="F30" s="1595"/>
      <c r="G30" s="1595"/>
      <c r="H30" s="1595"/>
      <c r="I30" s="1595"/>
      <c r="J30" s="1595"/>
      <c r="K30" s="1595"/>
      <c r="L30" s="1596" t="s">
        <v>1</v>
      </c>
      <c r="M30" s="1597"/>
      <c r="N30" s="1598"/>
      <c r="O30" s="1599" t="s">
        <v>10</v>
      </c>
      <c r="P30" s="1599"/>
      <c r="Q30" s="1599"/>
      <c r="R30" s="611"/>
      <c r="S30" s="611"/>
      <c r="T30" s="611"/>
      <c r="U30" s="1571" t="s">
        <v>256</v>
      </c>
      <c r="V30" s="1572"/>
      <c r="W30" s="1572"/>
      <c r="X30" s="1572"/>
      <c r="Y30" s="1573"/>
      <c r="Z30" s="605"/>
    </row>
    <row r="31" spans="1:44" ht="54.6" customHeight="1" x14ac:dyDescent="0.15">
      <c r="A31" s="605"/>
      <c r="B31" s="622"/>
      <c r="C31" s="630" t="s">
        <v>11</v>
      </c>
      <c r="D31" s="1595" t="s">
        <v>267</v>
      </c>
      <c r="E31" s="1595"/>
      <c r="F31" s="1595"/>
      <c r="G31" s="1595"/>
      <c r="H31" s="1595"/>
      <c r="I31" s="1595"/>
      <c r="J31" s="1595"/>
      <c r="K31" s="1595"/>
      <c r="L31" s="1596" t="s">
        <v>1</v>
      </c>
      <c r="M31" s="1597"/>
      <c r="N31" s="1598"/>
      <c r="O31" s="1600"/>
      <c r="P31" s="1600"/>
      <c r="Q31" s="1600"/>
      <c r="R31" s="631"/>
      <c r="S31" s="1601" t="s">
        <v>232</v>
      </c>
      <c r="T31" s="1602"/>
      <c r="U31" s="620"/>
      <c r="V31" s="619" t="s">
        <v>213</v>
      </c>
      <c r="W31" s="619" t="s">
        <v>214</v>
      </c>
      <c r="X31" s="619" t="s">
        <v>213</v>
      </c>
      <c r="Y31" s="618"/>
      <c r="Z31" s="605"/>
    </row>
    <row r="32" spans="1:44" ht="54.6" customHeight="1" x14ac:dyDescent="0.15">
      <c r="A32" s="605"/>
      <c r="B32" s="622"/>
      <c r="C32" s="630" t="s">
        <v>12</v>
      </c>
      <c r="D32" s="1595" t="s">
        <v>268</v>
      </c>
      <c r="E32" s="1595"/>
      <c r="F32" s="1595"/>
      <c r="G32" s="1595"/>
      <c r="H32" s="1595"/>
      <c r="I32" s="1595"/>
      <c r="J32" s="1595"/>
      <c r="K32" s="1595"/>
      <c r="L32" s="1599" t="s">
        <v>1</v>
      </c>
      <c r="M32" s="1599"/>
      <c r="N32" s="1599"/>
      <c r="O32" s="1600"/>
      <c r="P32" s="1600"/>
      <c r="Q32" s="1600"/>
      <c r="R32" s="631"/>
      <c r="S32" s="1601" t="s">
        <v>235</v>
      </c>
      <c r="T32" s="1602"/>
      <c r="U32" s="620"/>
      <c r="V32" s="619" t="s">
        <v>213</v>
      </c>
      <c r="W32" s="619" t="s">
        <v>214</v>
      </c>
      <c r="X32" s="619" t="s">
        <v>213</v>
      </c>
      <c r="Y32" s="618"/>
      <c r="Z32" s="605"/>
    </row>
    <row r="33" spans="1:26" ht="54" customHeight="1" x14ac:dyDescent="0.15">
      <c r="A33" s="605"/>
      <c r="B33" s="622"/>
      <c r="C33" s="630" t="s">
        <v>236</v>
      </c>
      <c r="D33" s="1595" t="s">
        <v>21</v>
      </c>
      <c r="E33" s="1595"/>
      <c r="F33" s="1595"/>
      <c r="G33" s="1595"/>
      <c r="H33" s="1595"/>
      <c r="I33" s="1595"/>
      <c r="J33" s="1595"/>
      <c r="K33" s="1595"/>
      <c r="L33" s="1606"/>
      <c r="M33" s="1606"/>
      <c r="N33" s="1606"/>
      <c r="O33" s="1599" t="s">
        <v>10</v>
      </c>
      <c r="P33" s="1599"/>
      <c r="Q33" s="1599"/>
      <c r="R33" s="629"/>
      <c r="S33" s="1601" t="s">
        <v>237</v>
      </c>
      <c r="T33" s="1602"/>
      <c r="U33" s="620"/>
      <c r="V33" s="619" t="s">
        <v>213</v>
      </c>
      <c r="W33" s="619" t="s">
        <v>214</v>
      </c>
      <c r="X33" s="619" t="s">
        <v>213</v>
      </c>
      <c r="Y33" s="618"/>
      <c r="Z33" s="605"/>
    </row>
    <row r="34" spans="1:26" ht="15" customHeight="1" x14ac:dyDescent="0.15">
      <c r="A34" s="605"/>
      <c r="B34" s="622"/>
      <c r="C34" s="605"/>
      <c r="D34" s="605"/>
      <c r="E34" s="605"/>
      <c r="F34" s="605"/>
      <c r="G34" s="605"/>
      <c r="H34" s="605"/>
      <c r="I34" s="605"/>
      <c r="J34" s="605"/>
      <c r="K34" s="605"/>
      <c r="L34" s="605"/>
      <c r="M34" s="605"/>
      <c r="N34" s="605"/>
      <c r="O34" s="605"/>
      <c r="P34" s="605"/>
      <c r="Q34" s="605"/>
      <c r="R34" s="605"/>
      <c r="S34" s="605"/>
      <c r="T34" s="605"/>
      <c r="U34" s="620"/>
      <c r="V34" s="619"/>
      <c r="W34" s="619"/>
      <c r="X34" s="619"/>
      <c r="Y34" s="618"/>
      <c r="Z34" s="605"/>
    </row>
    <row r="35" spans="1:26" ht="15" customHeight="1" x14ac:dyDescent="0.15">
      <c r="A35" s="605"/>
      <c r="B35" s="622"/>
      <c r="C35" s="605" t="s">
        <v>238</v>
      </c>
      <c r="D35" s="605"/>
      <c r="E35" s="605"/>
      <c r="F35" s="605"/>
      <c r="G35" s="605"/>
      <c r="H35" s="605"/>
      <c r="I35" s="605"/>
      <c r="J35" s="605"/>
      <c r="K35" s="605"/>
      <c r="L35" s="605"/>
      <c r="M35" s="605"/>
      <c r="N35" s="605"/>
      <c r="O35" s="605"/>
      <c r="P35" s="605"/>
      <c r="Q35" s="605"/>
      <c r="R35" s="605"/>
      <c r="S35" s="605"/>
      <c r="T35" s="605"/>
      <c r="U35" s="1571" t="s">
        <v>256</v>
      </c>
      <c r="V35" s="1572"/>
      <c r="W35" s="1572"/>
      <c r="X35" s="1572"/>
      <c r="Y35" s="1573"/>
      <c r="Z35" s="605"/>
    </row>
    <row r="36" spans="1:26" ht="45" customHeight="1" x14ac:dyDescent="0.15">
      <c r="A36" s="605"/>
      <c r="B36" s="622"/>
      <c r="C36" s="610" t="s">
        <v>269</v>
      </c>
      <c r="D36" s="1585" t="s">
        <v>270</v>
      </c>
      <c r="E36" s="1585"/>
      <c r="F36" s="1585"/>
      <c r="G36" s="1585"/>
      <c r="H36" s="1585"/>
      <c r="I36" s="1585"/>
      <c r="J36" s="1585"/>
      <c r="K36" s="1585"/>
      <c r="L36" s="1585"/>
      <c r="M36" s="1585"/>
      <c r="N36" s="1585"/>
      <c r="O36" s="1585"/>
      <c r="P36" s="1585"/>
      <c r="Q36" s="1585"/>
      <c r="R36" s="1585"/>
      <c r="S36" s="1585"/>
      <c r="T36" s="1586"/>
      <c r="U36" s="620"/>
      <c r="V36" s="619" t="s">
        <v>213</v>
      </c>
      <c r="W36" s="619" t="s">
        <v>214</v>
      </c>
      <c r="X36" s="619" t="s">
        <v>213</v>
      </c>
      <c r="Y36" s="618"/>
      <c r="Z36" s="605"/>
    </row>
    <row r="37" spans="1:26" ht="30" customHeight="1" x14ac:dyDescent="0.15">
      <c r="A37" s="605"/>
      <c r="B37" s="622"/>
      <c r="C37" s="610" t="s">
        <v>271</v>
      </c>
      <c r="D37" s="1585" t="s">
        <v>272</v>
      </c>
      <c r="E37" s="1585"/>
      <c r="F37" s="1585"/>
      <c r="G37" s="1585"/>
      <c r="H37" s="1585"/>
      <c r="I37" s="1585"/>
      <c r="J37" s="1585"/>
      <c r="K37" s="1585"/>
      <c r="L37" s="1585"/>
      <c r="M37" s="1585"/>
      <c r="N37" s="1585"/>
      <c r="O37" s="1585"/>
      <c r="P37" s="1585"/>
      <c r="Q37" s="1585"/>
      <c r="R37" s="1585"/>
      <c r="S37" s="1585"/>
      <c r="T37" s="1586"/>
      <c r="U37" s="620"/>
      <c r="V37" s="619" t="s">
        <v>213</v>
      </c>
      <c r="W37" s="619" t="s">
        <v>214</v>
      </c>
      <c r="X37" s="619" t="s">
        <v>213</v>
      </c>
      <c r="Y37" s="618"/>
      <c r="Z37" s="605"/>
    </row>
    <row r="38" spans="1:26" ht="26.25" customHeight="1" x14ac:dyDescent="0.15">
      <c r="A38" s="605"/>
      <c r="B38" s="622"/>
      <c r="C38" s="1574" t="s">
        <v>13</v>
      </c>
      <c r="D38" s="1575"/>
      <c r="E38" s="1575"/>
      <c r="F38" s="1575"/>
      <c r="G38" s="1575"/>
      <c r="H38" s="1576"/>
      <c r="I38" s="1607" t="s">
        <v>10</v>
      </c>
      <c r="J38" s="1608"/>
      <c r="K38" s="620"/>
      <c r="L38" s="1574" t="s">
        <v>22</v>
      </c>
      <c r="M38" s="1575"/>
      <c r="N38" s="1575"/>
      <c r="O38" s="1575"/>
      <c r="P38" s="1575"/>
      <c r="Q38" s="1576"/>
      <c r="R38" s="1607" t="s">
        <v>1</v>
      </c>
      <c r="S38" s="1609"/>
      <c r="T38" s="605"/>
      <c r="U38" s="620"/>
      <c r="V38" s="619"/>
      <c r="W38" s="619"/>
      <c r="X38" s="619"/>
      <c r="Y38" s="618"/>
      <c r="Z38" s="605"/>
    </row>
    <row r="39" spans="1:26" ht="21" customHeight="1" x14ac:dyDescent="0.15">
      <c r="A39" s="605"/>
      <c r="B39" s="622"/>
      <c r="C39" s="605"/>
      <c r="D39" s="605"/>
      <c r="E39" s="605"/>
      <c r="F39" s="605"/>
      <c r="G39" s="605"/>
      <c r="H39" s="605"/>
      <c r="I39" s="605"/>
      <c r="J39" s="605"/>
      <c r="K39" s="605"/>
      <c r="L39" s="605"/>
      <c r="M39" s="605"/>
      <c r="N39" s="605"/>
      <c r="O39" s="605"/>
      <c r="P39" s="605"/>
      <c r="Q39" s="605"/>
      <c r="R39" s="605"/>
      <c r="S39" s="605"/>
      <c r="T39" s="605"/>
      <c r="U39" s="620"/>
      <c r="V39" s="619"/>
      <c r="W39" s="619"/>
      <c r="X39" s="619"/>
      <c r="Y39" s="618"/>
      <c r="Z39" s="605"/>
    </row>
    <row r="40" spans="1:26" ht="22.5" customHeight="1" x14ac:dyDescent="0.15">
      <c r="A40" s="605"/>
      <c r="B40" s="622"/>
      <c r="C40" s="1603"/>
      <c r="D40" s="1604"/>
      <c r="E40" s="1604"/>
      <c r="F40" s="1604"/>
      <c r="G40" s="1604"/>
      <c r="H40" s="1604"/>
      <c r="I40" s="1605"/>
      <c r="J40" s="1577" t="s">
        <v>15</v>
      </c>
      <c r="K40" s="1577"/>
      <c r="L40" s="1577"/>
      <c r="M40" s="1577"/>
      <c r="N40" s="1577"/>
      <c r="O40" s="1619" t="s">
        <v>16</v>
      </c>
      <c r="P40" s="1620"/>
      <c r="Q40" s="1621"/>
      <c r="R40" s="620"/>
      <c r="S40" s="614"/>
      <c r="T40" s="605"/>
      <c r="U40" s="620"/>
      <c r="V40" s="619"/>
      <c r="W40" s="619"/>
      <c r="X40" s="619"/>
      <c r="Y40" s="618"/>
      <c r="Z40" s="605"/>
    </row>
    <row r="41" spans="1:26" ht="22.5" customHeight="1" x14ac:dyDescent="0.15">
      <c r="A41" s="605"/>
      <c r="B41" s="622"/>
      <c r="C41" s="1610" t="s">
        <v>23</v>
      </c>
      <c r="D41" s="1611"/>
      <c r="E41" s="1612"/>
      <c r="F41" s="1595" t="s">
        <v>273</v>
      </c>
      <c r="G41" s="1595"/>
      <c r="H41" s="1595"/>
      <c r="I41" s="1595"/>
      <c r="J41" s="1607" t="s">
        <v>1</v>
      </c>
      <c r="K41" s="1608"/>
      <c r="L41" s="1608"/>
      <c r="M41" s="1608"/>
      <c r="N41" s="1609"/>
      <c r="O41" s="1628" t="s">
        <v>1</v>
      </c>
      <c r="P41" s="1629"/>
      <c r="Q41" s="1630"/>
      <c r="R41" s="620"/>
      <c r="S41" s="614"/>
      <c r="T41" s="605"/>
      <c r="U41" s="620"/>
      <c r="V41" s="619"/>
      <c r="W41" s="619"/>
      <c r="X41" s="619"/>
      <c r="Y41" s="618"/>
      <c r="Z41" s="605"/>
    </row>
    <row r="42" spans="1:26" ht="22.5" customHeight="1" x14ac:dyDescent="0.15">
      <c r="A42" s="605"/>
      <c r="B42" s="622"/>
      <c r="C42" s="1625"/>
      <c r="D42" s="1626"/>
      <c r="E42" s="1627"/>
      <c r="F42" s="1622" t="s">
        <v>274</v>
      </c>
      <c r="G42" s="1622"/>
      <c r="H42" s="1622"/>
      <c r="I42" s="1622"/>
      <c r="J42" s="1599" t="s">
        <v>1</v>
      </c>
      <c r="K42" s="1599"/>
      <c r="L42" s="1599"/>
      <c r="M42" s="1599"/>
      <c r="N42" s="1599"/>
      <c r="O42" s="1631"/>
      <c r="P42" s="1632"/>
      <c r="Q42" s="1632"/>
      <c r="R42" s="620"/>
      <c r="S42" s="614"/>
      <c r="T42" s="605"/>
      <c r="U42" s="620"/>
      <c r="V42" s="619"/>
      <c r="W42" s="619"/>
      <c r="X42" s="619"/>
      <c r="Y42" s="618"/>
      <c r="Z42" s="605"/>
    </row>
    <row r="43" spans="1:26" ht="22.5" customHeight="1" x14ac:dyDescent="0.15">
      <c r="A43" s="605"/>
      <c r="B43" s="622"/>
      <c r="C43" s="1613"/>
      <c r="D43" s="1614"/>
      <c r="E43" s="1615"/>
      <c r="F43" s="1622" t="s">
        <v>275</v>
      </c>
      <c r="G43" s="1622"/>
      <c r="H43" s="1622"/>
      <c r="I43" s="1622"/>
      <c r="J43" s="1599" t="s">
        <v>1</v>
      </c>
      <c r="K43" s="1599"/>
      <c r="L43" s="1599"/>
      <c r="M43" s="1599"/>
      <c r="N43" s="1599"/>
      <c r="O43" s="1607" t="s">
        <v>1</v>
      </c>
      <c r="P43" s="1608"/>
      <c r="Q43" s="1608"/>
      <c r="R43" s="620"/>
      <c r="S43" s="614"/>
      <c r="T43" s="605"/>
      <c r="U43" s="620"/>
      <c r="V43" s="619"/>
      <c r="W43" s="619"/>
      <c r="X43" s="619"/>
      <c r="Y43" s="618"/>
      <c r="Z43" s="605"/>
    </row>
    <row r="44" spans="1:26" x14ac:dyDescent="0.15">
      <c r="A44" s="605"/>
      <c r="B44" s="622"/>
      <c r="C44" s="605"/>
      <c r="D44" s="605"/>
      <c r="E44" s="605"/>
      <c r="F44" s="605"/>
      <c r="G44" s="605"/>
      <c r="H44" s="605"/>
      <c r="I44" s="605"/>
      <c r="J44" s="605"/>
      <c r="K44" s="605"/>
      <c r="L44" s="605"/>
      <c r="M44" s="605"/>
      <c r="N44" s="605"/>
      <c r="O44" s="605"/>
      <c r="P44" s="605"/>
      <c r="Q44" s="605"/>
      <c r="R44" s="605"/>
      <c r="S44" s="605"/>
      <c r="T44" s="605"/>
      <c r="U44" s="620"/>
      <c r="V44" s="619"/>
      <c r="W44" s="619"/>
      <c r="X44" s="619"/>
      <c r="Y44" s="618"/>
      <c r="Z44" s="605"/>
    </row>
    <row r="45" spans="1:26" ht="17.25" x14ac:dyDescent="0.15">
      <c r="A45" s="605"/>
      <c r="B45" s="622" t="s">
        <v>245</v>
      </c>
      <c r="C45" s="605"/>
      <c r="D45" s="605"/>
      <c r="E45" s="605"/>
      <c r="F45" s="605"/>
      <c r="G45" s="605"/>
      <c r="H45" s="605"/>
      <c r="I45" s="605"/>
      <c r="J45" s="605"/>
      <c r="K45" s="605"/>
      <c r="L45" s="605"/>
      <c r="M45" s="605"/>
      <c r="N45" s="605"/>
      <c r="O45" s="605"/>
      <c r="P45" s="605"/>
      <c r="Q45" s="605"/>
      <c r="R45" s="605"/>
      <c r="S45" s="605"/>
      <c r="T45" s="605"/>
      <c r="U45" s="1571" t="s">
        <v>256</v>
      </c>
      <c r="V45" s="1572"/>
      <c r="W45" s="1572"/>
      <c r="X45" s="1572"/>
      <c r="Y45" s="1573"/>
      <c r="Z45" s="605"/>
    </row>
    <row r="46" spans="1:26" x14ac:dyDescent="0.15">
      <c r="A46" s="605"/>
      <c r="B46" s="622"/>
      <c r="C46" s="605"/>
      <c r="D46" s="605"/>
      <c r="E46" s="605"/>
      <c r="F46" s="605"/>
      <c r="G46" s="605"/>
      <c r="H46" s="605"/>
      <c r="I46" s="605"/>
      <c r="J46" s="605"/>
      <c r="K46" s="605"/>
      <c r="L46" s="605"/>
      <c r="M46" s="605"/>
      <c r="N46" s="605"/>
      <c r="O46" s="605"/>
      <c r="P46" s="605"/>
      <c r="Q46" s="605"/>
      <c r="R46" s="605"/>
      <c r="S46" s="605"/>
      <c r="T46" s="605"/>
      <c r="U46" s="620"/>
      <c r="V46" s="619"/>
      <c r="W46" s="619"/>
      <c r="X46" s="619"/>
      <c r="Y46" s="618"/>
      <c r="Z46" s="605"/>
    </row>
    <row r="47" spans="1:26" ht="15" customHeight="1" x14ac:dyDescent="0.15">
      <c r="A47" s="605"/>
      <c r="B47" s="622"/>
      <c r="C47" s="611" t="s">
        <v>226</v>
      </c>
      <c r="D47" s="1585" t="s">
        <v>276</v>
      </c>
      <c r="E47" s="1585"/>
      <c r="F47" s="1585"/>
      <c r="G47" s="1585"/>
      <c r="H47" s="1585"/>
      <c r="I47" s="1585"/>
      <c r="J47" s="1585"/>
      <c r="K47" s="1585"/>
      <c r="L47" s="1585"/>
      <c r="M47" s="1585"/>
      <c r="N47" s="1585"/>
      <c r="O47" s="1585"/>
      <c r="P47" s="1585"/>
      <c r="Q47" s="1585"/>
      <c r="R47" s="1585"/>
      <c r="S47" s="1585"/>
      <c r="T47" s="1586"/>
      <c r="U47" s="620"/>
      <c r="V47" s="619" t="s">
        <v>213</v>
      </c>
      <c r="W47" s="619" t="s">
        <v>214</v>
      </c>
      <c r="X47" s="619" t="s">
        <v>213</v>
      </c>
      <c r="Y47" s="618"/>
      <c r="Z47" s="605"/>
    </row>
    <row r="48" spans="1:26" ht="15" customHeight="1" x14ac:dyDescent="0.15">
      <c r="A48" s="605"/>
      <c r="B48" s="617"/>
      <c r="C48" s="649"/>
      <c r="D48" s="1623"/>
      <c r="E48" s="1623"/>
      <c r="F48" s="1623"/>
      <c r="G48" s="1623"/>
      <c r="H48" s="1623"/>
      <c r="I48" s="1623"/>
      <c r="J48" s="1623"/>
      <c r="K48" s="1623"/>
      <c r="L48" s="1623"/>
      <c r="M48" s="1623"/>
      <c r="N48" s="1623"/>
      <c r="O48" s="1623"/>
      <c r="P48" s="1623"/>
      <c r="Q48" s="1623"/>
      <c r="R48" s="1623"/>
      <c r="S48" s="1623"/>
      <c r="T48" s="1624"/>
      <c r="U48" s="648"/>
      <c r="V48" s="647"/>
      <c r="W48" s="647"/>
      <c r="X48" s="647"/>
      <c r="Y48" s="646"/>
      <c r="Z48" s="605"/>
    </row>
    <row r="49" spans="1:26" ht="15" customHeight="1" x14ac:dyDescent="0.15">
      <c r="A49" s="605"/>
      <c r="B49" s="639"/>
      <c r="C49" s="645"/>
      <c r="D49" s="645"/>
      <c r="E49" s="645"/>
      <c r="F49" s="645"/>
      <c r="G49" s="645"/>
      <c r="H49" s="645"/>
      <c r="I49" s="645"/>
      <c r="J49" s="645"/>
      <c r="K49" s="645"/>
      <c r="L49" s="645"/>
      <c r="M49" s="645"/>
      <c r="N49" s="645"/>
      <c r="O49" s="645"/>
      <c r="P49" s="645"/>
      <c r="Q49" s="645"/>
      <c r="R49" s="645"/>
      <c r="S49" s="645"/>
      <c r="T49" s="645"/>
      <c r="U49" s="643"/>
      <c r="V49" s="644"/>
      <c r="W49" s="644"/>
      <c r="X49" s="644"/>
      <c r="Y49" s="643"/>
      <c r="Z49" s="605"/>
    </row>
    <row r="50" spans="1:26" ht="15" customHeight="1" x14ac:dyDescent="0.15">
      <c r="A50" s="605"/>
      <c r="B50" s="605" t="s">
        <v>277</v>
      </c>
      <c r="C50" s="605"/>
      <c r="D50" s="605"/>
      <c r="E50" s="605"/>
      <c r="F50" s="605"/>
      <c r="G50" s="605"/>
      <c r="H50" s="605"/>
      <c r="I50" s="605"/>
      <c r="J50" s="605"/>
      <c r="K50" s="605"/>
      <c r="L50" s="605"/>
      <c r="M50" s="605"/>
      <c r="N50" s="605"/>
      <c r="O50" s="605"/>
      <c r="P50" s="605"/>
      <c r="Q50" s="605"/>
      <c r="R50" s="605"/>
      <c r="S50" s="605"/>
      <c r="T50" s="605"/>
      <c r="U50" s="605"/>
      <c r="V50" s="605"/>
      <c r="W50" s="605"/>
      <c r="X50" s="605"/>
      <c r="Y50" s="605"/>
      <c r="Z50" s="605"/>
    </row>
    <row r="51" spans="1:26" ht="15" customHeight="1" x14ac:dyDescent="0.15">
      <c r="A51" s="605"/>
      <c r="B51" s="613">
        <v>1</v>
      </c>
      <c r="C51" s="1587" t="s">
        <v>278</v>
      </c>
      <c r="D51" s="1587"/>
      <c r="E51" s="1587"/>
      <c r="F51" s="1587"/>
      <c r="G51" s="1587"/>
      <c r="H51" s="1587"/>
      <c r="I51" s="1587"/>
      <c r="J51" s="1587"/>
      <c r="K51" s="1587"/>
      <c r="L51" s="1587"/>
      <c r="M51" s="1587"/>
      <c r="N51" s="1587"/>
      <c r="O51" s="1587"/>
      <c r="P51" s="1587"/>
      <c r="Q51" s="1587"/>
      <c r="R51" s="1587"/>
      <c r="S51" s="1587"/>
      <c r="T51" s="1587"/>
      <c r="U51" s="1587"/>
      <c r="V51" s="1587"/>
      <c r="W51" s="1587"/>
      <c r="X51" s="1587"/>
      <c r="Y51" s="1587"/>
      <c r="Z51" s="605"/>
    </row>
    <row r="52" spans="1:26" ht="30" customHeight="1" x14ac:dyDescent="0.15">
      <c r="A52" s="605"/>
      <c r="B52" s="642">
        <v>2</v>
      </c>
      <c r="C52" s="1581" t="s">
        <v>279</v>
      </c>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614"/>
    </row>
    <row r="53" spans="1:26" ht="15" customHeight="1" x14ac:dyDescent="0.15">
      <c r="A53" s="605"/>
      <c r="B53" s="612"/>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614"/>
    </row>
    <row r="54" spans="1:26" ht="15" customHeight="1" x14ac:dyDescent="0.15">
      <c r="A54" s="605"/>
      <c r="B54" s="642">
        <v>3</v>
      </c>
      <c r="C54" s="1581" t="s">
        <v>280</v>
      </c>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612"/>
    </row>
    <row r="58" spans="1:26" x14ac:dyDescent="0.15">
      <c r="E58" s="604" t="s">
        <v>281</v>
      </c>
    </row>
  </sheetData>
  <mergeCells count="63">
    <mergeCell ref="C52:Y53"/>
    <mergeCell ref="C54:Y54"/>
    <mergeCell ref="F43:I43"/>
    <mergeCell ref="J43:N43"/>
    <mergeCell ref="O43:Q43"/>
    <mergeCell ref="U45:Y45"/>
    <mergeCell ref="D47:T48"/>
    <mergeCell ref="C51:Y51"/>
    <mergeCell ref="C41:E43"/>
    <mergeCell ref="F41:I41"/>
    <mergeCell ref="J41:N41"/>
    <mergeCell ref="O41:Q41"/>
    <mergeCell ref="F42:I42"/>
    <mergeCell ref="J42:N42"/>
    <mergeCell ref="O42:Q42"/>
    <mergeCell ref="C40:I40"/>
    <mergeCell ref="J40:N40"/>
    <mergeCell ref="O40:Q40"/>
    <mergeCell ref="D33:K33"/>
    <mergeCell ref="L33:N33"/>
    <mergeCell ref="O33:Q33"/>
    <mergeCell ref="D37:T37"/>
    <mergeCell ref="C38:H38"/>
    <mergeCell ref="I38:J38"/>
    <mergeCell ref="L38:Q38"/>
    <mergeCell ref="R38:S38"/>
    <mergeCell ref="S33:T33"/>
    <mergeCell ref="U35:Y35"/>
    <mergeCell ref="D36:T36"/>
    <mergeCell ref="D31:K31"/>
    <mergeCell ref="L31:N31"/>
    <mergeCell ref="O31:Q31"/>
    <mergeCell ref="S31:T31"/>
    <mergeCell ref="D32:K32"/>
    <mergeCell ref="L32:N32"/>
    <mergeCell ref="O32:Q32"/>
    <mergeCell ref="S32:T32"/>
    <mergeCell ref="U30:Y30"/>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D13:T14"/>
    <mergeCell ref="Q2:Y2"/>
    <mergeCell ref="B4:Y4"/>
    <mergeCell ref="B6:F6"/>
    <mergeCell ref="G6:Y6"/>
    <mergeCell ref="B7:F7"/>
    <mergeCell ref="G7:Y7"/>
    <mergeCell ref="B8:F8"/>
    <mergeCell ref="G8:Y8"/>
    <mergeCell ref="U11:Y11"/>
  </mergeCells>
  <phoneticPr fontId="15"/>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7B44-B67C-4AA5-BE92-1AED6FAF3722}">
  <dimension ref="A1:AL15"/>
  <sheetViews>
    <sheetView view="pageBreakPreview" zoomScale="110" zoomScaleNormal="120" zoomScaleSheetLayoutView="110" workbookViewId="0">
      <selection activeCell="L9" sqref="L9:AF9"/>
    </sheetView>
  </sheetViews>
  <sheetFormatPr defaultColWidth="2.5" defaultRowHeight="13.5" x14ac:dyDescent="0.15"/>
  <cols>
    <col min="1" max="1" width="1.25" style="186" customWidth="1"/>
    <col min="2" max="2" width="2.5" style="187" customWidth="1"/>
    <col min="3" max="5" width="2.5" style="186"/>
    <col min="6" max="6" width="2.75" style="186" bestFit="1" customWidth="1"/>
    <col min="7" max="10" width="2.5" style="186"/>
    <col min="11" max="11" width="5.5" style="186" customWidth="1"/>
    <col min="12" max="20" width="2.5" style="186"/>
    <col min="21" max="21" width="2.75" style="186" bestFit="1" customWidth="1"/>
    <col min="22" max="26" width="2.5" style="186"/>
    <col min="27" max="37" width="3" style="186" customWidth="1"/>
    <col min="38" max="38" width="1" style="186" customWidth="1"/>
    <col min="39" max="255" width="2.5" style="186"/>
    <col min="256" max="256" width="1.25" style="186" customWidth="1"/>
    <col min="257" max="260" width="2.5" style="186"/>
    <col min="261" max="261" width="2.75" style="186" bestFit="1" customWidth="1"/>
    <col min="262" max="275" width="2.5" style="186"/>
    <col min="276" max="276" width="2.75" style="186" bestFit="1" customWidth="1"/>
    <col min="277" max="281" width="2.5" style="186"/>
    <col min="282" max="293" width="3" style="186" customWidth="1"/>
    <col min="294" max="511" width="2.5" style="186"/>
    <col min="512" max="512" width="1.25" style="186" customWidth="1"/>
    <col min="513" max="516" width="2.5" style="186"/>
    <col min="517" max="517" width="2.75" style="186" bestFit="1" customWidth="1"/>
    <col min="518" max="531" width="2.5" style="186"/>
    <col min="532" max="532" width="2.75" style="186" bestFit="1" customWidth="1"/>
    <col min="533" max="537" width="2.5" style="186"/>
    <col min="538" max="549" width="3" style="186" customWidth="1"/>
    <col min="550" max="767" width="2.5" style="186"/>
    <col min="768" max="768" width="1.25" style="186" customWidth="1"/>
    <col min="769" max="772" width="2.5" style="186"/>
    <col min="773" max="773" width="2.75" style="186" bestFit="1" customWidth="1"/>
    <col min="774" max="787" width="2.5" style="186"/>
    <col min="788" max="788" width="2.75" style="186" bestFit="1" customWidth="1"/>
    <col min="789" max="793" width="2.5" style="186"/>
    <col min="794" max="805" width="3" style="186" customWidth="1"/>
    <col min="806" max="1023" width="2.5" style="186"/>
    <col min="1024" max="1024" width="1.25" style="186" customWidth="1"/>
    <col min="1025" max="1028" width="2.5" style="186"/>
    <col min="1029" max="1029" width="2.75" style="186" bestFit="1" customWidth="1"/>
    <col min="1030" max="1043" width="2.5" style="186"/>
    <col min="1044" max="1044" width="2.75" style="186" bestFit="1" customWidth="1"/>
    <col min="1045" max="1049" width="2.5" style="186"/>
    <col min="1050" max="1061" width="3" style="186" customWidth="1"/>
    <col min="1062" max="1279" width="2.5" style="186"/>
    <col min="1280" max="1280" width="1.25" style="186" customWidth="1"/>
    <col min="1281" max="1284" width="2.5" style="186"/>
    <col min="1285" max="1285" width="2.75" style="186" bestFit="1" customWidth="1"/>
    <col min="1286" max="1299" width="2.5" style="186"/>
    <col min="1300" max="1300" width="2.75" style="186" bestFit="1" customWidth="1"/>
    <col min="1301" max="1305" width="2.5" style="186"/>
    <col min="1306" max="1317" width="3" style="186" customWidth="1"/>
    <col min="1318" max="1535" width="2.5" style="186"/>
    <col min="1536" max="1536" width="1.25" style="186" customWidth="1"/>
    <col min="1537" max="1540" width="2.5" style="186"/>
    <col min="1541" max="1541" width="2.75" style="186" bestFit="1" customWidth="1"/>
    <col min="1542" max="1555" width="2.5" style="186"/>
    <col min="1556" max="1556" width="2.75" style="186" bestFit="1" customWidth="1"/>
    <col min="1557" max="1561" width="2.5" style="186"/>
    <col min="1562" max="1573" width="3" style="186" customWidth="1"/>
    <col min="1574" max="1791" width="2.5" style="186"/>
    <col min="1792" max="1792" width="1.25" style="186" customWidth="1"/>
    <col min="1793" max="1796" width="2.5" style="186"/>
    <col min="1797" max="1797" width="2.75" style="186" bestFit="1" customWidth="1"/>
    <col min="1798" max="1811" width="2.5" style="186"/>
    <col min="1812" max="1812" width="2.75" style="186" bestFit="1" customWidth="1"/>
    <col min="1813" max="1817" width="2.5" style="186"/>
    <col min="1818" max="1829" width="3" style="186" customWidth="1"/>
    <col min="1830" max="2047" width="2.5" style="186"/>
    <col min="2048" max="2048" width="1.25" style="186" customWidth="1"/>
    <col min="2049" max="2052" width="2.5" style="186"/>
    <col min="2053" max="2053" width="2.75" style="186" bestFit="1" customWidth="1"/>
    <col min="2054" max="2067" width="2.5" style="186"/>
    <col min="2068" max="2068" width="2.75" style="186" bestFit="1" customWidth="1"/>
    <col min="2069" max="2073" width="2.5" style="186"/>
    <col min="2074" max="2085" width="3" style="186" customWidth="1"/>
    <col min="2086" max="2303" width="2.5" style="186"/>
    <col min="2304" max="2304" width="1.25" style="186" customWidth="1"/>
    <col min="2305" max="2308" width="2.5" style="186"/>
    <col min="2309" max="2309" width="2.75" style="186" bestFit="1" customWidth="1"/>
    <col min="2310" max="2323" width="2.5" style="186"/>
    <col min="2324" max="2324" width="2.75" style="186" bestFit="1" customWidth="1"/>
    <col min="2325" max="2329" width="2.5" style="186"/>
    <col min="2330" max="2341" width="3" style="186" customWidth="1"/>
    <col min="2342" max="2559" width="2.5" style="186"/>
    <col min="2560" max="2560" width="1.25" style="186" customWidth="1"/>
    <col min="2561" max="2564" width="2.5" style="186"/>
    <col min="2565" max="2565" width="2.75" style="186" bestFit="1" customWidth="1"/>
    <col min="2566" max="2579" width="2.5" style="186"/>
    <col min="2580" max="2580" width="2.75" style="186" bestFit="1" customWidth="1"/>
    <col min="2581" max="2585" width="2.5" style="186"/>
    <col min="2586" max="2597" width="3" style="186" customWidth="1"/>
    <col min="2598" max="2815" width="2.5" style="186"/>
    <col min="2816" max="2816" width="1.25" style="186" customWidth="1"/>
    <col min="2817" max="2820" width="2.5" style="186"/>
    <col min="2821" max="2821" width="2.75" style="186" bestFit="1" customWidth="1"/>
    <col min="2822" max="2835" width="2.5" style="186"/>
    <col min="2836" max="2836" width="2.75" style="186" bestFit="1" customWidth="1"/>
    <col min="2837" max="2841" width="2.5" style="186"/>
    <col min="2842" max="2853" width="3" style="186" customWidth="1"/>
    <col min="2854" max="3071" width="2.5" style="186"/>
    <col min="3072" max="3072" width="1.25" style="186" customWidth="1"/>
    <col min="3073" max="3076" width="2.5" style="186"/>
    <col min="3077" max="3077" width="2.75" style="186" bestFit="1" customWidth="1"/>
    <col min="3078" max="3091" width="2.5" style="186"/>
    <col min="3092" max="3092" width="2.75" style="186" bestFit="1" customWidth="1"/>
    <col min="3093" max="3097" width="2.5" style="186"/>
    <col min="3098" max="3109" width="3" style="186" customWidth="1"/>
    <col min="3110" max="3327" width="2.5" style="186"/>
    <col min="3328" max="3328" width="1.25" style="186" customWidth="1"/>
    <col min="3329" max="3332" width="2.5" style="186"/>
    <col min="3333" max="3333" width="2.75" style="186" bestFit="1" customWidth="1"/>
    <col min="3334" max="3347" width="2.5" style="186"/>
    <col min="3348" max="3348" width="2.75" style="186" bestFit="1" customWidth="1"/>
    <col min="3349" max="3353" width="2.5" style="186"/>
    <col min="3354" max="3365" width="3" style="186" customWidth="1"/>
    <col min="3366" max="3583" width="2.5" style="186"/>
    <col min="3584" max="3584" width="1.25" style="186" customWidth="1"/>
    <col min="3585" max="3588" width="2.5" style="186"/>
    <col min="3589" max="3589" width="2.75" style="186" bestFit="1" customWidth="1"/>
    <col min="3590" max="3603" width="2.5" style="186"/>
    <col min="3604" max="3604" width="2.75" style="186" bestFit="1" customWidth="1"/>
    <col min="3605" max="3609" width="2.5" style="186"/>
    <col min="3610" max="3621" width="3" style="186" customWidth="1"/>
    <col min="3622" max="3839" width="2.5" style="186"/>
    <col min="3840" max="3840" width="1.25" style="186" customWidth="1"/>
    <col min="3841" max="3844" width="2.5" style="186"/>
    <col min="3845" max="3845" width="2.75" style="186" bestFit="1" customWidth="1"/>
    <col min="3846" max="3859" width="2.5" style="186"/>
    <col min="3860" max="3860" width="2.75" style="186" bestFit="1" customWidth="1"/>
    <col min="3861" max="3865" width="2.5" style="186"/>
    <col min="3866" max="3877" width="3" style="186" customWidth="1"/>
    <col min="3878" max="4095" width="2.5" style="186"/>
    <col min="4096" max="4096" width="1.25" style="186" customWidth="1"/>
    <col min="4097" max="4100" width="2.5" style="186"/>
    <col min="4101" max="4101" width="2.75" style="186" bestFit="1" customWidth="1"/>
    <col min="4102" max="4115" width="2.5" style="186"/>
    <col min="4116" max="4116" width="2.75" style="186" bestFit="1" customWidth="1"/>
    <col min="4117" max="4121" width="2.5" style="186"/>
    <col min="4122" max="4133" width="3" style="186" customWidth="1"/>
    <col min="4134" max="4351" width="2.5" style="186"/>
    <col min="4352" max="4352" width="1.25" style="186" customWidth="1"/>
    <col min="4353" max="4356" width="2.5" style="186"/>
    <col min="4357" max="4357" width="2.75" style="186" bestFit="1" customWidth="1"/>
    <col min="4358" max="4371" width="2.5" style="186"/>
    <col min="4372" max="4372" width="2.75" style="186" bestFit="1" customWidth="1"/>
    <col min="4373" max="4377" width="2.5" style="186"/>
    <col min="4378" max="4389" width="3" style="186" customWidth="1"/>
    <col min="4390" max="4607" width="2.5" style="186"/>
    <col min="4608" max="4608" width="1.25" style="186" customWidth="1"/>
    <col min="4609" max="4612" width="2.5" style="186"/>
    <col min="4613" max="4613" width="2.75" style="186" bestFit="1" customWidth="1"/>
    <col min="4614" max="4627" width="2.5" style="186"/>
    <col min="4628" max="4628" width="2.75" style="186" bestFit="1" customWidth="1"/>
    <col min="4629" max="4633" width="2.5" style="186"/>
    <col min="4634" max="4645" width="3" style="186" customWidth="1"/>
    <col min="4646" max="4863" width="2.5" style="186"/>
    <col min="4864" max="4864" width="1.25" style="186" customWidth="1"/>
    <col min="4865" max="4868" width="2.5" style="186"/>
    <col min="4869" max="4869" width="2.75" style="186" bestFit="1" customWidth="1"/>
    <col min="4870" max="4883" width="2.5" style="186"/>
    <col min="4884" max="4884" width="2.75" style="186" bestFit="1" customWidth="1"/>
    <col min="4885" max="4889" width="2.5" style="186"/>
    <col min="4890" max="4901" width="3" style="186" customWidth="1"/>
    <col min="4902" max="5119" width="2.5" style="186"/>
    <col min="5120" max="5120" width="1.25" style="186" customWidth="1"/>
    <col min="5121" max="5124" width="2.5" style="186"/>
    <col min="5125" max="5125" width="2.75" style="186" bestFit="1" customWidth="1"/>
    <col min="5126" max="5139" width="2.5" style="186"/>
    <col min="5140" max="5140" width="2.75" style="186" bestFit="1" customWidth="1"/>
    <col min="5141" max="5145" width="2.5" style="186"/>
    <col min="5146" max="5157" width="3" style="186" customWidth="1"/>
    <col min="5158" max="5375" width="2.5" style="186"/>
    <col min="5376" max="5376" width="1.25" style="186" customWidth="1"/>
    <col min="5377" max="5380" width="2.5" style="186"/>
    <col min="5381" max="5381" width="2.75" style="186" bestFit="1" customWidth="1"/>
    <col min="5382" max="5395" width="2.5" style="186"/>
    <col min="5396" max="5396" width="2.75" style="186" bestFit="1" customWidth="1"/>
    <col min="5397" max="5401" width="2.5" style="186"/>
    <col min="5402" max="5413" width="3" style="186" customWidth="1"/>
    <col min="5414" max="5631" width="2.5" style="186"/>
    <col min="5632" max="5632" width="1.25" style="186" customWidth="1"/>
    <col min="5633" max="5636" width="2.5" style="186"/>
    <col min="5637" max="5637" width="2.75" style="186" bestFit="1" customWidth="1"/>
    <col min="5638" max="5651" width="2.5" style="186"/>
    <col min="5652" max="5652" width="2.75" style="186" bestFit="1" customWidth="1"/>
    <col min="5653" max="5657" width="2.5" style="186"/>
    <col min="5658" max="5669" width="3" style="186" customWidth="1"/>
    <col min="5670" max="5887" width="2.5" style="186"/>
    <col min="5888" max="5888" width="1.25" style="186" customWidth="1"/>
    <col min="5889" max="5892" width="2.5" style="186"/>
    <col min="5893" max="5893" width="2.75" style="186" bestFit="1" customWidth="1"/>
    <col min="5894" max="5907" width="2.5" style="186"/>
    <col min="5908" max="5908" width="2.75" style="186" bestFit="1" customWidth="1"/>
    <col min="5909" max="5913" width="2.5" style="186"/>
    <col min="5914" max="5925" width="3" style="186" customWidth="1"/>
    <col min="5926" max="6143" width="2.5" style="186"/>
    <col min="6144" max="6144" width="1.25" style="186" customWidth="1"/>
    <col min="6145" max="6148" width="2.5" style="186"/>
    <col min="6149" max="6149" width="2.75" style="186" bestFit="1" customWidth="1"/>
    <col min="6150" max="6163" width="2.5" style="186"/>
    <col min="6164" max="6164" width="2.75" style="186" bestFit="1" customWidth="1"/>
    <col min="6165" max="6169" width="2.5" style="186"/>
    <col min="6170" max="6181" width="3" style="186" customWidth="1"/>
    <col min="6182" max="6399" width="2.5" style="186"/>
    <col min="6400" max="6400" width="1.25" style="186" customWidth="1"/>
    <col min="6401" max="6404" width="2.5" style="186"/>
    <col min="6405" max="6405" width="2.75" style="186" bestFit="1" customWidth="1"/>
    <col min="6406" max="6419" width="2.5" style="186"/>
    <col min="6420" max="6420" width="2.75" style="186" bestFit="1" customWidth="1"/>
    <col min="6421" max="6425" width="2.5" style="186"/>
    <col min="6426" max="6437" width="3" style="186" customWidth="1"/>
    <col min="6438" max="6655" width="2.5" style="186"/>
    <col min="6656" max="6656" width="1.25" style="186" customWidth="1"/>
    <col min="6657" max="6660" width="2.5" style="186"/>
    <col min="6661" max="6661" width="2.75" style="186" bestFit="1" customWidth="1"/>
    <col min="6662" max="6675" width="2.5" style="186"/>
    <col min="6676" max="6676" width="2.75" style="186" bestFit="1" customWidth="1"/>
    <col min="6677" max="6681" width="2.5" style="186"/>
    <col min="6682" max="6693" width="3" style="186" customWidth="1"/>
    <col min="6694" max="6911" width="2.5" style="186"/>
    <col min="6912" max="6912" width="1.25" style="186" customWidth="1"/>
    <col min="6913" max="6916" width="2.5" style="186"/>
    <col min="6917" max="6917" width="2.75" style="186" bestFit="1" customWidth="1"/>
    <col min="6918" max="6931" width="2.5" style="186"/>
    <col min="6932" max="6932" width="2.75" style="186" bestFit="1" customWidth="1"/>
    <col min="6933" max="6937" width="2.5" style="186"/>
    <col min="6938" max="6949" width="3" style="186" customWidth="1"/>
    <col min="6950" max="7167" width="2.5" style="186"/>
    <col min="7168" max="7168" width="1.25" style="186" customWidth="1"/>
    <col min="7169" max="7172" width="2.5" style="186"/>
    <col min="7173" max="7173" width="2.75" style="186" bestFit="1" customWidth="1"/>
    <col min="7174" max="7187" width="2.5" style="186"/>
    <col min="7188" max="7188" width="2.75" style="186" bestFit="1" customWidth="1"/>
    <col min="7189" max="7193" width="2.5" style="186"/>
    <col min="7194" max="7205" width="3" style="186" customWidth="1"/>
    <col min="7206" max="7423" width="2.5" style="186"/>
    <col min="7424" max="7424" width="1.25" style="186" customWidth="1"/>
    <col min="7425" max="7428" width="2.5" style="186"/>
    <col min="7429" max="7429" width="2.75" style="186" bestFit="1" customWidth="1"/>
    <col min="7430" max="7443" width="2.5" style="186"/>
    <col min="7444" max="7444" width="2.75" style="186" bestFit="1" customWidth="1"/>
    <col min="7445" max="7449" width="2.5" style="186"/>
    <col min="7450" max="7461" width="3" style="186" customWidth="1"/>
    <col min="7462" max="7679" width="2.5" style="186"/>
    <col min="7680" max="7680" width="1.25" style="186" customWidth="1"/>
    <col min="7681" max="7684" width="2.5" style="186"/>
    <col min="7685" max="7685" width="2.75" style="186" bestFit="1" customWidth="1"/>
    <col min="7686" max="7699" width="2.5" style="186"/>
    <col min="7700" max="7700" width="2.75" style="186" bestFit="1" customWidth="1"/>
    <col min="7701" max="7705" width="2.5" style="186"/>
    <col min="7706" max="7717" width="3" style="186" customWidth="1"/>
    <col min="7718" max="7935" width="2.5" style="186"/>
    <col min="7936" max="7936" width="1.25" style="186" customWidth="1"/>
    <col min="7937" max="7940" width="2.5" style="186"/>
    <col min="7941" max="7941" width="2.75" style="186" bestFit="1" customWidth="1"/>
    <col min="7942" max="7955" width="2.5" style="186"/>
    <col min="7956" max="7956" width="2.75" style="186" bestFit="1" customWidth="1"/>
    <col min="7957" max="7961" width="2.5" style="186"/>
    <col min="7962" max="7973" width="3" style="186" customWidth="1"/>
    <col min="7974" max="8191" width="2.5" style="186"/>
    <col min="8192" max="8192" width="1.25" style="186" customWidth="1"/>
    <col min="8193" max="8196" width="2.5" style="186"/>
    <col min="8197" max="8197" width="2.75" style="186" bestFit="1" customWidth="1"/>
    <col min="8198" max="8211" width="2.5" style="186"/>
    <col min="8212" max="8212" width="2.75" style="186" bestFit="1" customWidth="1"/>
    <col min="8213" max="8217" width="2.5" style="186"/>
    <col min="8218" max="8229" width="3" style="186" customWidth="1"/>
    <col min="8230" max="8447" width="2.5" style="186"/>
    <col min="8448" max="8448" width="1.25" style="186" customWidth="1"/>
    <col min="8449" max="8452" width="2.5" style="186"/>
    <col min="8453" max="8453" width="2.75" style="186" bestFit="1" customWidth="1"/>
    <col min="8454" max="8467" width="2.5" style="186"/>
    <col min="8468" max="8468" width="2.75" style="186" bestFit="1" customWidth="1"/>
    <col min="8469" max="8473" width="2.5" style="186"/>
    <col min="8474" max="8485" width="3" style="186" customWidth="1"/>
    <col min="8486" max="8703" width="2.5" style="186"/>
    <col min="8704" max="8704" width="1.25" style="186" customWidth="1"/>
    <col min="8705" max="8708" width="2.5" style="186"/>
    <col min="8709" max="8709" width="2.75" style="186" bestFit="1" customWidth="1"/>
    <col min="8710" max="8723" width="2.5" style="186"/>
    <col min="8724" max="8724" width="2.75" style="186" bestFit="1" customWidth="1"/>
    <col min="8725" max="8729" width="2.5" style="186"/>
    <col min="8730" max="8741" width="3" style="186" customWidth="1"/>
    <col min="8742" max="8959" width="2.5" style="186"/>
    <col min="8960" max="8960" width="1.25" style="186" customWidth="1"/>
    <col min="8961" max="8964" width="2.5" style="186"/>
    <col min="8965" max="8965" width="2.75" style="186" bestFit="1" customWidth="1"/>
    <col min="8966" max="8979" width="2.5" style="186"/>
    <col min="8980" max="8980" width="2.75" style="186" bestFit="1" customWidth="1"/>
    <col min="8981" max="8985" width="2.5" style="186"/>
    <col min="8986" max="8997" width="3" style="186" customWidth="1"/>
    <col min="8998" max="9215" width="2.5" style="186"/>
    <col min="9216" max="9216" width="1.25" style="186" customWidth="1"/>
    <col min="9217" max="9220" width="2.5" style="186"/>
    <col min="9221" max="9221" width="2.75" style="186" bestFit="1" customWidth="1"/>
    <col min="9222" max="9235" width="2.5" style="186"/>
    <col min="9236" max="9236" width="2.75" style="186" bestFit="1" customWidth="1"/>
    <col min="9237" max="9241" width="2.5" style="186"/>
    <col min="9242" max="9253" width="3" style="186" customWidth="1"/>
    <col min="9254" max="9471" width="2.5" style="186"/>
    <col min="9472" max="9472" width="1.25" style="186" customWidth="1"/>
    <col min="9473" max="9476" width="2.5" style="186"/>
    <col min="9477" max="9477" width="2.75" style="186" bestFit="1" customWidth="1"/>
    <col min="9478" max="9491" width="2.5" style="186"/>
    <col min="9492" max="9492" width="2.75" style="186" bestFit="1" customWidth="1"/>
    <col min="9493" max="9497" width="2.5" style="186"/>
    <col min="9498" max="9509" width="3" style="186" customWidth="1"/>
    <col min="9510" max="9727" width="2.5" style="186"/>
    <col min="9728" max="9728" width="1.25" style="186" customWidth="1"/>
    <col min="9729" max="9732" width="2.5" style="186"/>
    <col min="9733" max="9733" width="2.75" style="186" bestFit="1" customWidth="1"/>
    <col min="9734" max="9747" width="2.5" style="186"/>
    <col min="9748" max="9748" width="2.75" style="186" bestFit="1" customWidth="1"/>
    <col min="9749" max="9753" width="2.5" style="186"/>
    <col min="9754" max="9765" width="3" style="186" customWidth="1"/>
    <col min="9766" max="9983" width="2.5" style="186"/>
    <col min="9984" max="9984" width="1.25" style="186" customWidth="1"/>
    <col min="9985" max="9988" width="2.5" style="186"/>
    <col min="9989" max="9989" width="2.75" style="186" bestFit="1" customWidth="1"/>
    <col min="9990" max="10003" width="2.5" style="186"/>
    <col min="10004" max="10004" width="2.75" style="186" bestFit="1" customWidth="1"/>
    <col min="10005" max="10009" width="2.5" style="186"/>
    <col min="10010" max="10021" width="3" style="186" customWidth="1"/>
    <col min="10022" max="10239" width="2.5" style="186"/>
    <col min="10240" max="10240" width="1.25" style="186" customWidth="1"/>
    <col min="10241" max="10244" width="2.5" style="186"/>
    <col min="10245" max="10245" width="2.75" style="186" bestFit="1" customWidth="1"/>
    <col min="10246" max="10259" width="2.5" style="186"/>
    <col min="10260" max="10260" width="2.75" style="186" bestFit="1" customWidth="1"/>
    <col min="10261" max="10265" width="2.5" style="186"/>
    <col min="10266" max="10277" width="3" style="186" customWidth="1"/>
    <col min="10278" max="10495" width="2.5" style="186"/>
    <col min="10496" max="10496" width="1.25" style="186" customWidth="1"/>
    <col min="10497" max="10500" width="2.5" style="186"/>
    <col min="10501" max="10501" width="2.75" style="186" bestFit="1" customWidth="1"/>
    <col min="10502" max="10515" width="2.5" style="186"/>
    <col min="10516" max="10516" width="2.75" style="186" bestFit="1" customWidth="1"/>
    <col min="10517" max="10521" width="2.5" style="186"/>
    <col min="10522" max="10533" width="3" style="186" customWidth="1"/>
    <col min="10534" max="10751" width="2.5" style="186"/>
    <col min="10752" max="10752" width="1.25" style="186" customWidth="1"/>
    <col min="10753" max="10756" width="2.5" style="186"/>
    <col min="10757" max="10757" width="2.75" style="186" bestFit="1" customWidth="1"/>
    <col min="10758" max="10771" width="2.5" style="186"/>
    <col min="10772" max="10772" width="2.75" style="186" bestFit="1" customWidth="1"/>
    <col min="10773" max="10777" width="2.5" style="186"/>
    <col min="10778" max="10789" width="3" style="186" customWidth="1"/>
    <col min="10790" max="11007" width="2.5" style="186"/>
    <col min="11008" max="11008" width="1.25" style="186" customWidth="1"/>
    <col min="11009" max="11012" width="2.5" style="186"/>
    <col min="11013" max="11013" width="2.75" style="186" bestFit="1" customWidth="1"/>
    <col min="11014" max="11027" width="2.5" style="186"/>
    <col min="11028" max="11028" width="2.75" style="186" bestFit="1" customWidth="1"/>
    <col min="11029" max="11033" width="2.5" style="186"/>
    <col min="11034" max="11045" width="3" style="186" customWidth="1"/>
    <col min="11046" max="11263" width="2.5" style="186"/>
    <col min="11264" max="11264" width="1.25" style="186" customWidth="1"/>
    <col min="11265" max="11268" width="2.5" style="186"/>
    <col min="11269" max="11269" width="2.75" style="186" bestFit="1" customWidth="1"/>
    <col min="11270" max="11283" width="2.5" style="186"/>
    <col min="11284" max="11284" width="2.75" style="186" bestFit="1" customWidth="1"/>
    <col min="11285" max="11289" width="2.5" style="186"/>
    <col min="11290" max="11301" width="3" style="186" customWidth="1"/>
    <col min="11302" max="11519" width="2.5" style="186"/>
    <col min="11520" max="11520" width="1.25" style="186" customWidth="1"/>
    <col min="11521" max="11524" width="2.5" style="186"/>
    <col min="11525" max="11525" width="2.75" style="186" bestFit="1" customWidth="1"/>
    <col min="11526" max="11539" width="2.5" style="186"/>
    <col min="11540" max="11540" width="2.75" style="186" bestFit="1" customWidth="1"/>
    <col min="11541" max="11545" width="2.5" style="186"/>
    <col min="11546" max="11557" width="3" style="186" customWidth="1"/>
    <col min="11558" max="11775" width="2.5" style="186"/>
    <col min="11776" max="11776" width="1.25" style="186" customWidth="1"/>
    <col min="11777" max="11780" width="2.5" style="186"/>
    <col min="11781" max="11781" width="2.75" style="186" bestFit="1" customWidth="1"/>
    <col min="11782" max="11795" width="2.5" style="186"/>
    <col min="11796" max="11796" width="2.75" style="186" bestFit="1" customWidth="1"/>
    <col min="11797" max="11801" width="2.5" style="186"/>
    <col min="11802" max="11813" width="3" style="186" customWidth="1"/>
    <col min="11814" max="12031" width="2.5" style="186"/>
    <col min="12032" max="12032" width="1.25" style="186" customWidth="1"/>
    <col min="12033" max="12036" width="2.5" style="186"/>
    <col min="12037" max="12037" width="2.75" style="186" bestFit="1" customWidth="1"/>
    <col min="12038" max="12051" width="2.5" style="186"/>
    <col min="12052" max="12052" width="2.75" style="186" bestFit="1" customWidth="1"/>
    <col min="12053" max="12057" width="2.5" style="186"/>
    <col min="12058" max="12069" width="3" style="186" customWidth="1"/>
    <col min="12070" max="12287" width="2.5" style="186"/>
    <col min="12288" max="12288" width="1.25" style="186" customWidth="1"/>
    <col min="12289" max="12292" width="2.5" style="186"/>
    <col min="12293" max="12293" width="2.75" style="186" bestFit="1" customWidth="1"/>
    <col min="12294" max="12307" width="2.5" style="186"/>
    <col min="12308" max="12308" width="2.75" style="186" bestFit="1" customWidth="1"/>
    <col min="12309" max="12313" width="2.5" style="186"/>
    <col min="12314" max="12325" width="3" style="186" customWidth="1"/>
    <col min="12326" max="12543" width="2.5" style="186"/>
    <col min="12544" max="12544" width="1.25" style="186" customWidth="1"/>
    <col min="12545" max="12548" width="2.5" style="186"/>
    <col min="12549" max="12549" width="2.75" style="186" bestFit="1" customWidth="1"/>
    <col min="12550" max="12563" width="2.5" style="186"/>
    <col min="12564" max="12564" width="2.75" style="186" bestFit="1" customWidth="1"/>
    <col min="12565" max="12569" width="2.5" style="186"/>
    <col min="12570" max="12581" width="3" style="186" customWidth="1"/>
    <col min="12582" max="12799" width="2.5" style="186"/>
    <col min="12800" max="12800" width="1.25" style="186" customWidth="1"/>
    <col min="12801" max="12804" width="2.5" style="186"/>
    <col min="12805" max="12805" width="2.75" style="186" bestFit="1" customWidth="1"/>
    <col min="12806" max="12819" width="2.5" style="186"/>
    <col min="12820" max="12820" width="2.75" style="186" bestFit="1" customWidth="1"/>
    <col min="12821" max="12825" width="2.5" style="186"/>
    <col min="12826" max="12837" width="3" style="186" customWidth="1"/>
    <col min="12838" max="13055" width="2.5" style="186"/>
    <col min="13056" max="13056" width="1.25" style="186" customWidth="1"/>
    <col min="13057" max="13060" width="2.5" style="186"/>
    <col min="13061" max="13061" width="2.75" style="186" bestFit="1" customWidth="1"/>
    <col min="13062" max="13075" width="2.5" style="186"/>
    <col min="13076" max="13076" width="2.75" style="186" bestFit="1" customWidth="1"/>
    <col min="13077" max="13081" width="2.5" style="186"/>
    <col min="13082" max="13093" width="3" style="186" customWidth="1"/>
    <col min="13094" max="13311" width="2.5" style="186"/>
    <col min="13312" max="13312" width="1.25" style="186" customWidth="1"/>
    <col min="13313" max="13316" width="2.5" style="186"/>
    <col min="13317" max="13317" width="2.75" style="186" bestFit="1" customWidth="1"/>
    <col min="13318" max="13331" width="2.5" style="186"/>
    <col min="13332" max="13332" width="2.75" style="186" bestFit="1" customWidth="1"/>
    <col min="13333" max="13337" width="2.5" style="186"/>
    <col min="13338" max="13349" width="3" style="186" customWidth="1"/>
    <col min="13350" max="13567" width="2.5" style="186"/>
    <col min="13568" max="13568" width="1.25" style="186" customWidth="1"/>
    <col min="13569" max="13572" width="2.5" style="186"/>
    <col min="13573" max="13573" width="2.75" style="186" bestFit="1" customWidth="1"/>
    <col min="13574" max="13587" width="2.5" style="186"/>
    <col min="13588" max="13588" width="2.75" style="186" bestFit="1" customWidth="1"/>
    <col min="13589" max="13593" width="2.5" style="186"/>
    <col min="13594" max="13605" width="3" style="186" customWidth="1"/>
    <col min="13606" max="13823" width="2.5" style="186"/>
    <col min="13824" max="13824" width="1.25" style="186" customWidth="1"/>
    <col min="13825" max="13828" width="2.5" style="186"/>
    <col min="13829" max="13829" width="2.75" style="186" bestFit="1" customWidth="1"/>
    <col min="13830" max="13843" width="2.5" style="186"/>
    <col min="13844" max="13844" width="2.75" style="186" bestFit="1" customWidth="1"/>
    <col min="13845" max="13849" width="2.5" style="186"/>
    <col min="13850" max="13861" width="3" style="186" customWidth="1"/>
    <col min="13862" max="14079" width="2.5" style="186"/>
    <col min="14080" max="14080" width="1.25" style="186" customWidth="1"/>
    <col min="14081" max="14084" width="2.5" style="186"/>
    <col min="14085" max="14085" width="2.75" style="186" bestFit="1" customWidth="1"/>
    <col min="14086" max="14099" width="2.5" style="186"/>
    <col min="14100" max="14100" width="2.75" style="186" bestFit="1" customWidth="1"/>
    <col min="14101" max="14105" width="2.5" style="186"/>
    <col min="14106" max="14117" width="3" style="186" customWidth="1"/>
    <col min="14118" max="14335" width="2.5" style="186"/>
    <col min="14336" max="14336" width="1.25" style="186" customWidth="1"/>
    <col min="14337" max="14340" width="2.5" style="186"/>
    <col min="14341" max="14341" width="2.75" style="186" bestFit="1" customWidth="1"/>
    <col min="14342" max="14355" width="2.5" style="186"/>
    <col min="14356" max="14356" width="2.75" style="186" bestFit="1" customWidth="1"/>
    <col min="14357" max="14361" width="2.5" style="186"/>
    <col min="14362" max="14373" width="3" style="186" customWidth="1"/>
    <col min="14374" max="14591" width="2.5" style="186"/>
    <col min="14592" max="14592" width="1.25" style="186" customWidth="1"/>
    <col min="14593" max="14596" width="2.5" style="186"/>
    <col min="14597" max="14597" width="2.75" style="186" bestFit="1" customWidth="1"/>
    <col min="14598" max="14611" width="2.5" style="186"/>
    <col min="14612" max="14612" width="2.75" style="186" bestFit="1" customWidth="1"/>
    <col min="14613" max="14617" width="2.5" style="186"/>
    <col min="14618" max="14629" width="3" style="186" customWidth="1"/>
    <col min="14630" max="14847" width="2.5" style="186"/>
    <col min="14848" max="14848" width="1.25" style="186" customWidth="1"/>
    <col min="14849" max="14852" width="2.5" style="186"/>
    <col min="14853" max="14853" width="2.75" style="186" bestFit="1" customWidth="1"/>
    <col min="14854" max="14867" width="2.5" style="186"/>
    <col min="14868" max="14868" width="2.75" style="186" bestFit="1" customWidth="1"/>
    <col min="14869" max="14873" width="2.5" style="186"/>
    <col min="14874" max="14885" width="3" style="186" customWidth="1"/>
    <col min="14886" max="15103" width="2.5" style="186"/>
    <col min="15104" max="15104" width="1.25" style="186" customWidth="1"/>
    <col min="15105" max="15108" width="2.5" style="186"/>
    <col min="15109" max="15109" width="2.75" style="186" bestFit="1" customWidth="1"/>
    <col min="15110" max="15123" width="2.5" style="186"/>
    <col min="15124" max="15124" width="2.75" style="186" bestFit="1" customWidth="1"/>
    <col min="15125" max="15129" width="2.5" style="186"/>
    <col min="15130" max="15141" width="3" style="186" customWidth="1"/>
    <col min="15142" max="15359" width="2.5" style="186"/>
    <col min="15360" max="15360" width="1.25" style="186" customWidth="1"/>
    <col min="15361" max="15364" width="2.5" style="186"/>
    <col min="15365" max="15365" width="2.75" style="186" bestFit="1" customWidth="1"/>
    <col min="15366" max="15379" width="2.5" style="186"/>
    <col min="15380" max="15380" width="2.75" style="186" bestFit="1" customWidth="1"/>
    <col min="15381" max="15385" width="2.5" style="186"/>
    <col min="15386" max="15397" width="3" style="186" customWidth="1"/>
    <col min="15398" max="15615" width="2.5" style="186"/>
    <col min="15616" max="15616" width="1.25" style="186" customWidth="1"/>
    <col min="15617" max="15620" width="2.5" style="186"/>
    <col min="15621" max="15621" width="2.75" style="186" bestFit="1" customWidth="1"/>
    <col min="15622" max="15635" width="2.5" style="186"/>
    <col min="15636" max="15636" width="2.75" style="186" bestFit="1" customWidth="1"/>
    <col min="15637" max="15641" width="2.5" style="186"/>
    <col min="15642" max="15653" width="3" style="186" customWidth="1"/>
    <col min="15654" max="15871" width="2.5" style="186"/>
    <col min="15872" max="15872" width="1.25" style="186" customWidth="1"/>
    <col min="15873" max="15876" width="2.5" style="186"/>
    <col min="15877" max="15877" width="2.75" style="186" bestFit="1" customWidth="1"/>
    <col min="15878" max="15891" width="2.5" style="186"/>
    <col min="15892" max="15892" width="2.75" style="186" bestFit="1" customWidth="1"/>
    <col min="15893" max="15897" width="2.5" style="186"/>
    <col min="15898" max="15909" width="3" style="186" customWidth="1"/>
    <col min="15910" max="16127" width="2.5" style="186"/>
    <col min="16128" max="16128" width="1.25" style="186" customWidth="1"/>
    <col min="16129" max="16132" width="2.5" style="186"/>
    <col min="16133" max="16133" width="2.75" style="186" bestFit="1" customWidth="1"/>
    <col min="16134" max="16147" width="2.5" style="186"/>
    <col min="16148" max="16148" width="2.75" style="186" bestFit="1" customWidth="1"/>
    <col min="16149" max="16153" width="2.5" style="186"/>
    <col min="16154" max="16165" width="3" style="186" customWidth="1"/>
    <col min="16166" max="16384" width="2.5" style="186"/>
  </cols>
  <sheetData>
    <row r="1" spans="1:38" customFormat="1" ht="20.100000000000001" customHeight="1" x14ac:dyDescent="0.15">
      <c r="B1" s="1826" t="s">
        <v>1977</v>
      </c>
      <c r="C1" s="1826"/>
      <c r="D1" s="1826"/>
      <c r="E1" s="1826"/>
      <c r="F1" s="1826"/>
    </row>
    <row r="2" spans="1:38" customFormat="1" ht="20.100000000000001" customHeight="1" x14ac:dyDescent="0.15">
      <c r="F2" s="2369"/>
      <c r="G2" s="2369"/>
      <c r="AC2" s="1825" t="s">
        <v>1976</v>
      </c>
      <c r="AD2" s="1825"/>
      <c r="AE2" s="1825"/>
      <c r="AF2" s="1825"/>
      <c r="AG2" s="1825"/>
      <c r="AH2" s="1825"/>
      <c r="AI2" s="1825"/>
      <c r="AJ2" s="1825"/>
      <c r="AK2" s="1825"/>
    </row>
    <row r="3" spans="1:38" customFormat="1" ht="20.100000000000001" customHeight="1" x14ac:dyDescent="0.15">
      <c r="F3" s="1103"/>
      <c r="G3" s="1103"/>
      <c r="AC3" s="885"/>
      <c r="AD3" s="885"/>
      <c r="AE3" s="885"/>
      <c r="AF3" s="885"/>
      <c r="AG3" s="885"/>
      <c r="AH3" s="885"/>
      <c r="AI3" s="885"/>
      <c r="AJ3" s="885"/>
      <c r="AK3" s="885"/>
    </row>
    <row r="4" spans="1:38" ht="20.100000000000001" customHeight="1" x14ac:dyDescent="0.15">
      <c r="A4" s="2370" t="s">
        <v>883</v>
      </c>
      <c r="B4" s="2370"/>
      <c r="C4" s="2370"/>
      <c r="D4" s="2370"/>
      <c r="E4" s="2370"/>
      <c r="F4" s="2370"/>
      <c r="G4" s="2370"/>
      <c r="H4" s="2370"/>
      <c r="I4" s="2370"/>
      <c r="J4" s="2370"/>
      <c r="K4" s="2370"/>
      <c r="L4" s="2370"/>
      <c r="M4" s="2370"/>
      <c r="N4" s="2370"/>
      <c r="O4" s="2370"/>
      <c r="P4" s="2370"/>
      <c r="Q4" s="2370"/>
      <c r="R4" s="2370"/>
      <c r="S4" s="2370"/>
      <c r="T4" s="2370"/>
      <c r="U4" s="2370"/>
      <c r="V4" s="2370"/>
      <c r="W4" s="2370"/>
      <c r="X4" s="2370"/>
      <c r="Y4" s="2370"/>
      <c r="Z4" s="2370"/>
      <c r="AA4" s="2370"/>
      <c r="AB4" s="2370"/>
      <c r="AC4" s="2370"/>
      <c r="AD4" s="2370"/>
      <c r="AE4" s="2370"/>
      <c r="AF4" s="2370"/>
      <c r="AG4" s="2370"/>
      <c r="AH4" s="2370"/>
      <c r="AI4" s="2370"/>
      <c r="AJ4" s="2370"/>
      <c r="AK4" s="2370"/>
      <c r="AL4" s="2370"/>
    </row>
    <row r="5" spans="1:38" ht="20.100000000000001" customHeight="1" x14ac:dyDescent="0.15">
      <c r="A5" s="614"/>
      <c r="B5" s="613"/>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4"/>
      <c r="AF5" s="614"/>
      <c r="AG5" s="614"/>
      <c r="AH5" s="614"/>
      <c r="AI5" s="614"/>
      <c r="AJ5" s="614"/>
      <c r="AK5" s="614"/>
      <c r="AL5" s="614"/>
    </row>
    <row r="6" spans="1:38" ht="50.1" customHeight="1" x14ac:dyDescent="0.15">
      <c r="A6" s="614"/>
      <c r="B6" s="2364" t="s">
        <v>884</v>
      </c>
      <c r="C6" s="2365"/>
      <c r="D6" s="2365"/>
      <c r="E6" s="2365"/>
      <c r="F6" s="2365"/>
      <c r="G6" s="2365"/>
      <c r="H6" s="2365"/>
      <c r="I6" s="2365"/>
      <c r="J6" s="2365"/>
      <c r="K6" s="2366"/>
      <c r="L6" s="2367"/>
      <c r="M6" s="2367"/>
      <c r="N6" s="2367"/>
      <c r="O6" s="2367"/>
      <c r="P6" s="2367"/>
      <c r="Q6" s="2367"/>
      <c r="R6" s="2367"/>
      <c r="S6" s="2367"/>
      <c r="T6" s="2367"/>
      <c r="U6" s="2367"/>
      <c r="V6" s="2367"/>
      <c r="W6" s="2367"/>
      <c r="X6" s="2367"/>
      <c r="Y6" s="2367"/>
      <c r="Z6" s="2367"/>
      <c r="AA6" s="2367"/>
      <c r="AB6" s="2367"/>
      <c r="AC6" s="2367"/>
      <c r="AD6" s="2367"/>
      <c r="AE6" s="2367"/>
      <c r="AF6" s="2367"/>
      <c r="AG6" s="2367"/>
      <c r="AH6" s="2367"/>
      <c r="AI6" s="2367"/>
      <c r="AJ6" s="2367"/>
      <c r="AK6" s="2367"/>
      <c r="AL6" s="614"/>
    </row>
    <row r="7" spans="1:38" s="188" customFormat="1" ht="50.1" customHeight="1" x14ac:dyDescent="0.15">
      <c r="A7" s="614"/>
      <c r="B7" s="2368" t="s">
        <v>885</v>
      </c>
      <c r="C7" s="2368"/>
      <c r="D7" s="2368"/>
      <c r="E7" s="2368"/>
      <c r="F7" s="2368"/>
      <c r="G7" s="2368"/>
      <c r="H7" s="2368"/>
      <c r="I7" s="2368"/>
      <c r="J7" s="2368"/>
      <c r="K7" s="2368"/>
      <c r="L7" s="2367" t="s">
        <v>1975</v>
      </c>
      <c r="M7" s="2367"/>
      <c r="N7" s="2367"/>
      <c r="O7" s="2367"/>
      <c r="P7" s="2367"/>
      <c r="Q7" s="2367"/>
      <c r="R7" s="2367"/>
      <c r="S7" s="2367"/>
      <c r="T7" s="2367"/>
      <c r="U7" s="2367"/>
      <c r="V7" s="2367"/>
      <c r="W7" s="2367"/>
      <c r="X7" s="2367"/>
      <c r="Y7" s="2367"/>
      <c r="Z7" s="2367"/>
      <c r="AA7" s="2367"/>
      <c r="AB7" s="2367"/>
      <c r="AC7" s="2367"/>
      <c r="AD7" s="2367"/>
      <c r="AE7" s="2367"/>
      <c r="AF7" s="2367"/>
      <c r="AG7" s="2367"/>
      <c r="AH7" s="2367"/>
      <c r="AI7" s="2367"/>
      <c r="AJ7" s="2367"/>
      <c r="AK7" s="2367"/>
      <c r="AL7" s="614"/>
    </row>
    <row r="8" spans="1:38" ht="50.1" customHeight="1" x14ac:dyDescent="0.15">
      <c r="A8" s="614"/>
      <c r="B8" s="2372" t="s">
        <v>886</v>
      </c>
      <c r="C8" s="2372"/>
      <c r="D8" s="2372"/>
      <c r="E8" s="2372"/>
      <c r="F8" s="2372"/>
      <c r="G8" s="2372"/>
      <c r="H8" s="2372"/>
      <c r="I8" s="2372"/>
      <c r="J8" s="2372"/>
      <c r="K8" s="2372"/>
      <c r="L8" s="2372" t="s">
        <v>1974</v>
      </c>
      <c r="M8" s="2372"/>
      <c r="N8" s="2372"/>
      <c r="O8" s="2372"/>
      <c r="P8" s="2372"/>
      <c r="Q8" s="2372"/>
      <c r="R8" s="2372"/>
      <c r="S8" s="2372"/>
      <c r="T8" s="2372"/>
      <c r="U8" s="2372"/>
      <c r="V8" s="2372"/>
      <c r="W8" s="2372"/>
      <c r="X8" s="2372"/>
      <c r="Y8" s="2372"/>
      <c r="Z8" s="2372"/>
      <c r="AA8" s="2372"/>
      <c r="AB8" s="2372"/>
      <c r="AC8" s="2372"/>
      <c r="AD8" s="2372"/>
      <c r="AE8" s="2372"/>
      <c r="AF8" s="2372"/>
      <c r="AG8" s="2367" t="s">
        <v>887</v>
      </c>
      <c r="AH8" s="2367"/>
      <c r="AI8" s="2367"/>
      <c r="AJ8" s="2367"/>
      <c r="AK8" s="2367"/>
      <c r="AL8" s="614"/>
    </row>
    <row r="9" spans="1:38" ht="50.1" customHeight="1" x14ac:dyDescent="0.15">
      <c r="A9" s="614"/>
      <c r="B9" s="2372" t="s">
        <v>888</v>
      </c>
      <c r="C9" s="2372"/>
      <c r="D9" s="2372"/>
      <c r="E9" s="2372"/>
      <c r="F9" s="2372"/>
      <c r="G9" s="2372"/>
      <c r="H9" s="2372"/>
      <c r="I9" s="2372"/>
      <c r="J9" s="2372"/>
      <c r="K9" s="2372"/>
      <c r="L9" s="2372" t="s">
        <v>889</v>
      </c>
      <c r="M9" s="2372"/>
      <c r="N9" s="2372"/>
      <c r="O9" s="2372"/>
      <c r="P9" s="2372"/>
      <c r="Q9" s="2372"/>
      <c r="R9" s="2372"/>
      <c r="S9" s="2372"/>
      <c r="T9" s="2372"/>
      <c r="U9" s="2372"/>
      <c r="V9" s="2372"/>
      <c r="W9" s="2372"/>
      <c r="X9" s="2372"/>
      <c r="Y9" s="2372"/>
      <c r="Z9" s="2372"/>
      <c r="AA9" s="2372"/>
      <c r="AB9" s="2372"/>
      <c r="AC9" s="2372"/>
      <c r="AD9" s="2372"/>
      <c r="AE9" s="2372"/>
      <c r="AF9" s="2372"/>
      <c r="AG9" s="2367" t="s">
        <v>887</v>
      </c>
      <c r="AH9" s="2367"/>
      <c r="AI9" s="2367"/>
      <c r="AJ9" s="2367"/>
      <c r="AK9" s="2367"/>
      <c r="AL9" s="614"/>
    </row>
    <row r="10" spans="1:38" ht="49.5" customHeight="1" x14ac:dyDescent="0.15">
      <c r="A10" s="614"/>
      <c r="B10" s="2372" t="s">
        <v>890</v>
      </c>
      <c r="C10" s="2372"/>
      <c r="D10" s="2372"/>
      <c r="E10" s="2372"/>
      <c r="F10" s="2372"/>
      <c r="G10" s="2372"/>
      <c r="H10" s="2372"/>
      <c r="I10" s="2372"/>
      <c r="J10" s="2372"/>
      <c r="K10" s="2372"/>
      <c r="L10" s="2372" t="s">
        <v>1973</v>
      </c>
      <c r="M10" s="2372"/>
      <c r="N10" s="2372"/>
      <c r="O10" s="2372"/>
      <c r="P10" s="2372"/>
      <c r="Q10" s="2372"/>
      <c r="R10" s="2372"/>
      <c r="S10" s="2372"/>
      <c r="T10" s="2372"/>
      <c r="U10" s="2372"/>
      <c r="V10" s="2372"/>
      <c r="W10" s="2372"/>
      <c r="X10" s="2372"/>
      <c r="Y10" s="2372"/>
      <c r="Z10" s="2372"/>
      <c r="AA10" s="2372"/>
      <c r="AB10" s="2372"/>
      <c r="AC10" s="2372"/>
      <c r="AD10" s="2372"/>
      <c r="AE10" s="2372"/>
      <c r="AF10" s="2372"/>
      <c r="AG10" s="2367" t="s">
        <v>887</v>
      </c>
      <c r="AH10" s="2367"/>
      <c r="AI10" s="2367"/>
      <c r="AJ10" s="2367"/>
      <c r="AK10" s="2367"/>
      <c r="AL10" s="614"/>
    </row>
    <row r="11" spans="1:38" ht="50.25" customHeight="1" x14ac:dyDescent="0.15">
      <c r="A11" s="614"/>
      <c r="B11" s="2371" t="s">
        <v>1972</v>
      </c>
      <c r="C11" s="2371"/>
      <c r="D11" s="2371"/>
      <c r="E11" s="2371"/>
      <c r="F11" s="2371"/>
      <c r="G11" s="2371"/>
      <c r="H11" s="2371"/>
      <c r="I11" s="2371"/>
      <c r="J11" s="2371"/>
      <c r="K11" s="2371"/>
      <c r="L11" s="2371"/>
      <c r="M11" s="2371"/>
      <c r="N11" s="2371"/>
      <c r="O11" s="2371"/>
      <c r="P11" s="2371"/>
      <c r="Q11" s="2371"/>
      <c r="R11" s="2371"/>
      <c r="S11" s="2371"/>
      <c r="T11" s="2371"/>
      <c r="U11" s="2371"/>
      <c r="V11" s="2371"/>
      <c r="W11" s="2371"/>
      <c r="X11" s="2371"/>
      <c r="Y11" s="2371"/>
      <c r="Z11" s="2371"/>
      <c r="AA11" s="2371"/>
      <c r="AB11" s="2371"/>
      <c r="AC11" s="2371"/>
      <c r="AD11" s="2371"/>
      <c r="AE11" s="2371"/>
      <c r="AF11" s="2371"/>
      <c r="AG11" s="2371"/>
      <c r="AH11" s="2371"/>
      <c r="AI11" s="2371"/>
      <c r="AJ11" s="2371"/>
      <c r="AK11" s="2371"/>
      <c r="AL11" s="614"/>
    </row>
    <row r="12" spans="1:38" x14ac:dyDescent="0.15">
      <c r="B12" s="189"/>
      <c r="C12" s="189"/>
      <c r="G12" s="190"/>
      <c r="R12" s="189"/>
      <c r="S12" s="189"/>
    </row>
    <row r="13" spans="1:38" x14ac:dyDescent="0.15">
      <c r="B13" s="189"/>
      <c r="C13" s="189"/>
      <c r="G13" s="190"/>
      <c r="R13" s="189"/>
      <c r="S13" s="189"/>
    </row>
    <row r="14" spans="1:38" x14ac:dyDescent="0.15">
      <c r="B14" s="189"/>
      <c r="C14" s="189"/>
      <c r="R14" s="189"/>
      <c r="S14" s="189"/>
    </row>
    <row r="15" spans="1:38" x14ac:dyDescent="0.15">
      <c r="B15" s="189"/>
      <c r="C15" s="189"/>
      <c r="R15" s="189"/>
      <c r="S15" s="189"/>
    </row>
  </sheetData>
  <mergeCells count="18">
    <mergeCell ref="B11:AK11"/>
    <mergeCell ref="B8:K8"/>
    <mergeCell ref="L8:AF8"/>
    <mergeCell ref="AG8:AK8"/>
    <mergeCell ref="B9:K9"/>
    <mergeCell ref="L9:AF9"/>
    <mergeCell ref="AG9:AK9"/>
    <mergeCell ref="B10:K10"/>
    <mergeCell ref="L10:AF10"/>
    <mergeCell ref="AG10:AK10"/>
    <mergeCell ref="B6:K6"/>
    <mergeCell ref="L6:AK6"/>
    <mergeCell ref="B7:K7"/>
    <mergeCell ref="L7:AK7"/>
    <mergeCell ref="B1:F1"/>
    <mergeCell ref="F2:G2"/>
    <mergeCell ref="AC2:AK2"/>
    <mergeCell ref="A4:AL4"/>
  </mergeCells>
  <phoneticPr fontId="15"/>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BD89-8891-4CA0-93C1-F090B2CB2FDC}">
  <dimension ref="A1:J44"/>
  <sheetViews>
    <sheetView view="pageBreakPreview" zoomScaleNormal="100" zoomScaleSheetLayoutView="100" workbookViewId="0">
      <selection activeCell="A2" sqref="A2:H2"/>
    </sheetView>
  </sheetViews>
  <sheetFormatPr defaultRowHeight="13.5" x14ac:dyDescent="0.15"/>
  <cols>
    <col min="1" max="1" width="3.5" style="927" customWidth="1"/>
    <col min="2" max="2" width="17.125" style="927" customWidth="1"/>
    <col min="3" max="6" width="9.5" style="927" customWidth="1"/>
    <col min="7" max="7" width="20" style="927" customWidth="1"/>
    <col min="8" max="8" width="21.375" style="927" customWidth="1"/>
    <col min="9" max="256" width="8.875" style="927"/>
    <col min="257" max="257" width="3.5" style="927" customWidth="1"/>
    <col min="258" max="258" width="17.125" style="927" customWidth="1"/>
    <col min="259" max="262" width="9.5" style="927" customWidth="1"/>
    <col min="263" max="263" width="18.25" style="927" customWidth="1"/>
    <col min="264" max="264" width="18.5" style="927" bestFit="1" customWidth="1"/>
    <col min="265" max="512" width="8.875" style="927"/>
    <col min="513" max="513" width="3.5" style="927" customWidth="1"/>
    <col min="514" max="514" width="17.125" style="927" customWidth="1"/>
    <col min="515" max="518" width="9.5" style="927" customWidth="1"/>
    <col min="519" max="519" width="18.25" style="927" customWidth="1"/>
    <col min="520" max="520" width="18.5" style="927" bestFit="1" customWidth="1"/>
    <col min="521" max="768" width="8.875" style="927"/>
    <col min="769" max="769" width="3.5" style="927" customWidth="1"/>
    <col min="770" max="770" width="17.125" style="927" customWidth="1"/>
    <col min="771" max="774" width="9.5" style="927" customWidth="1"/>
    <col min="775" max="775" width="18.25" style="927" customWidth="1"/>
    <col min="776" max="776" width="18.5" style="927" bestFit="1" customWidth="1"/>
    <col min="777" max="1024" width="8.875" style="927"/>
    <col min="1025" max="1025" width="3.5" style="927" customWidth="1"/>
    <col min="1026" max="1026" width="17.125" style="927" customWidth="1"/>
    <col min="1027" max="1030" width="9.5" style="927" customWidth="1"/>
    <col min="1031" max="1031" width="18.25" style="927" customWidth="1"/>
    <col min="1032" max="1032" width="18.5" style="927" bestFit="1" customWidth="1"/>
    <col min="1033" max="1280" width="8.875" style="927"/>
    <col min="1281" max="1281" width="3.5" style="927" customWidth="1"/>
    <col min="1282" max="1282" width="17.125" style="927" customWidth="1"/>
    <col min="1283" max="1286" width="9.5" style="927" customWidth="1"/>
    <col min="1287" max="1287" width="18.25" style="927" customWidth="1"/>
    <col min="1288" max="1288" width="18.5" style="927" bestFit="1" customWidth="1"/>
    <col min="1289" max="1536" width="8.875" style="927"/>
    <col min="1537" max="1537" width="3.5" style="927" customWidth="1"/>
    <col min="1538" max="1538" width="17.125" style="927" customWidth="1"/>
    <col min="1539" max="1542" width="9.5" style="927" customWidth="1"/>
    <col min="1543" max="1543" width="18.25" style="927" customWidth="1"/>
    <col min="1544" max="1544" width="18.5" style="927" bestFit="1" customWidth="1"/>
    <col min="1545" max="1792" width="8.875" style="927"/>
    <col min="1793" max="1793" width="3.5" style="927" customWidth="1"/>
    <col min="1794" max="1794" width="17.125" style="927" customWidth="1"/>
    <col min="1795" max="1798" width="9.5" style="927" customWidth="1"/>
    <col min="1799" max="1799" width="18.25" style="927" customWidth="1"/>
    <col min="1800" max="1800" width="18.5" style="927" bestFit="1" customWidth="1"/>
    <col min="1801" max="2048" width="8.875" style="927"/>
    <col min="2049" max="2049" width="3.5" style="927" customWidth="1"/>
    <col min="2050" max="2050" width="17.125" style="927" customWidth="1"/>
    <col min="2051" max="2054" width="9.5" style="927" customWidth="1"/>
    <col min="2055" max="2055" width="18.25" style="927" customWidth="1"/>
    <col min="2056" max="2056" width="18.5" style="927" bestFit="1" customWidth="1"/>
    <col min="2057" max="2304" width="8.875" style="927"/>
    <col min="2305" max="2305" width="3.5" style="927" customWidth="1"/>
    <col min="2306" max="2306" width="17.125" style="927" customWidth="1"/>
    <col min="2307" max="2310" width="9.5" style="927" customWidth="1"/>
    <col min="2311" max="2311" width="18.25" style="927" customWidth="1"/>
    <col min="2312" max="2312" width="18.5" style="927" bestFit="1" customWidth="1"/>
    <col min="2313" max="2560" width="8.875" style="927"/>
    <col min="2561" max="2561" width="3.5" style="927" customWidth="1"/>
    <col min="2562" max="2562" width="17.125" style="927" customWidth="1"/>
    <col min="2563" max="2566" width="9.5" style="927" customWidth="1"/>
    <col min="2567" max="2567" width="18.25" style="927" customWidth="1"/>
    <col min="2568" max="2568" width="18.5" style="927" bestFit="1" customWidth="1"/>
    <col min="2569" max="2816" width="8.875" style="927"/>
    <col min="2817" max="2817" width="3.5" style="927" customWidth="1"/>
    <col min="2818" max="2818" width="17.125" style="927" customWidth="1"/>
    <col min="2819" max="2822" width="9.5" style="927" customWidth="1"/>
    <col min="2823" max="2823" width="18.25" style="927" customWidth="1"/>
    <col min="2824" max="2824" width="18.5" style="927" bestFit="1" customWidth="1"/>
    <col min="2825" max="3072" width="8.875" style="927"/>
    <col min="3073" max="3073" width="3.5" style="927" customWidth="1"/>
    <col min="3074" max="3074" width="17.125" style="927" customWidth="1"/>
    <col min="3075" max="3078" width="9.5" style="927" customWidth="1"/>
    <col min="3079" max="3079" width="18.25" style="927" customWidth="1"/>
    <col min="3080" max="3080" width="18.5" style="927" bestFit="1" customWidth="1"/>
    <col min="3081" max="3328" width="8.875" style="927"/>
    <col min="3329" max="3329" width="3.5" style="927" customWidth="1"/>
    <col min="3330" max="3330" width="17.125" style="927" customWidth="1"/>
    <col min="3331" max="3334" width="9.5" style="927" customWidth="1"/>
    <col min="3335" max="3335" width="18.25" style="927" customWidth="1"/>
    <col min="3336" max="3336" width="18.5" style="927" bestFit="1" customWidth="1"/>
    <col min="3337" max="3584" width="8.875" style="927"/>
    <col min="3585" max="3585" width="3.5" style="927" customWidth="1"/>
    <col min="3586" max="3586" width="17.125" style="927" customWidth="1"/>
    <col min="3587" max="3590" width="9.5" style="927" customWidth="1"/>
    <col min="3591" max="3591" width="18.25" style="927" customWidth="1"/>
    <col min="3592" max="3592" width="18.5" style="927" bestFit="1" customWidth="1"/>
    <col min="3593" max="3840" width="8.875" style="927"/>
    <col min="3841" max="3841" width="3.5" style="927" customWidth="1"/>
    <col min="3842" max="3842" width="17.125" style="927" customWidth="1"/>
    <col min="3843" max="3846" width="9.5" style="927" customWidth="1"/>
    <col min="3847" max="3847" width="18.25" style="927" customWidth="1"/>
    <col min="3848" max="3848" width="18.5" style="927" bestFit="1" customWidth="1"/>
    <col min="3849" max="4096" width="8.875" style="927"/>
    <col min="4097" max="4097" width="3.5" style="927" customWidth="1"/>
    <col min="4098" max="4098" width="17.125" style="927" customWidth="1"/>
    <col min="4099" max="4102" width="9.5" style="927" customWidth="1"/>
    <col min="4103" max="4103" width="18.25" style="927" customWidth="1"/>
    <col min="4104" max="4104" width="18.5" style="927" bestFit="1" customWidth="1"/>
    <col min="4105" max="4352" width="8.875" style="927"/>
    <col min="4353" max="4353" width="3.5" style="927" customWidth="1"/>
    <col min="4354" max="4354" width="17.125" style="927" customWidth="1"/>
    <col min="4355" max="4358" width="9.5" style="927" customWidth="1"/>
    <col min="4359" max="4359" width="18.25" style="927" customWidth="1"/>
    <col min="4360" max="4360" width="18.5" style="927" bestFit="1" customWidth="1"/>
    <col min="4361" max="4608" width="8.875" style="927"/>
    <col min="4609" max="4609" width="3.5" style="927" customWidth="1"/>
    <col min="4610" max="4610" width="17.125" style="927" customWidth="1"/>
    <col min="4611" max="4614" width="9.5" style="927" customWidth="1"/>
    <col min="4615" max="4615" width="18.25" style="927" customWidth="1"/>
    <col min="4616" max="4616" width="18.5" style="927" bestFit="1" customWidth="1"/>
    <col min="4617" max="4864" width="8.875" style="927"/>
    <col min="4865" max="4865" width="3.5" style="927" customWidth="1"/>
    <col min="4866" max="4866" width="17.125" style="927" customWidth="1"/>
    <col min="4867" max="4870" width="9.5" style="927" customWidth="1"/>
    <col min="4871" max="4871" width="18.25" style="927" customWidth="1"/>
    <col min="4872" max="4872" width="18.5" style="927" bestFit="1" customWidth="1"/>
    <col min="4873" max="5120" width="8.875" style="927"/>
    <col min="5121" max="5121" width="3.5" style="927" customWidth="1"/>
    <col min="5122" max="5122" width="17.125" style="927" customWidth="1"/>
    <col min="5123" max="5126" width="9.5" style="927" customWidth="1"/>
    <col min="5127" max="5127" width="18.25" style="927" customWidth="1"/>
    <col min="5128" max="5128" width="18.5" style="927" bestFit="1" customWidth="1"/>
    <col min="5129" max="5376" width="8.875" style="927"/>
    <col min="5377" max="5377" width="3.5" style="927" customWidth="1"/>
    <col min="5378" max="5378" width="17.125" style="927" customWidth="1"/>
    <col min="5379" max="5382" width="9.5" style="927" customWidth="1"/>
    <col min="5383" max="5383" width="18.25" style="927" customWidth="1"/>
    <col min="5384" max="5384" width="18.5" style="927" bestFit="1" customWidth="1"/>
    <col min="5385" max="5632" width="8.875" style="927"/>
    <col min="5633" max="5633" width="3.5" style="927" customWidth="1"/>
    <col min="5634" max="5634" width="17.125" style="927" customWidth="1"/>
    <col min="5635" max="5638" width="9.5" style="927" customWidth="1"/>
    <col min="5639" max="5639" width="18.25" style="927" customWidth="1"/>
    <col min="5640" max="5640" width="18.5" style="927" bestFit="1" customWidth="1"/>
    <col min="5641" max="5888" width="8.875" style="927"/>
    <col min="5889" max="5889" width="3.5" style="927" customWidth="1"/>
    <col min="5890" max="5890" width="17.125" style="927" customWidth="1"/>
    <col min="5891" max="5894" width="9.5" style="927" customWidth="1"/>
    <col min="5895" max="5895" width="18.25" style="927" customWidth="1"/>
    <col min="5896" max="5896" width="18.5" style="927" bestFit="1" customWidth="1"/>
    <col min="5897" max="6144" width="8.875" style="927"/>
    <col min="6145" max="6145" width="3.5" style="927" customWidth="1"/>
    <col min="6146" max="6146" width="17.125" style="927" customWidth="1"/>
    <col min="6147" max="6150" width="9.5" style="927" customWidth="1"/>
    <col min="6151" max="6151" width="18.25" style="927" customWidth="1"/>
    <col min="6152" max="6152" width="18.5" style="927" bestFit="1" customWidth="1"/>
    <col min="6153" max="6400" width="8.875" style="927"/>
    <col min="6401" max="6401" width="3.5" style="927" customWidth="1"/>
    <col min="6402" max="6402" width="17.125" style="927" customWidth="1"/>
    <col min="6403" max="6406" width="9.5" style="927" customWidth="1"/>
    <col min="6407" max="6407" width="18.25" style="927" customWidth="1"/>
    <col min="6408" max="6408" width="18.5" style="927" bestFit="1" customWidth="1"/>
    <col min="6409" max="6656" width="8.875" style="927"/>
    <col min="6657" max="6657" width="3.5" style="927" customWidth="1"/>
    <col min="6658" max="6658" width="17.125" style="927" customWidth="1"/>
    <col min="6659" max="6662" width="9.5" style="927" customWidth="1"/>
    <col min="6663" max="6663" width="18.25" style="927" customWidth="1"/>
    <col min="6664" max="6664" width="18.5" style="927" bestFit="1" customWidth="1"/>
    <col min="6665" max="6912" width="8.875" style="927"/>
    <col min="6913" max="6913" width="3.5" style="927" customWidth="1"/>
    <col min="6914" max="6914" width="17.125" style="927" customWidth="1"/>
    <col min="6915" max="6918" width="9.5" style="927" customWidth="1"/>
    <col min="6919" max="6919" width="18.25" style="927" customWidth="1"/>
    <col min="6920" max="6920" width="18.5" style="927" bestFit="1" customWidth="1"/>
    <col min="6921" max="7168" width="8.875" style="927"/>
    <col min="7169" max="7169" width="3.5" style="927" customWidth="1"/>
    <col min="7170" max="7170" width="17.125" style="927" customWidth="1"/>
    <col min="7171" max="7174" width="9.5" style="927" customWidth="1"/>
    <col min="7175" max="7175" width="18.25" style="927" customWidth="1"/>
    <col min="7176" max="7176" width="18.5" style="927" bestFit="1" customWidth="1"/>
    <col min="7177" max="7424" width="8.875" style="927"/>
    <col min="7425" max="7425" width="3.5" style="927" customWidth="1"/>
    <col min="7426" max="7426" width="17.125" style="927" customWidth="1"/>
    <col min="7427" max="7430" width="9.5" style="927" customWidth="1"/>
    <col min="7431" max="7431" width="18.25" style="927" customWidth="1"/>
    <col min="7432" max="7432" width="18.5" style="927" bestFit="1" customWidth="1"/>
    <col min="7433" max="7680" width="8.875" style="927"/>
    <col min="7681" max="7681" width="3.5" style="927" customWidth="1"/>
    <col min="7682" max="7682" width="17.125" style="927" customWidth="1"/>
    <col min="7683" max="7686" width="9.5" style="927" customWidth="1"/>
    <col min="7687" max="7687" width="18.25" style="927" customWidth="1"/>
    <col min="7688" max="7688" width="18.5" style="927" bestFit="1" customWidth="1"/>
    <col min="7689" max="7936" width="8.875" style="927"/>
    <col min="7937" max="7937" width="3.5" style="927" customWidth="1"/>
    <col min="7938" max="7938" width="17.125" style="927" customWidth="1"/>
    <col min="7939" max="7942" width="9.5" style="927" customWidth="1"/>
    <col min="7943" max="7943" width="18.25" style="927" customWidth="1"/>
    <col min="7944" max="7944" width="18.5" style="927" bestFit="1" customWidth="1"/>
    <col min="7945" max="8192" width="8.875" style="927"/>
    <col min="8193" max="8193" width="3.5" style="927" customWidth="1"/>
    <col min="8194" max="8194" width="17.125" style="927" customWidth="1"/>
    <col min="8195" max="8198" width="9.5" style="927" customWidth="1"/>
    <col min="8199" max="8199" width="18.25" style="927" customWidth="1"/>
    <col min="8200" max="8200" width="18.5" style="927" bestFit="1" customWidth="1"/>
    <col min="8201" max="8448" width="8.875" style="927"/>
    <col min="8449" max="8449" width="3.5" style="927" customWidth="1"/>
    <col min="8450" max="8450" width="17.125" style="927" customWidth="1"/>
    <col min="8451" max="8454" width="9.5" style="927" customWidth="1"/>
    <col min="8455" max="8455" width="18.25" style="927" customWidth="1"/>
    <col min="8456" max="8456" width="18.5" style="927" bestFit="1" customWidth="1"/>
    <col min="8457" max="8704" width="8.875" style="927"/>
    <col min="8705" max="8705" width="3.5" style="927" customWidth="1"/>
    <col min="8706" max="8706" width="17.125" style="927" customWidth="1"/>
    <col min="8707" max="8710" width="9.5" style="927" customWidth="1"/>
    <col min="8711" max="8711" width="18.25" style="927" customWidth="1"/>
    <col min="8712" max="8712" width="18.5" style="927" bestFit="1" customWidth="1"/>
    <col min="8713" max="8960" width="8.875" style="927"/>
    <col min="8961" max="8961" width="3.5" style="927" customWidth="1"/>
    <col min="8962" max="8962" width="17.125" style="927" customWidth="1"/>
    <col min="8963" max="8966" width="9.5" style="927" customWidth="1"/>
    <col min="8967" max="8967" width="18.25" style="927" customWidth="1"/>
    <col min="8968" max="8968" width="18.5" style="927" bestFit="1" customWidth="1"/>
    <col min="8969" max="9216" width="8.875" style="927"/>
    <col min="9217" max="9217" width="3.5" style="927" customWidth="1"/>
    <col min="9218" max="9218" width="17.125" style="927" customWidth="1"/>
    <col min="9219" max="9222" width="9.5" style="927" customWidth="1"/>
    <col min="9223" max="9223" width="18.25" style="927" customWidth="1"/>
    <col min="9224" max="9224" width="18.5" style="927" bestFit="1" customWidth="1"/>
    <col min="9225" max="9472" width="8.875" style="927"/>
    <col min="9473" max="9473" width="3.5" style="927" customWidth="1"/>
    <col min="9474" max="9474" width="17.125" style="927" customWidth="1"/>
    <col min="9475" max="9478" width="9.5" style="927" customWidth="1"/>
    <col min="9479" max="9479" width="18.25" style="927" customWidth="1"/>
    <col min="9480" max="9480" width="18.5" style="927" bestFit="1" customWidth="1"/>
    <col min="9481" max="9728" width="8.875" style="927"/>
    <col min="9729" max="9729" width="3.5" style="927" customWidth="1"/>
    <col min="9730" max="9730" width="17.125" style="927" customWidth="1"/>
    <col min="9731" max="9734" width="9.5" style="927" customWidth="1"/>
    <col min="9735" max="9735" width="18.25" style="927" customWidth="1"/>
    <col min="9736" max="9736" width="18.5" style="927" bestFit="1" customWidth="1"/>
    <col min="9737" max="9984" width="8.875" style="927"/>
    <col min="9985" max="9985" width="3.5" style="927" customWidth="1"/>
    <col min="9986" max="9986" width="17.125" style="927" customWidth="1"/>
    <col min="9987" max="9990" width="9.5" style="927" customWidth="1"/>
    <col min="9991" max="9991" width="18.25" style="927" customWidth="1"/>
    <col min="9992" max="9992" width="18.5" style="927" bestFit="1" customWidth="1"/>
    <col min="9993" max="10240" width="8.875" style="927"/>
    <col min="10241" max="10241" width="3.5" style="927" customWidth="1"/>
    <col min="10242" max="10242" width="17.125" style="927" customWidth="1"/>
    <col min="10243" max="10246" width="9.5" style="927" customWidth="1"/>
    <col min="10247" max="10247" width="18.25" style="927" customWidth="1"/>
    <col min="10248" max="10248" width="18.5" style="927" bestFit="1" customWidth="1"/>
    <col min="10249" max="10496" width="8.875" style="927"/>
    <col min="10497" max="10497" width="3.5" style="927" customWidth="1"/>
    <col min="10498" max="10498" width="17.125" style="927" customWidth="1"/>
    <col min="10499" max="10502" width="9.5" style="927" customWidth="1"/>
    <col min="10503" max="10503" width="18.25" style="927" customWidth="1"/>
    <col min="10504" max="10504" width="18.5" style="927" bestFit="1" customWidth="1"/>
    <col min="10505" max="10752" width="8.875" style="927"/>
    <col min="10753" max="10753" width="3.5" style="927" customWidth="1"/>
    <col min="10754" max="10754" width="17.125" style="927" customWidth="1"/>
    <col min="10755" max="10758" width="9.5" style="927" customWidth="1"/>
    <col min="10759" max="10759" width="18.25" style="927" customWidth="1"/>
    <col min="10760" max="10760" width="18.5" style="927" bestFit="1" customWidth="1"/>
    <col min="10761" max="11008" width="8.875" style="927"/>
    <col min="11009" max="11009" width="3.5" style="927" customWidth="1"/>
    <col min="11010" max="11010" width="17.125" style="927" customWidth="1"/>
    <col min="11011" max="11014" width="9.5" style="927" customWidth="1"/>
    <col min="11015" max="11015" width="18.25" style="927" customWidth="1"/>
    <col min="11016" max="11016" width="18.5" style="927" bestFit="1" customWidth="1"/>
    <col min="11017" max="11264" width="8.875" style="927"/>
    <col min="11265" max="11265" width="3.5" style="927" customWidth="1"/>
    <col min="11266" max="11266" width="17.125" style="927" customWidth="1"/>
    <col min="11267" max="11270" width="9.5" style="927" customWidth="1"/>
    <col min="11271" max="11271" width="18.25" style="927" customWidth="1"/>
    <col min="11272" max="11272" width="18.5" style="927" bestFit="1" customWidth="1"/>
    <col min="11273" max="11520" width="8.875" style="927"/>
    <col min="11521" max="11521" width="3.5" style="927" customWidth="1"/>
    <col min="11522" max="11522" width="17.125" style="927" customWidth="1"/>
    <col min="11523" max="11526" width="9.5" style="927" customWidth="1"/>
    <col min="11527" max="11527" width="18.25" style="927" customWidth="1"/>
    <col min="11528" max="11528" width="18.5" style="927" bestFit="1" customWidth="1"/>
    <col min="11529" max="11776" width="8.875" style="927"/>
    <col min="11777" max="11777" width="3.5" style="927" customWidth="1"/>
    <col min="11778" max="11778" width="17.125" style="927" customWidth="1"/>
    <col min="11779" max="11782" width="9.5" style="927" customWidth="1"/>
    <col min="11783" max="11783" width="18.25" style="927" customWidth="1"/>
    <col min="11784" max="11784" width="18.5" style="927" bestFit="1" customWidth="1"/>
    <col min="11785" max="12032" width="8.875" style="927"/>
    <col min="12033" max="12033" width="3.5" style="927" customWidth="1"/>
    <col min="12034" max="12034" width="17.125" style="927" customWidth="1"/>
    <col min="12035" max="12038" width="9.5" style="927" customWidth="1"/>
    <col min="12039" max="12039" width="18.25" style="927" customWidth="1"/>
    <col min="12040" max="12040" width="18.5" style="927" bestFit="1" customWidth="1"/>
    <col min="12041" max="12288" width="8.875" style="927"/>
    <col min="12289" max="12289" width="3.5" style="927" customWidth="1"/>
    <col min="12290" max="12290" width="17.125" style="927" customWidth="1"/>
    <col min="12291" max="12294" width="9.5" style="927" customWidth="1"/>
    <col min="12295" max="12295" width="18.25" style="927" customWidth="1"/>
    <col min="12296" max="12296" width="18.5" style="927" bestFit="1" customWidth="1"/>
    <col min="12297" max="12544" width="8.875" style="927"/>
    <col min="12545" max="12545" width="3.5" style="927" customWidth="1"/>
    <col min="12546" max="12546" width="17.125" style="927" customWidth="1"/>
    <col min="12547" max="12550" width="9.5" style="927" customWidth="1"/>
    <col min="12551" max="12551" width="18.25" style="927" customWidth="1"/>
    <col min="12552" max="12552" width="18.5" style="927" bestFit="1" customWidth="1"/>
    <col min="12553" max="12800" width="8.875" style="927"/>
    <col min="12801" max="12801" width="3.5" style="927" customWidth="1"/>
    <col min="12802" max="12802" width="17.125" style="927" customWidth="1"/>
    <col min="12803" max="12806" width="9.5" style="927" customWidth="1"/>
    <col min="12807" max="12807" width="18.25" style="927" customWidth="1"/>
    <col min="12808" max="12808" width="18.5" style="927" bestFit="1" customWidth="1"/>
    <col min="12809" max="13056" width="8.875" style="927"/>
    <col min="13057" max="13057" width="3.5" style="927" customWidth="1"/>
    <col min="13058" max="13058" width="17.125" style="927" customWidth="1"/>
    <col min="13059" max="13062" width="9.5" style="927" customWidth="1"/>
    <col min="13063" max="13063" width="18.25" style="927" customWidth="1"/>
    <col min="13064" max="13064" width="18.5" style="927" bestFit="1" customWidth="1"/>
    <col min="13065" max="13312" width="8.875" style="927"/>
    <col min="13313" max="13313" width="3.5" style="927" customWidth="1"/>
    <col min="13314" max="13314" width="17.125" style="927" customWidth="1"/>
    <col min="13315" max="13318" width="9.5" style="927" customWidth="1"/>
    <col min="13319" max="13319" width="18.25" style="927" customWidth="1"/>
    <col min="13320" max="13320" width="18.5" style="927" bestFit="1" customWidth="1"/>
    <col min="13321" max="13568" width="8.875" style="927"/>
    <col min="13569" max="13569" width="3.5" style="927" customWidth="1"/>
    <col min="13570" max="13570" width="17.125" style="927" customWidth="1"/>
    <col min="13571" max="13574" width="9.5" style="927" customWidth="1"/>
    <col min="13575" max="13575" width="18.25" style="927" customWidth="1"/>
    <col min="13576" max="13576" width="18.5" style="927" bestFit="1" customWidth="1"/>
    <col min="13577" max="13824" width="8.875" style="927"/>
    <col min="13825" max="13825" width="3.5" style="927" customWidth="1"/>
    <col min="13826" max="13826" width="17.125" style="927" customWidth="1"/>
    <col min="13827" max="13830" width="9.5" style="927" customWidth="1"/>
    <col min="13831" max="13831" width="18.25" style="927" customWidth="1"/>
    <col min="13832" max="13832" width="18.5" style="927" bestFit="1" customWidth="1"/>
    <col min="13833" max="14080" width="8.875" style="927"/>
    <col min="14081" max="14081" width="3.5" style="927" customWidth="1"/>
    <col min="14082" max="14082" width="17.125" style="927" customWidth="1"/>
    <col min="14083" max="14086" width="9.5" style="927" customWidth="1"/>
    <col min="14087" max="14087" width="18.25" style="927" customWidth="1"/>
    <col min="14088" max="14088" width="18.5" style="927" bestFit="1" customWidth="1"/>
    <col min="14089" max="14336" width="8.875" style="927"/>
    <col min="14337" max="14337" width="3.5" style="927" customWidth="1"/>
    <col min="14338" max="14338" width="17.125" style="927" customWidth="1"/>
    <col min="14339" max="14342" width="9.5" style="927" customWidth="1"/>
    <col min="14343" max="14343" width="18.25" style="927" customWidth="1"/>
    <col min="14344" max="14344" width="18.5" style="927" bestFit="1" customWidth="1"/>
    <col min="14345" max="14592" width="8.875" style="927"/>
    <col min="14593" max="14593" width="3.5" style="927" customWidth="1"/>
    <col min="14594" max="14594" width="17.125" style="927" customWidth="1"/>
    <col min="14595" max="14598" width="9.5" style="927" customWidth="1"/>
    <col min="14599" max="14599" width="18.25" style="927" customWidth="1"/>
    <col min="14600" max="14600" width="18.5" style="927" bestFit="1" customWidth="1"/>
    <col min="14601" max="14848" width="8.875" style="927"/>
    <col min="14849" max="14849" width="3.5" style="927" customWidth="1"/>
    <col min="14850" max="14850" width="17.125" style="927" customWidth="1"/>
    <col min="14851" max="14854" width="9.5" style="927" customWidth="1"/>
    <col min="14855" max="14855" width="18.25" style="927" customWidth="1"/>
    <col min="14856" max="14856" width="18.5" style="927" bestFit="1" customWidth="1"/>
    <col min="14857" max="15104" width="8.875" style="927"/>
    <col min="15105" max="15105" width="3.5" style="927" customWidth="1"/>
    <col min="15106" max="15106" width="17.125" style="927" customWidth="1"/>
    <col min="15107" max="15110" width="9.5" style="927" customWidth="1"/>
    <col min="15111" max="15111" width="18.25" style="927" customWidth="1"/>
    <col min="15112" max="15112" width="18.5" style="927" bestFit="1" customWidth="1"/>
    <col min="15113" max="15360" width="8.875" style="927"/>
    <col min="15361" max="15361" width="3.5" style="927" customWidth="1"/>
    <col min="15362" max="15362" width="17.125" style="927" customWidth="1"/>
    <col min="15363" max="15366" width="9.5" style="927" customWidth="1"/>
    <col min="15367" max="15367" width="18.25" style="927" customWidth="1"/>
    <col min="15368" max="15368" width="18.5" style="927" bestFit="1" customWidth="1"/>
    <col min="15369" max="15616" width="8.875" style="927"/>
    <col min="15617" max="15617" width="3.5" style="927" customWidth="1"/>
    <col min="15618" max="15618" width="17.125" style="927" customWidth="1"/>
    <col min="15619" max="15622" width="9.5" style="927" customWidth="1"/>
    <col min="15623" max="15623" width="18.25" style="927" customWidth="1"/>
    <col min="15624" max="15624" width="18.5" style="927" bestFit="1" customWidth="1"/>
    <col min="15625" max="15872" width="8.875" style="927"/>
    <col min="15873" max="15873" width="3.5" style="927" customWidth="1"/>
    <col min="15874" max="15874" width="17.125" style="927" customWidth="1"/>
    <col min="15875" max="15878" width="9.5" style="927" customWidth="1"/>
    <col min="15879" max="15879" width="18.25" style="927" customWidth="1"/>
    <col min="15880" max="15880" width="18.5" style="927" bestFit="1" customWidth="1"/>
    <col min="15881" max="16128" width="8.875" style="927"/>
    <col min="16129" max="16129" width="3.5" style="927" customWidth="1"/>
    <col min="16130" max="16130" width="17.125" style="927" customWidth="1"/>
    <col min="16131" max="16134" width="9.5" style="927" customWidth="1"/>
    <col min="16135" max="16135" width="18.25" style="927" customWidth="1"/>
    <col min="16136" max="16136" width="18.5" style="927" bestFit="1" customWidth="1"/>
    <col min="16137" max="16384" width="8.875" style="927"/>
  </cols>
  <sheetData>
    <row r="1" spans="1:10" ht="27.75" customHeight="1" x14ac:dyDescent="0.15">
      <c r="A1" s="2373" t="s">
        <v>2059</v>
      </c>
      <c r="B1" s="2373"/>
      <c r="H1" s="1017" t="s">
        <v>590</v>
      </c>
    </row>
    <row r="2" spans="1:10" ht="56.25" customHeight="1" x14ac:dyDescent="0.15">
      <c r="A2" s="2395" t="s">
        <v>2058</v>
      </c>
      <c r="B2" s="2395"/>
      <c r="C2" s="2395"/>
      <c r="D2" s="2395"/>
      <c r="E2" s="2395"/>
      <c r="F2" s="2395"/>
      <c r="G2" s="2395"/>
      <c r="H2" s="2395"/>
    </row>
    <row r="3" spans="1:10" ht="15" customHeight="1" x14ac:dyDescent="0.15">
      <c r="A3" s="1359"/>
      <c r="B3" s="1359"/>
      <c r="C3" s="1359"/>
      <c r="D3" s="1359"/>
      <c r="E3" s="1359"/>
      <c r="F3" s="1359"/>
      <c r="G3" s="1359"/>
      <c r="H3" s="1359"/>
    </row>
    <row r="4" spans="1:10" ht="30" customHeight="1" x14ac:dyDescent="0.15">
      <c r="A4" s="2396" t="s">
        <v>1033</v>
      </c>
      <c r="B4" s="2396"/>
      <c r="C4" s="2396"/>
      <c r="D4" s="2397"/>
      <c r="E4" s="2398"/>
      <c r="F4" s="2398"/>
      <c r="G4" s="2398"/>
      <c r="H4" s="2399"/>
      <c r="I4" s="1360"/>
      <c r="J4" s="1360"/>
    </row>
    <row r="5" spans="1:10" ht="30" customHeight="1" x14ac:dyDescent="0.15">
      <c r="A5" s="2396" t="s">
        <v>50</v>
      </c>
      <c r="B5" s="2396"/>
      <c r="C5" s="2396"/>
      <c r="D5" s="2397" t="s">
        <v>2053</v>
      </c>
      <c r="E5" s="2398"/>
      <c r="F5" s="2398"/>
      <c r="G5" s="2398"/>
      <c r="H5" s="2399"/>
      <c r="I5" s="1360"/>
      <c r="J5" s="1360"/>
    </row>
    <row r="6" spans="1:10" ht="15" customHeight="1" x14ac:dyDescent="0.15">
      <c r="A6" s="1359"/>
      <c r="B6" s="1359"/>
      <c r="C6" s="1359"/>
      <c r="D6" s="1359"/>
      <c r="E6" s="1359"/>
      <c r="F6" s="1359"/>
      <c r="G6" s="1359"/>
      <c r="H6" s="1359"/>
    </row>
    <row r="7" spans="1:10" ht="17.25" customHeight="1" x14ac:dyDescent="0.15">
      <c r="A7" s="2384"/>
      <c r="B7" s="2384"/>
      <c r="C7" s="2385" t="s">
        <v>603</v>
      </c>
      <c r="D7" s="2385"/>
      <c r="E7" s="2386" t="s">
        <v>1</v>
      </c>
      <c r="F7" s="2387"/>
      <c r="G7" s="2387"/>
      <c r="H7" s="2388"/>
    </row>
    <row r="8" spans="1:10" ht="17.25" customHeight="1" x14ac:dyDescent="0.15">
      <c r="A8" s="2384"/>
      <c r="B8" s="2384"/>
      <c r="C8" s="2385"/>
      <c r="D8" s="2385"/>
      <c r="E8" s="2389"/>
      <c r="F8" s="2390"/>
      <c r="G8" s="2390"/>
      <c r="H8" s="2391"/>
    </row>
    <row r="9" spans="1:10" ht="17.25" customHeight="1" x14ac:dyDescent="0.15">
      <c r="A9" s="2384"/>
      <c r="B9" s="2384"/>
      <c r="C9" s="2385"/>
      <c r="D9" s="2385"/>
      <c r="E9" s="2392"/>
      <c r="F9" s="2393"/>
      <c r="G9" s="2393"/>
      <c r="H9" s="2394"/>
    </row>
    <row r="10" spans="1:10" ht="17.25" customHeight="1" x14ac:dyDescent="0.15">
      <c r="A10" s="1341"/>
      <c r="B10" s="1341"/>
      <c r="C10" s="1358"/>
      <c r="D10" s="1358"/>
      <c r="E10" s="1357"/>
      <c r="F10" s="1357"/>
      <c r="G10" s="1357"/>
    </row>
    <row r="11" spans="1:10" ht="15" customHeight="1" x14ac:dyDescent="0.15">
      <c r="A11" s="1341"/>
      <c r="B11" s="1341"/>
      <c r="C11" s="2374" t="s">
        <v>891</v>
      </c>
      <c r="D11" s="2375"/>
      <c r="E11" s="1356"/>
      <c r="F11" s="1355"/>
      <c r="G11" s="1355"/>
      <c r="H11" s="1031"/>
    </row>
    <row r="12" spans="1:10" ht="15" customHeight="1" x14ac:dyDescent="0.15">
      <c r="A12" s="1341"/>
      <c r="B12" s="1341"/>
      <c r="C12" s="2376"/>
      <c r="D12" s="2377"/>
      <c r="E12" s="1354">
        <v>1</v>
      </c>
      <c r="F12" s="927" t="s">
        <v>892</v>
      </c>
      <c r="H12" s="1025"/>
    </row>
    <row r="13" spans="1:10" ht="15" customHeight="1" x14ac:dyDescent="0.15">
      <c r="A13" s="1341"/>
      <c r="B13" s="1341"/>
      <c r="C13" s="2376"/>
      <c r="D13" s="2377"/>
      <c r="E13" s="1354">
        <v>2</v>
      </c>
      <c r="F13" s="927" t="s">
        <v>893</v>
      </c>
      <c r="H13" s="1025"/>
    </row>
    <row r="14" spans="1:10" ht="15" customHeight="1" x14ac:dyDescent="0.15">
      <c r="A14" s="1341"/>
      <c r="B14" s="1341"/>
      <c r="C14" s="2376"/>
      <c r="D14" s="2377"/>
      <c r="E14" s="1354">
        <v>3</v>
      </c>
      <c r="F14" s="927" t="s">
        <v>894</v>
      </c>
      <c r="H14" s="1025"/>
    </row>
    <row r="15" spans="1:10" ht="15" customHeight="1" x14ac:dyDescent="0.15">
      <c r="A15" s="1341"/>
      <c r="B15" s="1341"/>
      <c r="C15" s="2376"/>
      <c r="D15" s="2377"/>
      <c r="E15" s="1354">
        <v>4</v>
      </c>
      <c r="F15" s="927" t="s">
        <v>895</v>
      </c>
      <c r="H15" s="1025"/>
    </row>
    <row r="16" spans="1:10" ht="15" customHeight="1" x14ac:dyDescent="0.15">
      <c r="A16" s="1341"/>
      <c r="B16" s="1341"/>
      <c r="C16" s="2376"/>
      <c r="D16" s="2377"/>
      <c r="E16" s="1354">
        <v>5</v>
      </c>
      <c r="F16" s="927" t="s">
        <v>896</v>
      </c>
      <c r="H16" s="1025"/>
    </row>
    <row r="17" spans="1:8" ht="15" customHeight="1" x14ac:dyDescent="0.15">
      <c r="A17" s="1341"/>
      <c r="B17" s="1341"/>
      <c r="C17" s="2376"/>
      <c r="D17" s="2377"/>
      <c r="E17" s="1354">
        <v>6</v>
      </c>
      <c r="F17" s="927" t="s">
        <v>897</v>
      </c>
      <c r="H17" s="1025"/>
    </row>
    <row r="18" spans="1:8" ht="15" customHeight="1" x14ac:dyDescent="0.15">
      <c r="A18" s="1341"/>
      <c r="B18" s="1341"/>
      <c r="C18" s="2376"/>
      <c r="D18" s="2377"/>
      <c r="E18" s="1354">
        <v>7</v>
      </c>
      <c r="F18" s="927" t="s">
        <v>898</v>
      </c>
      <c r="H18" s="1025"/>
    </row>
    <row r="19" spans="1:8" ht="15" customHeight="1" x14ac:dyDescent="0.15">
      <c r="A19" s="1341"/>
      <c r="B19" s="1341"/>
      <c r="C19" s="2378"/>
      <c r="D19" s="2379"/>
      <c r="E19" s="1353"/>
      <c r="F19" s="1352"/>
      <c r="G19" s="1352"/>
      <c r="H19" s="1021"/>
    </row>
    <row r="20" spans="1:8" ht="15.75" customHeight="1" x14ac:dyDescent="0.15"/>
    <row r="21" spans="1:8" ht="15.75" customHeight="1" thickBot="1" x14ac:dyDescent="0.2">
      <c r="A21" s="938"/>
      <c r="B21" s="938"/>
      <c r="C21" s="938"/>
      <c r="D21" s="938"/>
      <c r="E21" s="938"/>
      <c r="F21" s="938"/>
      <c r="G21" s="938"/>
      <c r="H21" s="938"/>
    </row>
    <row r="22" spans="1:8" s="938" customFormat="1" ht="24.75" customHeight="1" x14ac:dyDescent="0.15">
      <c r="A22" s="1346"/>
      <c r="B22" s="1345" t="s">
        <v>54</v>
      </c>
      <c r="C22" s="2380" t="s">
        <v>593</v>
      </c>
      <c r="D22" s="2380"/>
      <c r="E22" s="2380" t="s">
        <v>594</v>
      </c>
      <c r="F22" s="2381"/>
      <c r="G22" s="1351" t="s">
        <v>899</v>
      </c>
      <c r="H22" s="1334" t="s">
        <v>2052</v>
      </c>
    </row>
    <row r="23" spans="1:8" s="938" customFormat="1" ht="17.25" customHeight="1" x14ac:dyDescent="0.15">
      <c r="A23" s="1346">
        <v>1</v>
      </c>
      <c r="B23" s="1345"/>
      <c r="C23" s="2382"/>
      <c r="D23" s="2383"/>
      <c r="E23" s="2380"/>
      <c r="F23" s="2381"/>
      <c r="G23" s="1347"/>
      <c r="H23" s="1348"/>
    </row>
    <row r="24" spans="1:8" s="938" customFormat="1" ht="17.25" customHeight="1" x14ac:dyDescent="0.15">
      <c r="A24" s="1346">
        <v>2</v>
      </c>
      <c r="B24" s="1345"/>
      <c r="C24" s="2382"/>
      <c r="D24" s="2383"/>
      <c r="E24" s="2380"/>
      <c r="F24" s="2381"/>
      <c r="G24" s="1347"/>
      <c r="H24" s="1348"/>
    </row>
    <row r="25" spans="1:8" s="938" customFormat="1" ht="17.25" customHeight="1" x14ac:dyDescent="0.15">
      <c r="A25" s="1346">
        <v>3</v>
      </c>
      <c r="B25" s="1344"/>
      <c r="C25" s="2400"/>
      <c r="D25" s="2401"/>
      <c r="E25" s="2381"/>
      <c r="F25" s="2402"/>
      <c r="G25" s="1347"/>
      <c r="H25" s="1348"/>
    </row>
    <row r="26" spans="1:8" s="938" customFormat="1" ht="17.25" customHeight="1" x14ac:dyDescent="0.15">
      <c r="A26" s="1346">
        <v>4</v>
      </c>
      <c r="B26" s="1344"/>
      <c r="C26" s="2400"/>
      <c r="D26" s="2401"/>
      <c r="E26" s="2381"/>
      <c r="F26" s="2402"/>
      <c r="G26" s="1347"/>
      <c r="H26" s="1348"/>
    </row>
    <row r="27" spans="1:8" s="938" customFormat="1" ht="17.25" customHeight="1" x14ac:dyDescent="0.15">
      <c r="A27" s="1346">
        <v>5</v>
      </c>
      <c r="B27" s="1344"/>
      <c r="C27" s="2400"/>
      <c r="D27" s="2401"/>
      <c r="E27" s="2381"/>
      <c r="F27" s="2402"/>
      <c r="G27" s="1347"/>
      <c r="H27" s="1348"/>
    </row>
    <row r="28" spans="1:8" s="938" customFormat="1" ht="17.25" customHeight="1" x14ac:dyDescent="0.15">
      <c r="A28" s="1346">
        <v>6</v>
      </c>
      <c r="B28" s="1344"/>
      <c r="C28" s="2400"/>
      <c r="D28" s="2401"/>
      <c r="E28" s="2381"/>
      <c r="F28" s="2402"/>
      <c r="G28" s="1347"/>
      <c r="H28" s="1342"/>
    </row>
    <row r="29" spans="1:8" s="938" customFormat="1" ht="17.25" customHeight="1" x14ac:dyDescent="0.15">
      <c r="A29" s="1346">
        <v>7</v>
      </c>
      <c r="B29" s="1345"/>
      <c r="C29" s="2380"/>
      <c r="D29" s="2380"/>
      <c r="E29" s="2380"/>
      <c r="F29" s="2381"/>
      <c r="G29" s="1350"/>
      <c r="H29" s="1342"/>
    </row>
    <row r="30" spans="1:8" s="938" customFormat="1" ht="17.25" customHeight="1" x14ac:dyDescent="0.15">
      <c r="A30" s="1346">
        <v>8</v>
      </c>
      <c r="B30" s="1345"/>
      <c r="C30" s="2380"/>
      <c r="D30" s="2380"/>
      <c r="E30" s="2380"/>
      <c r="F30" s="2381"/>
      <c r="G30" s="1350"/>
      <c r="H30" s="1342"/>
    </row>
    <row r="31" spans="1:8" s="938" customFormat="1" ht="17.25" customHeight="1" x14ac:dyDescent="0.15">
      <c r="A31" s="1346">
        <v>9</v>
      </c>
      <c r="B31" s="1345"/>
      <c r="C31" s="2380"/>
      <c r="D31" s="2380"/>
      <c r="E31" s="2380"/>
      <c r="F31" s="2381"/>
      <c r="G31" s="1350"/>
      <c r="H31" s="1342"/>
    </row>
    <row r="32" spans="1:8" s="938" customFormat="1" ht="17.25" customHeight="1" x14ac:dyDescent="0.15">
      <c r="A32" s="1346">
        <v>10</v>
      </c>
      <c r="B32" s="1345"/>
      <c r="C32" s="2380"/>
      <c r="D32" s="2380"/>
      <c r="E32" s="2380"/>
      <c r="F32" s="2381"/>
      <c r="G32" s="1350"/>
      <c r="H32" s="1342"/>
    </row>
    <row r="33" spans="1:8" s="938" customFormat="1" ht="17.25" customHeight="1" x14ac:dyDescent="0.15">
      <c r="A33" s="1346">
        <v>11</v>
      </c>
      <c r="B33" s="1344"/>
      <c r="C33" s="2400"/>
      <c r="D33" s="2401"/>
      <c r="E33" s="2380"/>
      <c r="F33" s="2381"/>
      <c r="G33" s="1347"/>
      <c r="H33" s="1348"/>
    </row>
    <row r="34" spans="1:8" s="938" customFormat="1" ht="17.25" customHeight="1" x14ac:dyDescent="0.15">
      <c r="A34" s="1346">
        <v>12</v>
      </c>
      <c r="B34" s="1345"/>
      <c r="C34" s="2382"/>
      <c r="D34" s="2383"/>
      <c r="E34" s="2380"/>
      <c r="F34" s="2381"/>
      <c r="G34" s="1347"/>
      <c r="H34" s="1348"/>
    </row>
    <row r="35" spans="1:8" s="938" customFormat="1" ht="17.25" customHeight="1" x14ac:dyDescent="0.15">
      <c r="A35" s="1346">
        <v>13</v>
      </c>
      <c r="B35" s="1344"/>
      <c r="C35" s="2400"/>
      <c r="D35" s="2401"/>
      <c r="E35" s="2381"/>
      <c r="F35" s="2402"/>
      <c r="G35" s="1347"/>
      <c r="H35" s="1348"/>
    </row>
    <row r="36" spans="1:8" s="938" customFormat="1" ht="17.25" customHeight="1" x14ac:dyDescent="0.15">
      <c r="A36" s="1346">
        <v>14</v>
      </c>
      <c r="B36" s="1345"/>
      <c r="C36" s="2382"/>
      <c r="D36" s="2383"/>
      <c r="E36" s="2380"/>
      <c r="F36" s="2381"/>
      <c r="G36" s="1347"/>
      <c r="H36" s="1348"/>
    </row>
    <row r="37" spans="1:8" s="938" customFormat="1" ht="17.25" customHeight="1" x14ac:dyDescent="0.15">
      <c r="A37" s="1346">
        <v>15</v>
      </c>
      <c r="B37" s="1345"/>
      <c r="C37" s="2400"/>
      <c r="D37" s="2403"/>
      <c r="E37" s="2380"/>
      <c r="F37" s="2381"/>
      <c r="G37" s="1347"/>
      <c r="H37" s="1342"/>
    </row>
    <row r="38" spans="1:8" s="938" customFormat="1" ht="17.25" customHeight="1" x14ac:dyDescent="0.15">
      <c r="A38" s="1346">
        <v>16</v>
      </c>
      <c r="B38" s="1345"/>
      <c r="C38" s="2404"/>
      <c r="D38" s="2380"/>
      <c r="E38" s="2380"/>
      <c r="F38" s="2381"/>
      <c r="G38" s="1347"/>
      <c r="H38" s="1342"/>
    </row>
    <row r="39" spans="1:8" s="938" customFormat="1" ht="17.25" customHeight="1" x14ac:dyDescent="0.15">
      <c r="A39" s="1346">
        <v>17</v>
      </c>
      <c r="B39" s="1345"/>
      <c r="C39" s="2380"/>
      <c r="D39" s="2380"/>
      <c r="E39" s="2380"/>
      <c r="F39" s="2381"/>
      <c r="G39" s="1347"/>
      <c r="H39" s="1342"/>
    </row>
    <row r="40" spans="1:8" s="938" customFormat="1" ht="17.25" customHeight="1" x14ac:dyDescent="0.15">
      <c r="A40" s="1346">
        <v>18</v>
      </c>
      <c r="B40" s="1345"/>
      <c r="C40" s="2380"/>
      <c r="D40" s="2380"/>
      <c r="E40" s="2380"/>
      <c r="F40" s="2381"/>
      <c r="G40" s="1347"/>
      <c r="H40" s="1342"/>
    </row>
    <row r="41" spans="1:8" s="938" customFormat="1" ht="17.25" customHeight="1" x14ac:dyDescent="0.15">
      <c r="A41" s="1346">
        <v>19</v>
      </c>
      <c r="B41" s="1345"/>
      <c r="C41" s="2380"/>
      <c r="D41" s="2380"/>
      <c r="E41" s="2380"/>
      <c r="F41" s="2381"/>
      <c r="G41" s="1347"/>
      <c r="H41" s="1342"/>
    </row>
    <row r="42" spans="1:8" s="938" customFormat="1" ht="17.25" customHeight="1" thickBot="1" x14ac:dyDescent="0.2">
      <c r="A42" s="1346">
        <v>20</v>
      </c>
      <c r="B42" s="1345"/>
      <c r="C42" s="2380"/>
      <c r="D42" s="2380"/>
      <c r="E42" s="2380"/>
      <c r="F42" s="2381"/>
      <c r="G42" s="1343"/>
      <c r="H42" s="1342"/>
    </row>
    <row r="43" spans="1:8" ht="39.75" customHeight="1" x14ac:dyDescent="0.15">
      <c r="A43" s="2384" t="s">
        <v>2057</v>
      </c>
      <c r="B43" s="2405"/>
      <c r="C43" s="2405"/>
      <c r="D43" s="2405"/>
      <c r="E43" s="2405"/>
      <c r="F43" s="2405"/>
      <c r="G43" s="2405"/>
      <c r="H43" s="2405"/>
    </row>
    <row r="44" spans="1:8" ht="96" customHeight="1" x14ac:dyDescent="0.15">
      <c r="A44" s="2405"/>
      <c r="B44" s="2405"/>
      <c r="C44" s="2405"/>
      <c r="D44" s="2405"/>
      <c r="E44" s="2405"/>
      <c r="F44" s="2405"/>
      <c r="G44" s="2405"/>
      <c r="H44" s="2405"/>
    </row>
  </sheetData>
  <mergeCells count="55">
    <mergeCell ref="C39:D39"/>
    <mergeCell ref="E39:F39"/>
    <mergeCell ref="A43:H44"/>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5:D25"/>
    <mergeCell ref="E25:F25"/>
    <mergeCell ref="C26:D26"/>
    <mergeCell ref="E26:F26"/>
    <mergeCell ref="C24:D24"/>
    <mergeCell ref="E24:F24"/>
    <mergeCell ref="A1:B1"/>
    <mergeCell ref="C11:D19"/>
    <mergeCell ref="C22:D22"/>
    <mergeCell ref="E22:F22"/>
    <mergeCell ref="C23:D23"/>
    <mergeCell ref="A7:B7"/>
    <mergeCell ref="C7:D9"/>
    <mergeCell ref="E7:H9"/>
    <mergeCell ref="A8:B8"/>
    <mergeCell ref="A9:B9"/>
    <mergeCell ref="E23:F23"/>
    <mergeCell ref="A2:H2"/>
    <mergeCell ref="A4:C4"/>
    <mergeCell ref="D4:H4"/>
    <mergeCell ref="A5:C5"/>
    <mergeCell ref="D5:H5"/>
  </mergeCells>
  <phoneticPr fontId="15"/>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A12ED-A1D4-461C-88B2-4179D5CF3208}">
  <dimension ref="A1:AM68"/>
  <sheetViews>
    <sheetView showGridLines="0" view="pageBreakPreview" zoomScale="115" zoomScaleNormal="100" zoomScaleSheetLayoutView="115" workbookViewId="0">
      <selection activeCell="A3" sqref="A3:AL4"/>
    </sheetView>
  </sheetViews>
  <sheetFormatPr defaultColWidth="2.25" defaultRowHeight="13.5" x14ac:dyDescent="0.15"/>
  <cols>
    <col min="1" max="1" width="2.25" style="21" customWidth="1"/>
    <col min="2" max="2" width="2.25" style="22" customWidth="1"/>
    <col min="3" max="5" width="2.25" style="21"/>
    <col min="6" max="6" width="4" style="21" customWidth="1"/>
    <col min="7" max="8" width="2.25" style="21"/>
    <col min="9" max="9" width="2.375" style="21" customWidth="1"/>
    <col min="10" max="10" width="4.5" style="21" customWidth="1"/>
    <col min="11" max="26" width="2.375" style="21" customWidth="1"/>
    <col min="27" max="38" width="2.5" style="21" customWidth="1"/>
    <col min="39" max="256" width="2.25" style="21"/>
    <col min="257" max="258" width="2.25" style="21" customWidth="1"/>
    <col min="259" max="261" width="2.25" style="21"/>
    <col min="262" max="262" width="2.5" style="21" bestFit="1" customWidth="1"/>
    <col min="263" max="264" width="2.25" style="21"/>
    <col min="265" max="292" width="2.375" style="21" customWidth="1"/>
    <col min="293" max="293" width="2.25" style="21"/>
    <col min="294" max="294" width="2.25" style="21" customWidth="1"/>
    <col min="295" max="512" width="2.25" style="21"/>
    <col min="513" max="514" width="2.25" style="21" customWidth="1"/>
    <col min="515" max="517" width="2.25" style="21"/>
    <col min="518" max="518" width="2.5" style="21" bestFit="1" customWidth="1"/>
    <col min="519" max="520" width="2.25" style="21"/>
    <col min="521" max="548" width="2.375" style="21" customWidth="1"/>
    <col min="549" max="549" width="2.25" style="21"/>
    <col min="550" max="550" width="2.25" style="21" customWidth="1"/>
    <col min="551" max="768" width="2.25" style="21"/>
    <col min="769" max="770" width="2.25" style="21" customWidth="1"/>
    <col min="771" max="773" width="2.25" style="21"/>
    <col min="774" max="774" width="2.5" style="21" bestFit="1" customWidth="1"/>
    <col min="775" max="776" width="2.25" style="21"/>
    <col min="777" max="804" width="2.375" style="21" customWidth="1"/>
    <col min="805" max="805" width="2.25" style="21"/>
    <col min="806" max="806" width="2.25" style="21" customWidth="1"/>
    <col min="807" max="1024" width="2.25" style="21"/>
    <col min="1025" max="1026" width="2.25" style="21" customWidth="1"/>
    <col min="1027" max="1029" width="2.25" style="21"/>
    <col min="1030" max="1030" width="2.5" style="21" bestFit="1" customWidth="1"/>
    <col min="1031" max="1032" width="2.25" style="21"/>
    <col min="1033" max="1060" width="2.375" style="21" customWidth="1"/>
    <col min="1061" max="1061" width="2.25" style="21"/>
    <col min="1062" max="1062" width="2.25" style="21" customWidth="1"/>
    <col min="1063" max="1280" width="2.25" style="21"/>
    <col min="1281" max="1282" width="2.25" style="21" customWidth="1"/>
    <col min="1283" max="1285" width="2.25" style="21"/>
    <col min="1286" max="1286" width="2.5" style="21" bestFit="1" customWidth="1"/>
    <col min="1287" max="1288" width="2.25" style="21"/>
    <col min="1289" max="1316" width="2.375" style="21" customWidth="1"/>
    <col min="1317" max="1317" width="2.25" style="21"/>
    <col min="1318" max="1318" width="2.25" style="21" customWidth="1"/>
    <col min="1319" max="1536" width="2.25" style="21"/>
    <col min="1537" max="1538" width="2.25" style="21" customWidth="1"/>
    <col min="1539" max="1541" width="2.25" style="21"/>
    <col min="1542" max="1542" width="2.5" style="21" bestFit="1" customWidth="1"/>
    <col min="1543" max="1544" width="2.25" style="21"/>
    <col min="1545" max="1572" width="2.375" style="21" customWidth="1"/>
    <col min="1573" max="1573" width="2.25" style="21"/>
    <col min="1574" max="1574" width="2.25" style="21" customWidth="1"/>
    <col min="1575" max="1792" width="2.25" style="21"/>
    <col min="1793" max="1794" width="2.25" style="21" customWidth="1"/>
    <col min="1795" max="1797" width="2.25" style="21"/>
    <col min="1798" max="1798" width="2.5" style="21" bestFit="1" customWidth="1"/>
    <col min="1799" max="1800" width="2.25" style="21"/>
    <col min="1801" max="1828" width="2.375" style="21" customWidth="1"/>
    <col min="1829" max="1829" width="2.25" style="21"/>
    <col min="1830" max="1830" width="2.25" style="21" customWidth="1"/>
    <col min="1831" max="2048" width="2.25" style="21"/>
    <col min="2049" max="2050" width="2.25" style="21" customWidth="1"/>
    <col min="2051" max="2053" width="2.25" style="21"/>
    <col min="2054" max="2054" width="2.5" style="21" bestFit="1" customWidth="1"/>
    <col min="2055" max="2056" width="2.25" style="21"/>
    <col min="2057" max="2084" width="2.375" style="21" customWidth="1"/>
    <col min="2085" max="2085" width="2.25" style="21"/>
    <col min="2086" max="2086" width="2.25" style="21" customWidth="1"/>
    <col min="2087" max="2304" width="2.25" style="21"/>
    <col min="2305" max="2306" width="2.25" style="21" customWidth="1"/>
    <col min="2307" max="2309" width="2.25" style="21"/>
    <col min="2310" max="2310" width="2.5" style="21" bestFit="1" customWidth="1"/>
    <col min="2311" max="2312" width="2.25" style="21"/>
    <col min="2313" max="2340" width="2.375" style="21" customWidth="1"/>
    <col min="2341" max="2341" width="2.25" style="21"/>
    <col min="2342" max="2342" width="2.25" style="21" customWidth="1"/>
    <col min="2343" max="2560" width="2.25" style="21"/>
    <col min="2561" max="2562" width="2.25" style="21" customWidth="1"/>
    <col min="2563" max="2565" width="2.25" style="21"/>
    <col min="2566" max="2566" width="2.5" style="21" bestFit="1" customWidth="1"/>
    <col min="2567" max="2568" width="2.25" style="21"/>
    <col min="2569" max="2596" width="2.375" style="21" customWidth="1"/>
    <col min="2597" max="2597" width="2.25" style="21"/>
    <col min="2598" max="2598" width="2.25" style="21" customWidth="1"/>
    <col min="2599" max="2816" width="2.25" style="21"/>
    <col min="2817" max="2818" width="2.25" style="21" customWidth="1"/>
    <col min="2819" max="2821" width="2.25" style="21"/>
    <col min="2822" max="2822" width="2.5" style="21" bestFit="1" customWidth="1"/>
    <col min="2823" max="2824" width="2.25" style="21"/>
    <col min="2825" max="2852" width="2.375" style="21" customWidth="1"/>
    <col min="2853" max="2853" width="2.25" style="21"/>
    <col min="2854" max="2854" width="2.25" style="21" customWidth="1"/>
    <col min="2855" max="3072" width="2.25" style="21"/>
    <col min="3073" max="3074" width="2.25" style="21" customWidth="1"/>
    <col min="3075" max="3077" width="2.25" style="21"/>
    <col min="3078" max="3078" width="2.5" style="21" bestFit="1" customWidth="1"/>
    <col min="3079" max="3080" width="2.25" style="21"/>
    <col min="3081" max="3108" width="2.375" style="21" customWidth="1"/>
    <col min="3109" max="3109" width="2.25" style="21"/>
    <col min="3110" max="3110" width="2.25" style="21" customWidth="1"/>
    <col min="3111" max="3328" width="2.25" style="21"/>
    <col min="3329" max="3330" width="2.25" style="21" customWidth="1"/>
    <col min="3331" max="3333" width="2.25" style="21"/>
    <col min="3334" max="3334" width="2.5" style="21" bestFit="1" customWidth="1"/>
    <col min="3335" max="3336" width="2.25" style="21"/>
    <col min="3337" max="3364" width="2.375" style="21" customWidth="1"/>
    <col min="3365" max="3365" width="2.25" style="21"/>
    <col min="3366" max="3366" width="2.25" style="21" customWidth="1"/>
    <col min="3367" max="3584" width="2.25" style="21"/>
    <col min="3585" max="3586" width="2.25" style="21" customWidth="1"/>
    <col min="3587" max="3589" width="2.25" style="21"/>
    <col min="3590" max="3590" width="2.5" style="21" bestFit="1" customWidth="1"/>
    <col min="3591" max="3592" width="2.25" style="21"/>
    <col min="3593" max="3620" width="2.375" style="21" customWidth="1"/>
    <col min="3621" max="3621" width="2.25" style="21"/>
    <col min="3622" max="3622" width="2.25" style="21" customWidth="1"/>
    <col min="3623" max="3840" width="2.25" style="21"/>
    <col min="3841" max="3842" width="2.25" style="21" customWidth="1"/>
    <col min="3843" max="3845" width="2.25" style="21"/>
    <col min="3846" max="3846" width="2.5" style="21" bestFit="1" customWidth="1"/>
    <col min="3847" max="3848" width="2.25" style="21"/>
    <col min="3849" max="3876" width="2.375" style="21" customWidth="1"/>
    <col min="3877" max="3877" width="2.25" style="21"/>
    <col min="3878" max="3878" width="2.25" style="21" customWidth="1"/>
    <col min="3879" max="4096" width="2.25" style="21"/>
    <col min="4097" max="4098" width="2.25" style="21" customWidth="1"/>
    <col min="4099" max="4101" width="2.25" style="21"/>
    <col min="4102" max="4102" width="2.5" style="21" bestFit="1" customWidth="1"/>
    <col min="4103" max="4104" width="2.25" style="21"/>
    <col min="4105" max="4132" width="2.375" style="21" customWidth="1"/>
    <col min="4133" max="4133" width="2.25" style="21"/>
    <col min="4134" max="4134" width="2.25" style="21" customWidth="1"/>
    <col min="4135" max="4352" width="2.25" style="21"/>
    <col min="4353" max="4354" width="2.25" style="21" customWidth="1"/>
    <col min="4355" max="4357" width="2.25" style="21"/>
    <col min="4358" max="4358" width="2.5" style="21" bestFit="1" customWidth="1"/>
    <col min="4359" max="4360" width="2.25" style="21"/>
    <col min="4361" max="4388" width="2.375" style="21" customWidth="1"/>
    <col min="4389" max="4389" width="2.25" style="21"/>
    <col min="4390" max="4390" width="2.25" style="21" customWidth="1"/>
    <col min="4391" max="4608" width="2.25" style="21"/>
    <col min="4609" max="4610" width="2.25" style="21" customWidth="1"/>
    <col min="4611" max="4613" width="2.25" style="21"/>
    <col min="4614" max="4614" width="2.5" style="21" bestFit="1" customWidth="1"/>
    <col min="4615" max="4616" width="2.25" style="21"/>
    <col min="4617" max="4644" width="2.375" style="21" customWidth="1"/>
    <col min="4645" max="4645" width="2.25" style="21"/>
    <col min="4646" max="4646" width="2.25" style="21" customWidth="1"/>
    <col min="4647" max="4864" width="2.25" style="21"/>
    <col min="4865" max="4866" width="2.25" style="21" customWidth="1"/>
    <col min="4867" max="4869" width="2.25" style="21"/>
    <col min="4870" max="4870" width="2.5" style="21" bestFit="1" customWidth="1"/>
    <col min="4871" max="4872" width="2.25" style="21"/>
    <col min="4873" max="4900" width="2.375" style="21" customWidth="1"/>
    <col min="4901" max="4901" width="2.25" style="21"/>
    <col min="4902" max="4902" width="2.25" style="21" customWidth="1"/>
    <col min="4903" max="5120" width="2.25" style="21"/>
    <col min="5121" max="5122" width="2.25" style="21" customWidth="1"/>
    <col min="5123" max="5125" width="2.25" style="21"/>
    <col min="5126" max="5126" width="2.5" style="21" bestFit="1" customWidth="1"/>
    <col min="5127" max="5128" width="2.25" style="21"/>
    <col min="5129" max="5156" width="2.375" style="21" customWidth="1"/>
    <col min="5157" max="5157" width="2.25" style="21"/>
    <col min="5158" max="5158" width="2.25" style="21" customWidth="1"/>
    <col min="5159" max="5376" width="2.25" style="21"/>
    <col min="5377" max="5378" width="2.25" style="21" customWidth="1"/>
    <col min="5379" max="5381" width="2.25" style="21"/>
    <col min="5382" max="5382" width="2.5" style="21" bestFit="1" customWidth="1"/>
    <col min="5383" max="5384" width="2.25" style="21"/>
    <col min="5385" max="5412" width="2.375" style="21" customWidth="1"/>
    <col min="5413" max="5413" width="2.25" style="21"/>
    <col min="5414" max="5414" width="2.25" style="21" customWidth="1"/>
    <col min="5415" max="5632" width="2.25" style="21"/>
    <col min="5633" max="5634" width="2.25" style="21" customWidth="1"/>
    <col min="5635" max="5637" width="2.25" style="21"/>
    <col min="5638" max="5638" width="2.5" style="21" bestFit="1" customWidth="1"/>
    <col min="5639" max="5640" width="2.25" style="21"/>
    <col min="5641" max="5668" width="2.375" style="21" customWidth="1"/>
    <col min="5669" max="5669" width="2.25" style="21"/>
    <col min="5670" max="5670" width="2.25" style="21" customWidth="1"/>
    <col min="5671" max="5888" width="2.25" style="21"/>
    <col min="5889" max="5890" width="2.25" style="21" customWidth="1"/>
    <col min="5891" max="5893" width="2.25" style="21"/>
    <col min="5894" max="5894" width="2.5" style="21" bestFit="1" customWidth="1"/>
    <col min="5895" max="5896" width="2.25" style="21"/>
    <col min="5897" max="5924" width="2.375" style="21" customWidth="1"/>
    <col min="5925" max="5925" width="2.25" style="21"/>
    <col min="5926" max="5926" width="2.25" style="21" customWidth="1"/>
    <col min="5927" max="6144" width="2.25" style="21"/>
    <col min="6145" max="6146" width="2.25" style="21" customWidth="1"/>
    <col min="6147" max="6149" width="2.25" style="21"/>
    <col min="6150" max="6150" width="2.5" style="21" bestFit="1" customWidth="1"/>
    <col min="6151" max="6152" width="2.25" style="21"/>
    <col min="6153" max="6180" width="2.375" style="21" customWidth="1"/>
    <col min="6181" max="6181" width="2.25" style="21"/>
    <col min="6182" max="6182" width="2.25" style="21" customWidth="1"/>
    <col min="6183" max="6400" width="2.25" style="21"/>
    <col min="6401" max="6402" width="2.25" style="21" customWidth="1"/>
    <col min="6403" max="6405" width="2.25" style="21"/>
    <col min="6406" max="6406" width="2.5" style="21" bestFit="1" customWidth="1"/>
    <col min="6407" max="6408" width="2.25" style="21"/>
    <col min="6409" max="6436" width="2.375" style="21" customWidth="1"/>
    <col min="6437" max="6437" width="2.25" style="21"/>
    <col min="6438" max="6438" width="2.25" style="21" customWidth="1"/>
    <col min="6439" max="6656" width="2.25" style="21"/>
    <col min="6657" max="6658" width="2.25" style="21" customWidth="1"/>
    <col min="6659" max="6661" width="2.25" style="21"/>
    <col min="6662" max="6662" width="2.5" style="21" bestFit="1" customWidth="1"/>
    <col min="6663" max="6664" width="2.25" style="21"/>
    <col min="6665" max="6692" width="2.375" style="21" customWidth="1"/>
    <col min="6693" max="6693" width="2.25" style="21"/>
    <col min="6694" max="6694" width="2.25" style="21" customWidth="1"/>
    <col min="6695" max="6912" width="2.25" style="21"/>
    <col min="6913" max="6914" width="2.25" style="21" customWidth="1"/>
    <col min="6915" max="6917" width="2.25" style="21"/>
    <col min="6918" max="6918" width="2.5" style="21" bestFit="1" customWidth="1"/>
    <col min="6919" max="6920" width="2.25" style="21"/>
    <col min="6921" max="6948" width="2.375" style="21" customWidth="1"/>
    <col min="6949" max="6949" width="2.25" style="21"/>
    <col min="6950" max="6950" width="2.25" style="21" customWidth="1"/>
    <col min="6951" max="7168" width="2.25" style="21"/>
    <col min="7169" max="7170" width="2.25" style="21" customWidth="1"/>
    <col min="7171" max="7173" width="2.25" style="21"/>
    <col min="7174" max="7174" width="2.5" style="21" bestFit="1" customWidth="1"/>
    <col min="7175" max="7176" width="2.25" style="21"/>
    <col min="7177" max="7204" width="2.375" style="21" customWidth="1"/>
    <col min="7205" max="7205" width="2.25" style="21"/>
    <col min="7206" max="7206" width="2.25" style="21" customWidth="1"/>
    <col min="7207" max="7424" width="2.25" style="21"/>
    <col min="7425" max="7426" width="2.25" style="21" customWidth="1"/>
    <col min="7427" max="7429" width="2.25" style="21"/>
    <col min="7430" max="7430" width="2.5" style="21" bestFit="1" customWidth="1"/>
    <col min="7431" max="7432" width="2.25" style="21"/>
    <col min="7433" max="7460" width="2.375" style="21" customWidth="1"/>
    <col min="7461" max="7461" width="2.25" style="21"/>
    <col min="7462" max="7462" width="2.25" style="21" customWidth="1"/>
    <col min="7463" max="7680" width="2.25" style="21"/>
    <col min="7681" max="7682" width="2.25" style="21" customWidth="1"/>
    <col min="7683" max="7685" width="2.25" style="21"/>
    <col min="7686" max="7686" width="2.5" style="21" bestFit="1" customWidth="1"/>
    <col min="7687" max="7688" width="2.25" style="21"/>
    <col min="7689" max="7716" width="2.375" style="21" customWidth="1"/>
    <col min="7717" max="7717" width="2.25" style="21"/>
    <col min="7718" max="7718" width="2.25" style="21" customWidth="1"/>
    <col min="7719" max="7936" width="2.25" style="21"/>
    <col min="7937" max="7938" width="2.25" style="21" customWidth="1"/>
    <col min="7939" max="7941" width="2.25" style="21"/>
    <col min="7942" max="7942" width="2.5" style="21" bestFit="1" customWidth="1"/>
    <col min="7943" max="7944" width="2.25" style="21"/>
    <col min="7945" max="7972" width="2.375" style="21" customWidth="1"/>
    <col min="7973" max="7973" width="2.25" style="21"/>
    <col min="7974" max="7974" width="2.25" style="21" customWidth="1"/>
    <col min="7975" max="8192" width="2.25" style="21"/>
    <col min="8193" max="8194" width="2.25" style="21" customWidth="1"/>
    <col min="8195" max="8197" width="2.25" style="21"/>
    <col min="8198" max="8198" width="2.5" style="21" bestFit="1" customWidth="1"/>
    <col min="8199" max="8200" width="2.25" style="21"/>
    <col min="8201" max="8228" width="2.375" style="21" customWidth="1"/>
    <col min="8229" max="8229" width="2.25" style="21"/>
    <col min="8230" max="8230" width="2.25" style="21" customWidth="1"/>
    <col min="8231" max="8448" width="2.25" style="21"/>
    <col min="8449" max="8450" width="2.25" style="21" customWidth="1"/>
    <col min="8451" max="8453" width="2.25" style="21"/>
    <col min="8454" max="8454" width="2.5" style="21" bestFit="1" customWidth="1"/>
    <col min="8455" max="8456" width="2.25" style="21"/>
    <col min="8457" max="8484" width="2.375" style="21" customWidth="1"/>
    <col min="8485" max="8485" width="2.25" style="21"/>
    <col min="8486" max="8486" width="2.25" style="21" customWidth="1"/>
    <col min="8487" max="8704" width="2.25" style="21"/>
    <col min="8705" max="8706" width="2.25" style="21" customWidth="1"/>
    <col min="8707" max="8709" width="2.25" style="21"/>
    <col min="8710" max="8710" width="2.5" style="21" bestFit="1" customWidth="1"/>
    <col min="8711" max="8712" width="2.25" style="21"/>
    <col min="8713" max="8740" width="2.375" style="21" customWidth="1"/>
    <col min="8741" max="8741" width="2.25" style="21"/>
    <col min="8742" max="8742" width="2.25" style="21" customWidth="1"/>
    <col min="8743" max="8960" width="2.25" style="21"/>
    <col min="8961" max="8962" width="2.25" style="21" customWidth="1"/>
    <col min="8963" max="8965" width="2.25" style="21"/>
    <col min="8966" max="8966" width="2.5" style="21" bestFit="1" customWidth="1"/>
    <col min="8967" max="8968" width="2.25" style="21"/>
    <col min="8969" max="8996" width="2.375" style="21" customWidth="1"/>
    <col min="8997" max="8997" width="2.25" style="21"/>
    <col min="8998" max="8998" width="2.25" style="21" customWidth="1"/>
    <col min="8999" max="9216" width="2.25" style="21"/>
    <col min="9217" max="9218" width="2.25" style="21" customWidth="1"/>
    <col min="9219" max="9221" width="2.25" style="21"/>
    <col min="9222" max="9222" width="2.5" style="21" bestFit="1" customWidth="1"/>
    <col min="9223" max="9224" width="2.25" style="21"/>
    <col min="9225" max="9252" width="2.375" style="21" customWidth="1"/>
    <col min="9253" max="9253" width="2.25" style="21"/>
    <col min="9254" max="9254" width="2.25" style="21" customWidth="1"/>
    <col min="9255" max="9472" width="2.25" style="21"/>
    <col min="9473" max="9474" width="2.25" style="21" customWidth="1"/>
    <col min="9475" max="9477" width="2.25" style="21"/>
    <col min="9478" max="9478" width="2.5" style="21" bestFit="1" customWidth="1"/>
    <col min="9479" max="9480" width="2.25" style="21"/>
    <col min="9481" max="9508" width="2.375" style="21" customWidth="1"/>
    <col min="9509" max="9509" width="2.25" style="21"/>
    <col min="9510" max="9510" width="2.25" style="21" customWidth="1"/>
    <col min="9511" max="9728" width="2.25" style="21"/>
    <col min="9729" max="9730" width="2.25" style="21" customWidth="1"/>
    <col min="9731" max="9733" width="2.25" style="21"/>
    <col min="9734" max="9734" width="2.5" style="21" bestFit="1" customWidth="1"/>
    <col min="9735" max="9736" width="2.25" style="21"/>
    <col min="9737" max="9764" width="2.375" style="21" customWidth="1"/>
    <col min="9765" max="9765" width="2.25" style="21"/>
    <col min="9766" max="9766" width="2.25" style="21" customWidth="1"/>
    <col min="9767" max="9984" width="2.25" style="21"/>
    <col min="9985" max="9986" width="2.25" style="21" customWidth="1"/>
    <col min="9987" max="9989" width="2.25" style="21"/>
    <col min="9990" max="9990" width="2.5" style="21" bestFit="1" customWidth="1"/>
    <col min="9991" max="9992" width="2.25" style="21"/>
    <col min="9993" max="10020" width="2.375" style="21" customWidth="1"/>
    <col min="10021" max="10021" width="2.25" style="21"/>
    <col min="10022" max="10022" width="2.25" style="21" customWidth="1"/>
    <col min="10023" max="10240" width="2.25" style="21"/>
    <col min="10241" max="10242" width="2.25" style="21" customWidth="1"/>
    <col min="10243" max="10245" width="2.25" style="21"/>
    <col min="10246" max="10246" width="2.5" style="21" bestFit="1" customWidth="1"/>
    <col min="10247" max="10248" width="2.25" style="21"/>
    <col min="10249" max="10276" width="2.375" style="21" customWidth="1"/>
    <col min="10277" max="10277" width="2.25" style="21"/>
    <col min="10278" max="10278" width="2.25" style="21" customWidth="1"/>
    <col min="10279" max="10496" width="2.25" style="21"/>
    <col min="10497" max="10498" width="2.25" style="21" customWidth="1"/>
    <col min="10499" max="10501" width="2.25" style="21"/>
    <col min="10502" max="10502" width="2.5" style="21" bestFit="1" customWidth="1"/>
    <col min="10503" max="10504" width="2.25" style="21"/>
    <col min="10505" max="10532" width="2.375" style="21" customWidth="1"/>
    <col min="10533" max="10533" width="2.25" style="21"/>
    <col min="10534" max="10534" width="2.25" style="21" customWidth="1"/>
    <col min="10535" max="10752" width="2.25" style="21"/>
    <col min="10753" max="10754" width="2.25" style="21" customWidth="1"/>
    <col min="10755" max="10757" width="2.25" style="21"/>
    <col min="10758" max="10758" width="2.5" style="21" bestFit="1" customWidth="1"/>
    <col min="10759" max="10760" width="2.25" style="21"/>
    <col min="10761" max="10788" width="2.375" style="21" customWidth="1"/>
    <col min="10789" max="10789" width="2.25" style="21"/>
    <col min="10790" max="10790" width="2.25" style="21" customWidth="1"/>
    <col min="10791" max="11008" width="2.25" style="21"/>
    <col min="11009" max="11010" width="2.25" style="21" customWidth="1"/>
    <col min="11011" max="11013" width="2.25" style="21"/>
    <col min="11014" max="11014" width="2.5" style="21" bestFit="1" customWidth="1"/>
    <col min="11015" max="11016" width="2.25" style="21"/>
    <col min="11017" max="11044" width="2.375" style="21" customWidth="1"/>
    <col min="11045" max="11045" width="2.25" style="21"/>
    <col min="11046" max="11046" width="2.25" style="21" customWidth="1"/>
    <col min="11047" max="11264" width="2.25" style="21"/>
    <col min="11265" max="11266" width="2.25" style="21" customWidth="1"/>
    <col min="11267" max="11269" width="2.25" style="21"/>
    <col min="11270" max="11270" width="2.5" style="21" bestFit="1" customWidth="1"/>
    <col min="11271" max="11272" width="2.25" style="21"/>
    <col min="11273" max="11300" width="2.375" style="21" customWidth="1"/>
    <col min="11301" max="11301" width="2.25" style="21"/>
    <col min="11302" max="11302" width="2.25" style="21" customWidth="1"/>
    <col min="11303" max="11520" width="2.25" style="21"/>
    <col min="11521" max="11522" width="2.25" style="21" customWidth="1"/>
    <col min="11523" max="11525" width="2.25" style="21"/>
    <col min="11526" max="11526" width="2.5" style="21" bestFit="1" customWidth="1"/>
    <col min="11527" max="11528" width="2.25" style="21"/>
    <col min="11529" max="11556" width="2.375" style="21" customWidth="1"/>
    <col min="11557" max="11557" width="2.25" style="21"/>
    <col min="11558" max="11558" width="2.25" style="21" customWidth="1"/>
    <col min="11559" max="11776" width="2.25" style="21"/>
    <col min="11777" max="11778" width="2.25" style="21" customWidth="1"/>
    <col min="11779" max="11781" width="2.25" style="21"/>
    <col min="11782" max="11782" width="2.5" style="21" bestFit="1" customWidth="1"/>
    <col min="11783" max="11784" width="2.25" style="21"/>
    <col min="11785" max="11812" width="2.375" style="21" customWidth="1"/>
    <col min="11813" max="11813" width="2.25" style="21"/>
    <col min="11814" max="11814" width="2.25" style="21" customWidth="1"/>
    <col min="11815" max="12032" width="2.25" style="21"/>
    <col min="12033" max="12034" width="2.25" style="21" customWidth="1"/>
    <col min="12035" max="12037" width="2.25" style="21"/>
    <col min="12038" max="12038" width="2.5" style="21" bestFit="1" customWidth="1"/>
    <col min="12039" max="12040" width="2.25" style="21"/>
    <col min="12041" max="12068" width="2.375" style="21" customWidth="1"/>
    <col min="12069" max="12069" width="2.25" style="21"/>
    <col min="12070" max="12070" width="2.25" style="21" customWidth="1"/>
    <col min="12071" max="12288" width="2.25" style="21"/>
    <col min="12289" max="12290" width="2.25" style="21" customWidth="1"/>
    <col min="12291" max="12293" width="2.25" style="21"/>
    <col min="12294" max="12294" width="2.5" style="21" bestFit="1" customWidth="1"/>
    <col min="12295" max="12296" width="2.25" style="21"/>
    <col min="12297" max="12324" width="2.375" style="21" customWidth="1"/>
    <col min="12325" max="12325" width="2.25" style="21"/>
    <col min="12326" max="12326" width="2.25" style="21" customWidth="1"/>
    <col min="12327" max="12544" width="2.25" style="21"/>
    <col min="12545" max="12546" width="2.25" style="21" customWidth="1"/>
    <col min="12547" max="12549" width="2.25" style="21"/>
    <col min="12550" max="12550" width="2.5" style="21" bestFit="1" customWidth="1"/>
    <col min="12551" max="12552" width="2.25" style="21"/>
    <col min="12553" max="12580" width="2.375" style="21" customWidth="1"/>
    <col min="12581" max="12581" width="2.25" style="21"/>
    <col min="12582" max="12582" width="2.25" style="21" customWidth="1"/>
    <col min="12583" max="12800" width="2.25" style="21"/>
    <col min="12801" max="12802" width="2.25" style="21" customWidth="1"/>
    <col min="12803" max="12805" width="2.25" style="21"/>
    <col min="12806" max="12806" width="2.5" style="21" bestFit="1" customWidth="1"/>
    <col min="12807" max="12808" width="2.25" style="21"/>
    <col min="12809" max="12836" width="2.375" style="21" customWidth="1"/>
    <col min="12837" max="12837" width="2.25" style="21"/>
    <col min="12838" max="12838" width="2.25" style="21" customWidth="1"/>
    <col min="12839" max="13056" width="2.25" style="21"/>
    <col min="13057" max="13058" width="2.25" style="21" customWidth="1"/>
    <col min="13059" max="13061" width="2.25" style="21"/>
    <col min="13062" max="13062" width="2.5" style="21" bestFit="1" customWidth="1"/>
    <col min="13063" max="13064" width="2.25" style="21"/>
    <col min="13065" max="13092" width="2.375" style="21" customWidth="1"/>
    <col min="13093" max="13093" width="2.25" style="21"/>
    <col min="13094" max="13094" width="2.25" style="21" customWidth="1"/>
    <col min="13095" max="13312" width="2.25" style="21"/>
    <col min="13313" max="13314" width="2.25" style="21" customWidth="1"/>
    <col min="13315" max="13317" width="2.25" style="21"/>
    <col min="13318" max="13318" width="2.5" style="21" bestFit="1" customWidth="1"/>
    <col min="13319" max="13320" width="2.25" style="21"/>
    <col min="13321" max="13348" width="2.375" style="21" customWidth="1"/>
    <col min="13349" max="13349" width="2.25" style="21"/>
    <col min="13350" max="13350" width="2.25" style="21" customWidth="1"/>
    <col min="13351" max="13568" width="2.25" style="21"/>
    <col min="13569" max="13570" width="2.25" style="21" customWidth="1"/>
    <col min="13571" max="13573" width="2.25" style="21"/>
    <col min="13574" max="13574" width="2.5" style="21" bestFit="1" customWidth="1"/>
    <col min="13575" max="13576" width="2.25" style="21"/>
    <col min="13577" max="13604" width="2.375" style="21" customWidth="1"/>
    <col min="13605" max="13605" width="2.25" style="21"/>
    <col min="13606" max="13606" width="2.25" style="21" customWidth="1"/>
    <col min="13607" max="13824" width="2.25" style="21"/>
    <col min="13825" max="13826" width="2.25" style="21" customWidth="1"/>
    <col min="13827" max="13829" width="2.25" style="21"/>
    <col min="13830" max="13830" width="2.5" style="21" bestFit="1" customWidth="1"/>
    <col min="13831" max="13832" width="2.25" style="21"/>
    <col min="13833" max="13860" width="2.375" style="21" customWidth="1"/>
    <col min="13861" max="13861" width="2.25" style="21"/>
    <col min="13862" max="13862" width="2.25" style="21" customWidth="1"/>
    <col min="13863" max="14080" width="2.25" style="21"/>
    <col min="14081" max="14082" width="2.25" style="21" customWidth="1"/>
    <col min="14083" max="14085" width="2.25" style="21"/>
    <col min="14086" max="14086" width="2.5" style="21" bestFit="1" customWidth="1"/>
    <col min="14087" max="14088" width="2.25" style="21"/>
    <col min="14089" max="14116" width="2.375" style="21" customWidth="1"/>
    <col min="14117" max="14117" width="2.25" style="21"/>
    <col min="14118" max="14118" width="2.25" style="21" customWidth="1"/>
    <col min="14119" max="14336" width="2.25" style="21"/>
    <col min="14337" max="14338" width="2.25" style="21" customWidth="1"/>
    <col min="14339" max="14341" width="2.25" style="21"/>
    <col min="14342" max="14342" width="2.5" style="21" bestFit="1" customWidth="1"/>
    <col min="14343" max="14344" width="2.25" style="21"/>
    <col min="14345" max="14372" width="2.375" style="21" customWidth="1"/>
    <col min="14373" max="14373" width="2.25" style="21"/>
    <col min="14374" max="14374" width="2.25" style="21" customWidth="1"/>
    <col min="14375" max="14592" width="2.25" style="21"/>
    <col min="14593" max="14594" width="2.25" style="21" customWidth="1"/>
    <col min="14595" max="14597" width="2.25" style="21"/>
    <col min="14598" max="14598" width="2.5" style="21" bestFit="1" customWidth="1"/>
    <col min="14599" max="14600" width="2.25" style="21"/>
    <col min="14601" max="14628" width="2.375" style="21" customWidth="1"/>
    <col min="14629" max="14629" width="2.25" style="21"/>
    <col min="14630" max="14630" width="2.25" style="21" customWidth="1"/>
    <col min="14631" max="14848" width="2.25" style="21"/>
    <col min="14849" max="14850" width="2.25" style="21" customWidth="1"/>
    <col min="14851" max="14853" width="2.25" style="21"/>
    <col min="14854" max="14854" width="2.5" style="21" bestFit="1" customWidth="1"/>
    <col min="14855" max="14856" width="2.25" style="21"/>
    <col min="14857" max="14884" width="2.375" style="21" customWidth="1"/>
    <col min="14885" max="14885" width="2.25" style="21"/>
    <col min="14886" max="14886" width="2.25" style="21" customWidth="1"/>
    <col min="14887" max="15104" width="2.25" style="21"/>
    <col min="15105" max="15106" width="2.25" style="21" customWidth="1"/>
    <col min="15107" max="15109" width="2.25" style="21"/>
    <col min="15110" max="15110" width="2.5" style="21" bestFit="1" customWidth="1"/>
    <col min="15111" max="15112" width="2.25" style="21"/>
    <col min="15113" max="15140" width="2.375" style="21" customWidth="1"/>
    <col min="15141" max="15141" width="2.25" style="21"/>
    <col min="15142" max="15142" width="2.25" style="21" customWidth="1"/>
    <col min="15143" max="15360" width="2.25" style="21"/>
    <col min="15361" max="15362" width="2.25" style="21" customWidth="1"/>
    <col min="15363" max="15365" width="2.25" style="21"/>
    <col min="15366" max="15366" width="2.5" style="21" bestFit="1" customWidth="1"/>
    <col min="15367" max="15368" width="2.25" style="21"/>
    <col min="15369" max="15396" width="2.375" style="21" customWidth="1"/>
    <col min="15397" max="15397" width="2.25" style="21"/>
    <col min="15398" max="15398" width="2.25" style="21" customWidth="1"/>
    <col min="15399" max="15616" width="2.25" style="21"/>
    <col min="15617" max="15618" width="2.25" style="21" customWidth="1"/>
    <col min="15619" max="15621" width="2.25" style="21"/>
    <col min="15622" max="15622" width="2.5" style="21" bestFit="1" customWidth="1"/>
    <col min="15623" max="15624" width="2.25" style="21"/>
    <col min="15625" max="15652" width="2.375" style="21" customWidth="1"/>
    <col min="15653" max="15653" width="2.25" style="21"/>
    <col min="15654" max="15654" width="2.25" style="21" customWidth="1"/>
    <col min="15655" max="15872" width="2.25" style="21"/>
    <col min="15873" max="15874" width="2.25" style="21" customWidth="1"/>
    <col min="15875" max="15877" width="2.25" style="21"/>
    <col min="15878" max="15878" width="2.5" style="21" bestFit="1" customWidth="1"/>
    <col min="15879" max="15880" width="2.25" style="21"/>
    <col min="15881" max="15908" width="2.375" style="21" customWidth="1"/>
    <col min="15909" max="15909" width="2.25" style="21"/>
    <col min="15910" max="15910" width="2.25" style="21" customWidth="1"/>
    <col min="15911" max="16128" width="2.25" style="21"/>
    <col min="16129" max="16130" width="2.25" style="21" customWidth="1"/>
    <col min="16131" max="16133" width="2.25" style="21"/>
    <col min="16134" max="16134" width="2.5" style="21" bestFit="1" customWidth="1"/>
    <col min="16135" max="16136" width="2.25" style="21"/>
    <col min="16137" max="16164" width="2.375" style="21" customWidth="1"/>
    <col min="16165" max="16165" width="2.25" style="21"/>
    <col min="16166" max="16166" width="2.25" style="21" customWidth="1"/>
    <col min="16167" max="16384" width="2.25" style="21"/>
  </cols>
  <sheetData>
    <row r="1" spans="1:39" x14ac:dyDescent="0.15">
      <c r="A1" s="1529" t="s">
        <v>2244</v>
      </c>
      <c r="AL1" s="596" t="s">
        <v>900</v>
      </c>
    </row>
    <row r="2" spans="1:39" ht="12.75" customHeight="1" x14ac:dyDescent="0.15"/>
    <row r="3" spans="1:39" ht="12.75" customHeight="1" x14ac:dyDescent="0.15">
      <c r="A3" s="2056" t="s">
        <v>901</v>
      </c>
      <c r="B3" s="2056"/>
      <c r="C3" s="2056"/>
      <c r="D3" s="2056"/>
      <c r="E3" s="2056"/>
      <c r="F3" s="2056"/>
      <c r="G3" s="2056"/>
      <c r="H3" s="2056"/>
      <c r="I3" s="2056"/>
      <c r="J3" s="2056"/>
      <c r="K3" s="2056"/>
      <c r="L3" s="2056"/>
      <c r="M3" s="2056"/>
      <c r="N3" s="2056"/>
      <c r="O3" s="2056"/>
      <c r="P3" s="2056"/>
      <c r="Q3" s="2056"/>
      <c r="R3" s="2056"/>
      <c r="S3" s="2056"/>
      <c r="T3" s="2056"/>
      <c r="U3" s="2056"/>
      <c r="V3" s="2056"/>
      <c r="W3" s="2056"/>
      <c r="X3" s="2056"/>
      <c r="Y3" s="2056"/>
      <c r="Z3" s="2056"/>
      <c r="AA3" s="2056"/>
      <c r="AB3" s="2056"/>
      <c r="AC3" s="2056"/>
      <c r="AD3" s="2056"/>
      <c r="AE3" s="2056"/>
      <c r="AF3" s="2056"/>
      <c r="AG3" s="2056"/>
      <c r="AH3" s="2056"/>
      <c r="AI3" s="2056"/>
      <c r="AJ3" s="2056"/>
      <c r="AK3" s="2056"/>
      <c r="AL3" s="2056"/>
      <c r="AM3" s="45"/>
    </row>
    <row r="4" spans="1:39" ht="12.75" customHeight="1" x14ac:dyDescent="0.15">
      <c r="A4" s="2056"/>
      <c r="B4" s="2056"/>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2056"/>
      <c r="AL4" s="2056"/>
      <c r="AM4" s="45"/>
    </row>
    <row r="5" spans="1:39" ht="12.75" customHeight="1" thickBot="1" x14ac:dyDescent="0.2">
      <c r="A5" s="597"/>
      <c r="B5" s="597"/>
      <c r="C5" s="597"/>
      <c r="D5" s="597"/>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7"/>
      <c r="AG5" s="597"/>
      <c r="AH5" s="597"/>
      <c r="AI5" s="597"/>
      <c r="AJ5" s="597"/>
      <c r="AK5" s="597"/>
      <c r="AL5" s="597"/>
      <c r="AM5" s="45"/>
    </row>
    <row r="6" spans="1:39" ht="19.5" customHeight="1" x14ac:dyDescent="0.15">
      <c r="A6" s="1524"/>
      <c r="B6" s="1528" t="s">
        <v>2243</v>
      </c>
      <c r="C6" s="1527"/>
      <c r="D6" s="1527"/>
      <c r="E6" s="1527"/>
      <c r="F6" s="1527"/>
      <c r="G6" s="1527"/>
      <c r="H6" s="1527"/>
      <c r="I6" s="1527"/>
      <c r="J6" s="1527"/>
      <c r="K6" s="1527"/>
      <c r="L6" s="1527"/>
      <c r="M6" s="1527"/>
      <c r="N6" s="1527"/>
      <c r="O6" s="1527"/>
      <c r="P6" s="1527"/>
      <c r="Q6" s="1527"/>
      <c r="R6" s="1527"/>
      <c r="S6" s="1527"/>
      <c r="T6" s="1527"/>
      <c r="U6" s="1527"/>
      <c r="V6" s="1527"/>
      <c r="W6" s="1527"/>
      <c r="X6" s="1527"/>
      <c r="Y6" s="1527"/>
      <c r="Z6" s="1527"/>
      <c r="AA6" s="1527"/>
      <c r="AB6" s="1527"/>
      <c r="AC6" s="1527"/>
      <c r="AD6" s="1527"/>
      <c r="AE6" s="1527"/>
      <c r="AF6" s="1527"/>
      <c r="AG6" s="1527"/>
      <c r="AH6" s="1527"/>
      <c r="AI6" s="1527"/>
      <c r="AJ6" s="1527"/>
      <c r="AK6" s="1527"/>
      <c r="AL6" s="1526"/>
      <c r="AM6" s="45"/>
    </row>
    <row r="7" spans="1:39" ht="100.9" customHeight="1" x14ac:dyDescent="0.15">
      <c r="A7" s="1524"/>
      <c r="B7" s="2515" t="s">
        <v>2242</v>
      </c>
      <c r="C7" s="2412"/>
      <c r="D7" s="2412"/>
      <c r="E7" s="2412"/>
      <c r="F7" s="2412"/>
      <c r="G7" s="2412"/>
      <c r="H7" s="2412"/>
      <c r="I7" s="2412"/>
      <c r="J7" s="2412"/>
      <c r="K7" s="2412"/>
      <c r="L7" s="2412"/>
      <c r="M7" s="2412"/>
      <c r="N7" s="2412"/>
      <c r="O7" s="2412"/>
      <c r="P7" s="2412"/>
      <c r="Q7" s="2412"/>
      <c r="R7" s="2412"/>
      <c r="S7" s="2412"/>
      <c r="T7" s="2412"/>
      <c r="U7" s="2412"/>
      <c r="V7" s="2412"/>
      <c r="W7" s="2412"/>
      <c r="X7" s="2412"/>
      <c r="Y7" s="2412"/>
      <c r="Z7" s="2412"/>
      <c r="AA7" s="2412"/>
      <c r="AB7" s="2412"/>
      <c r="AC7" s="2412"/>
      <c r="AD7" s="2412"/>
      <c r="AE7" s="2412"/>
      <c r="AF7" s="2412"/>
      <c r="AG7" s="2412"/>
      <c r="AH7" s="2412"/>
      <c r="AI7" s="2412"/>
      <c r="AJ7" s="2412"/>
      <c r="AK7" s="2412"/>
      <c r="AL7" s="2516"/>
      <c r="AM7" s="45"/>
    </row>
    <row r="8" spans="1:39" ht="10.5" customHeight="1" x14ac:dyDescent="0.15">
      <c r="A8" s="1524"/>
      <c r="B8" s="1525"/>
      <c r="C8" s="1515"/>
      <c r="D8" s="1515"/>
      <c r="E8" s="1515"/>
      <c r="F8" s="1515"/>
      <c r="G8" s="1515"/>
      <c r="H8" s="1515"/>
      <c r="I8" s="1515"/>
      <c r="J8" s="1515"/>
      <c r="K8" s="1515"/>
      <c r="L8" s="1515"/>
      <c r="M8" s="1515"/>
      <c r="N8" s="1515"/>
      <c r="O8" s="1515"/>
      <c r="P8" s="1515"/>
      <c r="Q8" s="1515"/>
      <c r="R8" s="1515"/>
      <c r="S8" s="1515"/>
      <c r="T8" s="1515"/>
      <c r="U8" s="1515"/>
      <c r="V8" s="1515"/>
      <c r="W8" s="1515"/>
      <c r="X8" s="1515"/>
      <c r="Y8" s="1515"/>
      <c r="Z8" s="1515"/>
      <c r="AA8" s="1515"/>
      <c r="AB8" s="1515"/>
      <c r="AC8" s="1515"/>
      <c r="AD8" s="1515"/>
      <c r="AE8" s="1515"/>
      <c r="AF8" s="1515"/>
      <c r="AG8" s="1515"/>
      <c r="AH8" s="1515"/>
      <c r="AI8" s="1515"/>
      <c r="AJ8" s="1515"/>
      <c r="AK8" s="1515"/>
      <c r="AL8" s="1514"/>
      <c r="AM8" s="45"/>
    </row>
    <row r="9" spans="1:39" ht="30" customHeight="1" x14ac:dyDescent="0.15">
      <c r="A9" s="1524"/>
      <c r="B9" s="2409" t="s">
        <v>2241</v>
      </c>
      <c r="C9" s="2410"/>
      <c r="D9" s="2410"/>
      <c r="E9" s="2410"/>
      <c r="F9" s="2410"/>
      <c r="G9" s="2410"/>
      <c r="H9" s="2410"/>
      <c r="I9" s="2410"/>
      <c r="J9" s="2410"/>
      <c r="K9" s="2410"/>
      <c r="L9" s="2410"/>
      <c r="M9" s="2410"/>
      <c r="N9" s="2410"/>
      <c r="O9" s="2410"/>
      <c r="P9" s="2410"/>
      <c r="Q9" s="2410"/>
      <c r="R9" s="2410"/>
      <c r="S9" s="2410"/>
      <c r="T9" s="2410"/>
      <c r="U9" s="2410"/>
      <c r="V9" s="2410"/>
      <c r="W9" s="2410"/>
      <c r="X9" s="2410"/>
      <c r="Y9" s="2410"/>
      <c r="Z9" s="2410"/>
      <c r="AA9" s="2410"/>
      <c r="AB9" s="2410"/>
      <c r="AC9" s="2410"/>
      <c r="AD9" s="2410"/>
      <c r="AE9" s="2410"/>
      <c r="AF9" s="2410"/>
      <c r="AG9" s="2410"/>
      <c r="AH9" s="2410"/>
      <c r="AI9" s="2410"/>
      <c r="AJ9" s="2410"/>
      <c r="AK9" s="2410"/>
      <c r="AL9" s="2411"/>
      <c r="AM9" s="45"/>
    </row>
    <row r="10" spans="1:39" ht="82.5" customHeight="1" x14ac:dyDescent="0.15">
      <c r="A10" s="1524"/>
      <c r="B10" s="2409" t="s">
        <v>2240</v>
      </c>
      <c r="C10" s="2410"/>
      <c r="D10" s="2410"/>
      <c r="E10" s="2410"/>
      <c r="F10" s="2410"/>
      <c r="G10" s="2410"/>
      <c r="H10" s="2410"/>
      <c r="I10" s="2410"/>
      <c r="J10" s="2410"/>
      <c r="K10" s="2410"/>
      <c r="L10" s="2410"/>
      <c r="M10" s="2410"/>
      <c r="N10" s="2410"/>
      <c r="O10" s="2410"/>
      <c r="P10" s="2410"/>
      <c r="Q10" s="2410"/>
      <c r="R10" s="2410"/>
      <c r="S10" s="2410"/>
      <c r="T10" s="2410"/>
      <c r="U10" s="2410"/>
      <c r="V10" s="2410"/>
      <c r="W10" s="2410"/>
      <c r="X10" s="2410"/>
      <c r="Y10" s="2410"/>
      <c r="Z10" s="2410"/>
      <c r="AA10" s="2410"/>
      <c r="AB10" s="2410"/>
      <c r="AC10" s="2410"/>
      <c r="AD10" s="2410"/>
      <c r="AE10" s="2410"/>
      <c r="AF10" s="2410"/>
      <c r="AG10" s="2410"/>
      <c r="AH10" s="2410"/>
      <c r="AI10" s="2410"/>
      <c r="AJ10" s="2410"/>
      <c r="AK10" s="2410"/>
      <c r="AL10" s="1514"/>
      <c r="AM10" s="45"/>
    </row>
    <row r="11" spans="1:39" ht="52.5" customHeight="1" x14ac:dyDescent="0.15">
      <c r="A11" s="1524"/>
      <c r="B11" s="2409" t="s">
        <v>2239</v>
      </c>
      <c r="C11" s="2412"/>
      <c r="D11" s="2412"/>
      <c r="E11" s="2412"/>
      <c r="F11" s="2412"/>
      <c r="G11" s="2412"/>
      <c r="H11" s="2412"/>
      <c r="I11" s="2412"/>
      <c r="J11" s="2412"/>
      <c r="K11" s="2412"/>
      <c r="L11" s="2412"/>
      <c r="M11" s="2412"/>
      <c r="N11" s="2412"/>
      <c r="O11" s="2412"/>
      <c r="P11" s="2412"/>
      <c r="Q11" s="2412"/>
      <c r="R11" s="2412"/>
      <c r="S11" s="2412"/>
      <c r="T11" s="2412"/>
      <c r="U11" s="2412"/>
      <c r="V11" s="2412"/>
      <c r="W11" s="2412"/>
      <c r="X11" s="2412"/>
      <c r="Y11" s="2412"/>
      <c r="Z11" s="2412"/>
      <c r="AA11" s="2412"/>
      <c r="AB11" s="2412"/>
      <c r="AC11" s="2412"/>
      <c r="AD11" s="2412"/>
      <c r="AE11" s="2412"/>
      <c r="AF11" s="2412"/>
      <c r="AG11" s="2412"/>
      <c r="AH11" s="2412"/>
      <c r="AI11" s="2412"/>
      <c r="AJ11" s="2412"/>
      <c r="AK11" s="2412"/>
      <c r="AL11" s="1514"/>
      <c r="AM11" s="45"/>
    </row>
    <row r="12" spans="1:39" ht="42.75" customHeight="1" thickBot="1" x14ac:dyDescent="0.2">
      <c r="A12" s="1524"/>
      <c r="B12" s="2413" t="s">
        <v>2238</v>
      </c>
      <c r="C12" s="2414"/>
      <c r="D12" s="2414"/>
      <c r="E12" s="2414"/>
      <c r="F12" s="2414"/>
      <c r="G12" s="2414"/>
      <c r="H12" s="2414"/>
      <c r="I12" s="2414"/>
      <c r="J12" s="2414"/>
      <c r="K12" s="2414"/>
      <c r="L12" s="2414"/>
      <c r="M12" s="2414"/>
      <c r="N12" s="2414"/>
      <c r="O12" s="2414"/>
      <c r="P12" s="2414"/>
      <c r="Q12" s="2414"/>
      <c r="R12" s="2414"/>
      <c r="S12" s="2414"/>
      <c r="T12" s="2414"/>
      <c r="U12" s="2414"/>
      <c r="V12" s="2414"/>
      <c r="W12" s="2414"/>
      <c r="X12" s="2414"/>
      <c r="Y12" s="2414"/>
      <c r="Z12" s="2414"/>
      <c r="AA12" s="2414"/>
      <c r="AB12" s="2414"/>
      <c r="AC12" s="2414"/>
      <c r="AD12" s="2414"/>
      <c r="AE12" s="2414"/>
      <c r="AF12" s="2414"/>
      <c r="AG12" s="2414"/>
      <c r="AH12" s="2414"/>
      <c r="AI12" s="2414"/>
      <c r="AJ12" s="2414"/>
      <c r="AK12" s="2414"/>
      <c r="AL12" s="2415"/>
      <c r="AM12" s="45"/>
    </row>
    <row r="13" spans="1:39" s="1507" customFormat="1" ht="10.5" customHeight="1" thickBot="1" x14ac:dyDescent="0.2">
      <c r="B13" s="1523"/>
      <c r="C13" s="1522"/>
      <c r="D13" s="1522"/>
      <c r="E13" s="1522"/>
      <c r="F13" s="1522"/>
      <c r="G13" s="1522"/>
      <c r="H13" s="1522"/>
      <c r="I13" s="1522"/>
      <c r="J13" s="1522"/>
      <c r="K13" s="1522"/>
      <c r="L13" s="1522"/>
      <c r="M13" s="1522"/>
      <c r="N13" s="1522"/>
      <c r="O13" s="1522"/>
      <c r="P13" s="1522"/>
      <c r="Q13" s="1522"/>
      <c r="R13" s="1522"/>
      <c r="S13" s="1522"/>
      <c r="T13" s="1522"/>
      <c r="U13" s="1522"/>
      <c r="V13" s="1522"/>
      <c r="W13" s="1522"/>
      <c r="X13" s="1522"/>
      <c r="Y13" s="1522"/>
      <c r="Z13" s="1522"/>
      <c r="AA13" s="1522"/>
      <c r="AB13" s="1522"/>
      <c r="AC13" s="1522"/>
      <c r="AD13" s="1522"/>
      <c r="AE13" s="1522"/>
      <c r="AF13" s="1522"/>
      <c r="AG13" s="1522"/>
      <c r="AH13" s="1522"/>
      <c r="AI13" s="1522"/>
      <c r="AJ13" s="1522"/>
      <c r="AK13" s="1522"/>
      <c r="AL13" s="1522"/>
    </row>
    <row r="14" spans="1:39" s="1507" customFormat="1" ht="19.5" customHeight="1" x14ac:dyDescent="0.15">
      <c r="B14" s="2416" t="s">
        <v>2237</v>
      </c>
      <c r="C14" s="2417"/>
      <c r="D14" s="2420" t="s">
        <v>2236</v>
      </c>
      <c r="E14" s="2421"/>
      <c r="F14" s="2421"/>
      <c r="G14" s="2421"/>
      <c r="H14" s="2421"/>
      <c r="I14" s="2421"/>
      <c r="J14" s="2421"/>
      <c r="K14" s="2421"/>
      <c r="L14" s="2422"/>
      <c r="M14" s="1521"/>
      <c r="N14" s="2426" t="s">
        <v>2235</v>
      </c>
      <c r="O14" s="2426"/>
      <c r="P14" s="2426"/>
      <c r="Q14" s="2426"/>
      <c r="R14" s="2426"/>
      <c r="S14" s="2426"/>
      <c r="T14" s="2426"/>
      <c r="U14" s="2426"/>
      <c r="V14" s="2426"/>
      <c r="W14" s="2426"/>
      <c r="X14" s="2426"/>
      <c r="Y14" s="2426"/>
      <c r="Z14" s="2426"/>
      <c r="AA14" s="2426"/>
      <c r="AB14" s="2426"/>
      <c r="AC14" s="2426"/>
      <c r="AD14" s="2426"/>
      <c r="AE14" s="2426"/>
      <c r="AF14" s="2426"/>
      <c r="AG14" s="2426"/>
      <c r="AH14" s="2426"/>
      <c r="AI14" s="2426"/>
      <c r="AJ14" s="2426"/>
      <c r="AK14" s="2426"/>
      <c r="AL14" s="1520"/>
    </row>
    <row r="15" spans="1:39" s="1507" customFormat="1" ht="16.5" customHeight="1" x14ac:dyDescent="0.15">
      <c r="B15" s="2416"/>
      <c r="C15" s="2417"/>
      <c r="D15" s="2423"/>
      <c r="E15" s="2424"/>
      <c r="F15" s="2424"/>
      <c r="G15" s="2424"/>
      <c r="H15" s="2424"/>
      <c r="I15" s="2424"/>
      <c r="J15" s="2424"/>
      <c r="K15" s="2424"/>
      <c r="L15" s="2425"/>
      <c r="M15" s="1519"/>
      <c r="N15" s="2427"/>
      <c r="O15" s="2427"/>
      <c r="P15" s="2427"/>
      <c r="Q15" s="2427"/>
      <c r="R15" s="2427"/>
      <c r="S15" s="2427"/>
      <c r="T15" s="2427"/>
      <c r="U15" s="2427"/>
      <c r="V15" s="2427"/>
      <c r="W15" s="2427"/>
      <c r="X15" s="2427"/>
      <c r="Y15" s="2427"/>
      <c r="Z15" s="2427"/>
      <c r="AA15" s="2427"/>
      <c r="AB15" s="2427"/>
      <c r="AC15" s="2427"/>
      <c r="AD15" s="2427"/>
      <c r="AE15" s="2427"/>
      <c r="AF15" s="2427"/>
      <c r="AG15" s="2427"/>
      <c r="AH15" s="2427"/>
      <c r="AI15" s="2427"/>
      <c r="AJ15" s="2427"/>
      <c r="AK15" s="2427"/>
      <c r="AL15" s="1518"/>
    </row>
    <row r="16" spans="1:39" s="1507" customFormat="1" ht="18" customHeight="1" x14ac:dyDescent="0.15">
      <c r="B16" s="2416"/>
      <c r="C16" s="2417"/>
      <c r="D16" s="2506" t="b">
        <v>0</v>
      </c>
      <c r="E16" s="2496" t="s">
        <v>2234</v>
      </c>
      <c r="F16" s="2496"/>
      <c r="G16" s="2496"/>
      <c r="H16" s="2499" t="s">
        <v>214</v>
      </c>
      <c r="I16" s="2512" t="b">
        <v>0</v>
      </c>
      <c r="J16" s="2496" t="s">
        <v>2233</v>
      </c>
      <c r="K16" s="2496"/>
      <c r="L16" s="2509"/>
      <c r="M16" s="1508"/>
      <c r="N16" s="1507" t="s">
        <v>2232</v>
      </c>
      <c r="O16" s="1517"/>
      <c r="P16" s="1517"/>
      <c r="Q16" s="1516"/>
      <c r="R16" s="1516"/>
      <c r="S16" s="1516"/>
      <c r="T16" s="1516"/>
      <c r="U16" s="1516"/>
      <c r="V16" s="1516"/>
      <c r="W16" s="1516"/>
      <c r="X16" s="1517"/>
      <c r="Y16" s="1517"/>
      <c r="Z16" s="1517"/>
      <c r="AA16" s="1517"/>
      <c r="AB16" s="1517"/>
      <c r="AC16" s="1516"/>
      <c r="AD16" s="1516"/>
      <c r="AE16" s="2502" t="s">
        <v>2231</v>
      </c>
      <c r="AF16" s="2502"/>
      <c r="AG16" s="2502"/>
      <c r="AH16" s="2502"/>
      <c r="AI16" s="2502"/>
      <c r="AJ16" s="2502"/>
      <c r="AK16" s="2502"/>
      <c r="AL16" s="1513"/>
    </row>
    <row r="17" spans="2:38" s="1507" customFormat="1" ht="25.5" customHeight="1" x14ac:dyDescent="0.15">
      <c r="B17" s="2416"/>
      <c r="C17" s="2417"/>
      <c r="D17" s="2507"/>
      <c r="E17" s="2497"/>
      <c r="F17" s="2497"/>
      <c r="G17" s="2497"/>
      <c r="H17" s="2500"/>
      <c r="I17" s="2513"/>
      <c r="J17" s="2497"/>
      <c r="K17" s="2497"/>
      <c r="L17" s="2510"/>
      <c r="M17" s="1508"/>
      <c r="N17" s="2505"/>
      <c r="O17" s="2503"/>
      <c r="P17" s="2503"/>
      <c r="Q17" s="2503"/>
      <c r="R17" s="2503"/>
      <c r="S17" s="2503"/>
      <c r="T17" s="2503"/>
      <c r="U17" s="2503"/>
      <c r="V17" s="2503"/>
      <c r="W17" s="2503"/>
      <c r="X17" s="2503"/>
      <c r="Y17" s="2503"/>
      <c r="Z17" s="2503"/>
      <c r="AA17" s="2503"/>
      <c r="AB17" s="2503"/>
      <c r="AC17" s="2503"/>
      <c r="AD17" s="2503"/>
      <c r="AE17" s="2503"/>
      <c r="AF17" s="2503"/>
      <c r="AG17" s="2503"/>
      <c r="AH17" s="2503"/>
      <c r="AI17" s="2503"/>
      <c r="AJ17" s="2503"/>
      <c r="AK17" s="2503"/>
      <c r="AL17" s="1513"/>
    </row>
    <row r="18" spans="2:38" s="1507" customFormat="1" ht="9" customHeight="1" thickBot="1" x14ac:dyDescent="0.2">
      <c r="B18" s="2418"/>
      <c r="C18" s="2419"/>
      <c r="D18" s="2508"/>
      <c r="E18" s="2498"/>
      <c r="F18" s="2498"/>
      <c r="G18" s="2498"/>
      <c r="H18" s="2501"/>
      <c r="I18" s="2514"/>
      <c r="J18" s="2498"/>
      <c r="K18" s="2498"/>
      <c r="L18" s="2511"/>
      <c r="M18" s="1512"/>
      <c r="N18" s="1512"/>
      <c r="O18" s="1511"/>
      <c r="P18" s="1511"/>
      <c r="Q18" s="1511"/>
      <c r="R18" s="1511"/>
      <c r="S18" s="1511"/>
      <c r="T18" s="1511"/>
      <c r="U18" s="1511"/>
      <c r="V18" s="1511"/>
      <c r="W18" s="1511"/>
      <c r="X18" s="1511"/>
      <c r="Y18" s="1511"/>
      <c r="Z18" s="1511"/>
      <c r="AA18" s="1511"/>
      <c r="AB18" s="1511"/>
      <c r="AC18" s="1511"/>
      <c r="AD18" s="1511"/>
      <c r="AE18" s="2504"/>
      <c r="AF18" s="2504"/>
      <c r="AG18" s="2504"/>
      <c r="AH18" s="2504"/>
      <c r="AI18" s="2504"/>
      <c r="AJ18" s="2504"/>
      <c r="AK18" s="2504"/>
      <c r="AL18" s="1510"/>
    </row>
    <row r="19" spans="2:38" s="1507" customFormat="1" ht="18" customHeight="1" x14ac:dyDescent="0.15">
      <c r="B19" s="598" t="s">
        <v>2230</v>
      </c>
      <c r="C19" s="1509"/>
      <c r="D19" s="1508"/>
      <c r="E19" s="1508"/>
      <c r="F19" s="1508"/>
      <c r="G19" s="1508"/>
      <c r="H19" s="1508"/>
      <c r="I19" s="1508"/>
      <c r="J19" s="1508"/>
      <c r="K19" s="1508"/>
      <c r="L19" s="1508"/>
      <c r="M19" s="1508"/>
      <c r="N19" s="1508"/>
      <c r="O19" s="1508"/>
      <c r="P19" s="1508"/>
      <c r="Q19" s="1508"/>
      <c r="R19" s="1508"/>
      <c r="S19" s="1508"/>
    </row>
    <row r="20" spans="2:38" ht="12.75" customHeight="1" x14ac:dyDescent="0.15"/>
    <row r="21" spans="2:38" x14ac:dyDescent="0.15">
      <c r="B21" s="2459" t="s">
        <v>902</v>
      </c>
      <c r="C21" s="2460"/>
      <c r="D21" s="2460"/>
      <c r="E21" s="2460"/>
      <c r="F21" s="2460"/>
      <c r="G21" s="2460"/>
      <c r="H21" s="1506"/>
      <c r="I21" s="1485"/>
      <c r="J21" s="2460"/>
      <c r="K21" s="2460"/>
      <c r="L21" s="2460"/>
      <c r="M21" s="2460"/>
      <c r="N21" s="2460"/>
      <c r="O21" s="2460"/>
      <c r="P21" s="2460"/>
      <c r="Q21" s="2460"/>
      <c r="R21" s="2460"/>
      <c r="S21" s="2460"/>
      <c r="T21" s="2460"/>
      <c r="U21" s="2460"/>
      <c r="V21" s="2460"/>
      <c r="W21" s="2460"/>
      <c r="X21" s="2460"/>
      <c r="Y21" s="2460"/>
      <c r="Z21" s="2460"/>
      <c r="AA21" s="2460"/>
      <c r="AB21" s="2460"/>
      <c r="AC21" s="2460"/>
      <c r="AD21" s="2460"/>
      <c r="AE21" s="2460"/>
      <c r="AF21" s="2460"/>
      <c r="AG21" s="2460"/>
      <c r="AH21" s="2460"/>
      <c r="AI21" s="2460"/>
      <c r="AJ21" s="2460"/>
      <c r="AK21" s="2460"/>
      <c r="AL21" s="2461"/>
    </row>
    <row r="22" spans="2:38" x14ac:dyDescent="0.15">
      <c r="B22" s="2030"/>
      <c r="C22" s="2031"/>
      <c r="D22" s="2031"/>
      <c r="E22" s="2031"/>
      <c r="F22" s="2031"/>
      <c r="G22" s="2031"/>
      <c r="H22" s="31"/>
      <c r="I22" s="30"/>
      <c r="J22" s="2031"/>
      <c r="K22" s="2031"/>
      <c r="L22" s="2031"/>
      <c r="M22" s="2031"/>
      <c r="N22" s="2031"/>
      <c r="O22" s="2031"/>
      <c r="P22" s="2031"/>
      <c r="Q22" s="2031"/>
      <c r="R22" s="2031"/>
      <c r="S22" s="2031"/>
      <c r="T22" s="2031"/>
      <c r="U22" s="2031"/>
      <c r="V22" s="2031"/>
      <c r="W22" s="2031"/>
      <c r="X22" s="2031"/>
      <c r="Y22" s="2031"/>
      <c r="Z22" s="2031"/>
      <c r="AA22" s="2031"/>
      <c r="AB22" s="2031"/>
      <c r="AC22" s="2031"/>
      <c r="AD22" s="2031"/>
      <c r="AE22" s="2031"/>
      <c r="AF22" s="2031"/>
      <c r="AG22" s="2031"/>
      <c r="AH22" s="2031"/>
      <c r="AI22" s="2031"/>
      <c r="AJ22" s="2031"/>
      <c r="AK22" s="2031"/>
      <c r="AL22" s="2032"/>
    </row>
    <row r="23" spans="2:38" x14ac:dyDescent="0.15">
      <c r="B23" s="2459" t="s">
        <v>903</v>
      </c>
      <c r="C23" s="2460"/>
      <c r="D23" s="2460"/>
      <c r="E23" s="2460"/>
      <c r="F23" s="2460"/>
      <c r="G23" s="2460"/>
      <c r="H23" s="1506"/>
      <c r="I23" s="1485"/>
      <c r="J23" s="1505" t="b">
        <v>0</v>
      </c>
      <c r="K23" s="1504" t="s">
        <v>2229</v>
      </c>
      <c r="L23" s="1504"/>
      <c r="M23" s="1504"/>
      <c r="N23" s="1504"/>
      <c r="O23" s="1504"/>
      <c r="P23" s="1504"/>
      <c r="Q23" s="1504"/>
      <c r="R23" s="1504"/>
      <c r="S23" s="1504"/>
      <c r="T23" s="1504"/>
      <c r="U23" s="1504"/>
      <c r="V23" s="1504"/>
      <c r="W23" s="1504"/>
      <c r="X23" s="1504"/>
      <c r="Y23" s="1505" t="b">
        <v>0</v>
      </c>
      <c r="Z23" s="1504" t="s">
        <v>2228</v>
      </c>
      <c r="AA23" s="1504"/>
      <c r="AB23" s="1504"/>
      <c r="AC23" s="1504"/>
      <c r="AD23" s="1504"/>
      <c r="AE23" s="1504"/>
      <c r="AF23" s="1504"/>
      <c r="AG23" s="1504"/>
      <c r="AH23" s="1504"/>
      <c r="AI23" s="1504"/>
      <c r="AJ23" s="1504"/>
      <c r="AK23" s="1504"/>
      <c r="AL23" s="1503"/>
    </row>
    <row r="24" spans="2:38" x14ac:dyDescent="0.15">
      <c r="B24" s="2462"/>
      <c r="C24" s="2053"/>
      <c r="D24" s="2053"/>
      <c r="E24" s="2053"/>
      <c r="F24" s="2053"/>
      <c r="G24" s="2053"/>
      <c r="H24" s="26"/>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1500"/>
    </row>
    <row r="25" spans="2:38" x14ac:dyDescent="0.15">
      <c r="B25" s="2462"/>
      <c r="C25" s="2053"/>
      <c r="D25" s="2053"/>
      <c r="E25" s="2053"/>
      <c r="F25" s="2053"/>
      <c r="G25" s="2053"/>
      <c r="H25" s="26"/>
      <c r="J25" s="1502" t="b">
        <v>0</v>
      </c>
      <c r="K25" s="40" t="s">
        <v>2227</v>
      </c>
      <c r="L25" s="40"/>
      <c r="M25" s="40"/>
      <c r="N25" s="40"/>
      <c r="O25" s="40"/>
      <c r="P25" s="40"/>
      <c r="Q25" s="40"/>
      <c r="R25" s="40"/>
      <c r="S25" s="40"/>
      <c r="T25" s="40"/>
      <c r="U25" s="40"/>
      <c r="V25" s="40"/>
      <c r="W25" s="40"/>
      <c r="X25" s="40"/>
      <c r="Y25" s="1502" t="b">
        <v>0</v>
      </c>
      <c r="Z25" s="1501" t="s">
        <v>2226</v>
      </c>
      <c r="AA25" s="40"/>
      <c r="AB25" s="40"/>
      <c r="AC25" s="40"/>
      <c r="AD25" s="40"/>
      <c r="AE25" s="40"/>
      <c r="AF25" s="40"/>
      <c r="AG25" s="40"/>
      <c r="AH25" s="40"/>
      <c r="AI25" s="40"/>
      <c r="AJ25" s="40"/>
      <c r="AK25" s="40"/>
      <c r="AL25" s="1500"/>
    </row>
    <row r="26" spans="2:38" x14ac:dyDescent="0.15">
      <c r="B26" s="2462"/>
      <c r="C26" s="2053"/>
      <c r="D26" s="2053"/>
      <c r="E26" s="2053"/>
      <c r="F26" s="2053"/>
      <c r="G26" s="2053"/>
      <c r="H26" s="26"/>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1500"/>
    </row>
    <row r="27" spans="2:38" x14ac:dyDescent="0.15">
      <c r="B27" s="2030"/>
      <c r="C27" s="2031"/>
      <c r="D27" s="2031"/>
      <c r="E27" s="2031"/>
      <c r="F27" s="2031"/>
      <c r="G27" s="2031"/>
      <c r="H27" s="31"/>
      <c r="I27" s="30"/>
      <c r="J27" s="1499" t="b">
        <v>0</v>
      </c>
      <c r="K27" s="1497" t="s">
        <v>2225</v>
      </c>
      <c r="L27" s="1497"/>
      <c r="M27" s="1497"/>
      <c r="N27" s="1497"/>
      <c r="O27" s="1497"/>
      <c r="P27" s="1497"/>
      <c r="Q27" s="1497"/>
      <c r="R27" s="1497"/>
      <c r="S27" s="1497"/>
      <c r="T27" s="1497"/>
      <c r="U27" s="1497"/>
      <c r="V27" s="1497"/>
      <c r="W27" s="1497"/>
      <c r="X27" s="1497"/>
      <c r="Y27" s="1499" t="b">
        <v>0</v>
      </c>
      <c r="Z27" s="1498" t="s">
        <v>2224</v>
      </c>
      <c r="AA27" s="1497"/>
      <c r="AB27" s="1497"/>
      <c r="AC27" s="1497"/>
      <c r="AD27" s="1497"/>
      <c r="AE27" s="1497"/>
      <c r="AF27" s="1497"/>
      <c r="AG27" s="1497"/>
      <c r="AH27" s="1497"/>
      <c r="AI27" s="1497"/>
      <c r="AJ27" s="1497"/>
      <c r="AK27" s="1497"/>
      <c r="AL27" s="1496"/>
    </row>
    <row r="28" spans="2:38" ht="13.5" customHeight="1" x14ac:dyDescent="0.15">
      <c r="B28" s="2450" t="s">
        <v>550</v>
      </c>
      <c r="C28" s="2451"/>
      <c r="D28" s="2451"/>
      <c r="E28" s="2451"/>
      <c r="F28" s="2451"/>
      <c r="G28" s="2451"/>
      <c r="H28" s="1495"/>
      <c r="I28" s="1494"/>
      <c r="R28" s="1490"/>
      <c r="S28" s="1490"/>
      <c r="AL28" s="29"/>
    </row>
    <row r="29" spans="2:38" ht="13.5" customHeight="1" x14ac:dyDescent="0.15">
      <c r="B29" s="2453"/>
      <c r="C29" s="2454"/>
      <c r="D29" s="2454"/>
      <c r="E29" s="2454"/>
      <c r="F29" s="2454"/>
      <c r="G29" s="2454"/>
      <c r="H29" s="1495"/>
      <c r="I29" s="1494"/>
      <c r="K29" s="1491" t="b">
        <v>0</v>
      </c>
      <c r="L29" s="21">
        <v>1</v>
      </c>
      <c r="M29" s="28"/>
      <c r="N29" s="21" t="s">
        <v>553</v>
      </c>
      <c r="R29" s="1490"/>
      <c r="S29" s="1490"/>
      <c r="X29" s="1491" t="b">
        <v>0</v>
      </c>
      <c r="Y29" s="21">
        <v>4</v>
      </c>
      <c r="Z29" s="28"/>
      <c r="AA29" s="21" t="s">
        <v>559</v>
      </c>
      <c r="AL29" s="29"/>
    </row>
    <row r="30" spans="2:38" x14ac:dyDescent="0.15">
      <c r="B30" s="2453"/>
      <c r="C30" s="2454"/>
      <c r="D30" s="2454"/>
      <c r="E30" s="2454"/>
      <c r="F30" s="2454"/>
      <c r="G30" s="2454"/>
      <c r="H30" s="1495"/>
      <c r="I30" s="1494"/>
      <c r="K30" s="1491" t="b">
        <v>0</v>
      </c>
      <c r="L30" s="21">
        <v>2</v>
      </c>
      <c r="M30" s="28"/>
      <c r="N30" s="21" t="s">
        <v>555</v>
      </c>
      <c r="R30" s="1490"/>
      <c r="S30" s="1490"/>
      <c r="X30" s="1491" t="b">
        <v>0</v>
      </c>
      <c r="Y30" s="21">
        <v>5</v>
      </c>
      <c r="Z30" s="28"/>
      <c r="AA30" s="21" t="s">
        <v>561</v>
      </c>
      <c r="AL30" s="27"/>
    </row>
    <row r="31" spans="2:38" x14ac:dyDescent="0.15">
      <c r="B31" s="2453"/>
      <c r="C31" s="2454"/>
      <c r="D31" s="2454"/>
      <c r="E31" s="2454"/>
      <c r="F31" s="2454"/>
      <c r="G31" s="2454"/>
      <c r="H31" s="1495"/>
      <c r="I31" s="1494"/>
      <c r="K31" s="1491" t="b">
        <v>0</v>
      </c>
      <c r="L31" s="21">
        <v>3</v>
      </c>
      <c r="M31" s="28"/>
      <c r="N31" s="21" t="s">
        <v>557</v>
      </c>
      <c r="R31" s="1490"/>
      <c r="S31" s="1490"/>
      <c r="AL31" s="29"/>
    </row>
    <row r="32" spans="2:38" x14ac:dyDescent="0.15">
      <c r="B32" s="2456"/>
      <c r="C32" s="2457"/>
      <c r="D32" s="2457"/>
      <c r="E32" s="2457"/>
      <c r="F32" s="2457"/>
      <c r="G32" s="2457"/>
      <c r="H32" s="1493"/>
      <c r="I32" s="1492"/>
      <c r="J32" s="30"/>
      <c r="K32" s="30"/>
      <c r="L32" s="30"/>
      <c r="M32" s="30"/>
      <c r="N32" s="30"/>
      <c r="O32" s="30"/>
      <c r="P32" s="30"/>
      <c r="Q32" s="30"/>
      <c r="R32" s="1489"/>
      <c r="S32" s="1489"/>
      <c r="T32" s="30"/>
      <c r="U32" s="30"/>
      <c r="V32" s="30"/>
      <c r="W32" s="30"/>
      <c r="X32" s="30"/>
      <c r="Y32" s="30"/>
      <c r="Z32" s="30"/>
      <c r="AA32" s="30"/>
      <c r="AB32" s="30"/>
      <c r="AC32" s="30"/>
      <c r="AD32" s="30"/>
      <c r="AE32" s="30"/>
      <c r="AF32" s="30"/>
      <c r="AG32" s="30"/>
      <c r="AH32" s="30"/>
      <c r="AI32" s="30"/>
      <c r="AJ32" s="30"/>
      <c r="AK32" s="30"/>
      <c r="AL32" s="32"/>
    </row>
    <row r="33" spans="2:38" ht="21" customHeight="1" x14ac:dyDescent="0.15">
      <c r="B33" s="2490" t="s">
        <v>2223</v>
      </c>
      <c r="C33" s="2491"/>
      <c r="D33" s="2450" t="s">
        <v>904</v>
      </c>
      <c r="E33" s="2451"/>
      <c r="F33" s="2451"/>
      <c r="G33" s="2452"/>
      <c r="R33" s="1490"/>
      <c r="S33" s="1490"/>
      <c r="AL33" s="27"/>
    </row>
    <row r="34" spans="2:38" ht="21" customHeight="1" x14ac:dyDescent="0.15">
      <c r="B34" s="2062"/>
      <c r="C34" s="2063"/>
      <c r="D34" s="2453"/>
      <c r="E34" s="2454"/>
      <c r="F34" s="2454"/>
      <c r="G34" s="2455"/>
      <c r="J34" s="1491" t="b">
        <v>0</v>
      </c>
      <c r="K34" s="21">
        <v>1</v>
      </c>
      <c r="M34" s="21" t="s">
        <v>905</v>
      </c>
      <c r="R34" s="1490"/>
      <c r="S34" s="1490"/>
      <c r="X34" s="1491" t="b">
        <v>0</v>
      </c>
      <c r="Y34" s="21">
        <v>6</v>
      </c>
      <c r="AA34" s="21" t="s">
        <v>906</v>
      </c>
      <c r="AL34" s="27"/>
    </row>
    <row r="35" spans="2:38" ht="21" customHeight="1" x14ac:dyDescent="0.15">
      <c r="B35" s="2062"/>
      <c r="C35" s="2063"/>
      <c r="D35" s="2453"/>
      <c r="E35" s="2454"/>
      <c r="F35" s="2454"/>
      <c r="G35" s="2455"/>
      <c r="J35" s="1491" t="b">
        <v>0</v>
      </c>
      <c r="K35" s="21">
        <v>2</v>
      </c>
      <c r="M35" s="21" t="s">
        <v>907</v>
      </c>
      <c r="R35" s="1490"/>
      <c r="S35" s="1490"/>
      <c r="X35" s="1491" t="b">
        <v>0</v>
      </c>
      <c r="Y35" s="21">
        <v>7</v>
      </c>
      <c r="AA35" s="21" t="s">
        <v>908</v>
      </c>
      <c r="AL35" s="27"/>
    </row>
    <row r="36" spans="2:38" ht="21" customHeight="1" x14ac:dyDescent="0.15">
      <c r="B36" s="2062"/>
      <c r="C36" s="2063"/>
      <c r="D36" s="2453"/>
      <c r="E36" s="2454"/>
      <c r="F36" s="2454"/>
      <c r="G36" s="2455"/>
      <c r="J36" s="1491" t="b">
        <v>0</v>
      </c>
      <c r="K36" s="21">
        <v>3</v>
      </c>
      <c r="M36" s="21" t="s">
        <v>909</v>
      </c>
      <c r="R36" s="1490"/>
      <c r="S36" s="1490"/>
      <c r="X36" s="1491" t="b">
        <v>0</v>
      </c>
      <c r="Y36" s="21">
        <v>8</v>
      </c>
      <c r="AA36" s="21" t="s">
        <v>910</v>
      </c>
      <c r="AL36" s="27"/>
    </row>
    <row r="37" spans="2:38" ht="21" customHeight="1" x14ac:dyDescent="0.15">
      <c r="B37" s="2062"/>
      <c r="C37" s="2063"/>
      <c r="D37" s="2453"/>
      <c r="E37" s="2454"/>
      <c r="F37" s="2454"/>
      <c r="G37" s="2455"/>
      <c r="J37" s="1491" t="b">
        <v>0</v>
      </c>
      <c r="K37" s="21">
        <v>4</v>
      </c>
      <c r="M37" s="21" t="s">
        <v>911</v>
      </c>
      <c r="R37" s="1490"/>
      <c r="S37" s="1490"/>
      <c r="X37" s="1491" t="b">
        <v>0</v>
      </c>
      <c r="Y37" s="21">
        <v>9</v>
      </c>
      <c r="AA37" s="21" t="s">
        <v>564</v>
      </c>
      <c r="AL37" s="27"/>
    </row>
    <row r="38" spans="2:38" ht="21" customHeight="1" x14ac:dyDescent="0.15">
      <c r="B38" s="2062"/>
      <c r="C38" s="2063"/>
      <c r="D38" s="2453"/>
      <c r="E38" s="2454"/>
      <c r="F38" s="2454"/>
      <c r="G38" s="2455"/>
      <c r="J38" s="1491" t="b">
        <v>0</v>
      </c>
      <c r="K38" s="21">
        <v>5</v>
      </c>
      <c r="M38" s="21" t="s">
        <v>912</v>
      </c>
      <c r="R38" s="1490"/>
      <c r="S38" s="1490"/>
      <c r="AL38" s="27"/>
    </row>
    <row r="39" spans="2:38" ht="21" customHeight="1" x14ac:dyDescent="0.15">
      <c r="B39" s="2062"/>
      <c r="C39" s="2063"/>
      <c r="D39" s="2456"/>
      <c r="E39" s="2457"/>
      <c r="F39" s="2457"/>
      <c r="G39" s="2458"/>
      <c r="H39" s="30"/>
      <c r="I39" s="30"/>
      <c r="J39" s="30"/>
      <c r="K39" s="30"/>
      <c r="O39" s="30"/>
      <c r="P39" s="30"/>
      <c r="Q39" s="30"/>
      <c r="R39" s="1489"/>
      <c r="S39" s="1489"/>
      <c r="T39" s="30"/>
      <c r="U39" s="30"/>
      <c r="V39" s="30"/>
      <c r="W39" s="30"/>
      <c r="X39" s="30"/>
      <c r="Y39" s="30"/>
      <c r="Z39" s="30"/>
      <c r="AA39" s="30"/>
      <c r="AB39" s="30"/>
      <c r="AC39" s="30"/>
      <c r="AD39" s="30"/>
      <c r="AE39" s="30"/>
      <c r="AF39" s="30"/>
      <c r="AG39" s="30"/>
      <c r="AH39" s="30"/>
      <c r="AI39" s="30"/>
      <c r="AJ39" s="30"/>
      <c r="AK39" s="30"/>
      <c r="AL39" s="32"/>
    </row>
    <row r="40" spans="2:38" ht="10.5" customHeight="1" x14ac:dyDescent="0.15">
      <c r="B40" s="2062"/>
      <c r="C40" s="2063"/>
      <c r="D40" s="2450" t="s">
        <v>2222</v>
      </c>
      <c r="E40" s="2451"/>
      <c r="F40" s="2451"/>
      <c r="G40" s="2452"/>
      <c r="H40" s="1485"/>
      <c r="I40" s="1485"/>
      <c r="J40" s="1485"/>
      <c r="K40" s="1485"/>
      <c r="L40" s="1485"/>
      <c r="M40" s="1485"/>
      <c r="N40" s="1485"/>
      <c r="O40" s="1485"/>
      <c r="P40" s="1485"/>
      <c r="Q40" s="1485"/>
      <c r="R40" s="1488"/>
      <c r="S40" s="1488"/>
      <c r="T40" s="1485"/>
      <c r="U40" s="1485"/>
      <c r="V40" s="1485"/>
      <c r="W40" s="1481"/>
      <c r="X40" s="1481"/>
      <c r="Y40" s="1481"/>
      <c r="Z40" s="1481"/>
      <c r="AA40" s="1481"/>
      <c r="AB40" s="1481"/>
      <c r="AC40" s="1481"/>
      <c r="AD40" s="1481"/>
      <c r="AE40" s="1481"/>
      <c r="AF40" s="1481"/>
      <c r="AG40" s="1481"/>
      <c r="AH40" s="1481"/>
      <c r="AI40" s="1481"/>
      <c r="AJ40" s="1481"/>
      <c r="AK40" s="1481"/>
      <c r="AL40" s="1487"/>
    </row>
    <row r="41" spans="2:38" ht="10.5" customHeight="1" x14ac:dyDescent="0.15">
      <c r="B41" s="2062"/>
      <c r="C41" s="2063"/>
      <c r="D41" s="2453"/>
      <c r="E41" s="2454"/>
      <c r="F41" s="2454"/>
      <c r="G41" s="2455"/>
      <c r="H41" s="1482"/>
      <c r="I41" s="2492" t="s">
        <v>1563</v>
      </c>
      <c r="J41" s="2493"/>
      <c r="K41" s="2493"/>
      <c r="L41" s="2494"/>
      <c r="M41" s="2484">
        <v>4</v>
      </c>
      <c r="N41" s="2485"/>
      <c r="O41" s="2486"/>
      <c r="P41" s="2484">
        <v>5</v>
      </c>
      <c r="Q41" s="2485"/>
      <c r="R41" s="2486"/>
      <c r="S41" s="2484">
        <v>6</v>
      </c>
      <c r="T41" s="2485"/>
      <c r="U41" s="2486"/>
      <c r="V41" s="2484">
        <v>7</v>
      </c>
      <c r="W41" s="2485"/>
      <c r="X41" s="2486"/>
      <c r="Y41" s="2484">
        <v>8</v>
      </c>
      <c r="Z41" s="2485"/>
      <c r="AA41" s="2486"/>
      <c r="AB41" s="2484">
        <v>9</v>
      </c>
      <c r="AC41" s="2485"/>
      <c r="AD41" s="2486"/>
      <c r="AE41" s="2484">
        <v>10</v>
      </c>
      <c r="AF41" s="2485"/>
      <c r="AG41" s="2486"/>
      <c r="AH41" s="2484">
        <v>11</v>
      </c>
      <c r="AI41" s="2485"/>
      <c r="AJ41" s="2486"/>
      <c r="AL41" s="29"/>
    </row>
    <row r="42" spans="2:38" ht="10.5" customHeight="1" x14ac:dyDescent="0.15">
      <c r="B42" s="2062"/>
      <c r="C42" s="2063"/>
      <c r="D42" s="2453"/>
      <c r="E42" s="2454"/>
      <c r="F42" s="2454"/>
      <c r="G42" s="2455"/>
      <c r="H42" s="1482"/>
      <c r="I42" s="2049"/>
      <c r="J42" s="2050"/>
      <c r="K42" s="2050"/>
      <c r="L42" s="2051"/>
      <c r="M42" s="2487"/>
      <c r="N42" s="2488"/>
      <c r="O42" s="2489"/>
      <c r="P42" s="2487"/>
      <c r="Q42" s="2488"/>
      <c r="R42" s="2489"/>
      <c r="S42" s="2487"/>
      <c r="T42" s="2488"/>
      <c r="U42" s="2489"/>
      <c r="V42" s="2487"/>
      <c r="W42" s="2488"/>
      <c r="X42" s="2489"/>
      <c r="Y42" s="2487"/>
      <c r="Z42" s="2488"/>
      <c r="AA42" s="2489"/>
      <c r="AB42" s="2487"/>
      <c r="AC42" s="2488"/>
      <c r="AD42" s="2489"/>
      <c r="AE42" s="2487"/>
      <c r="AF42" s="2488"/>
      <c r="AG42" s="2489"/>
      <c r="AH42" s="2487"/>
      <c r="AI42" s="2488"/>
      <c r="AJ42" s="2489"/>
      <c r="AL42" s="29"/>
    </row>
    <row r="43" spans="2:38" ht="10.5" customHeight="1" x14ac:dyDescent="0.15">
      <c r="B43" s="2062"/>
      <c r="C43" s="2063"/>
      <c r="D43" s="2453"/>
      <c r="E43" s="2454"/>
      <c r="F43" s="2454"/>
      <c r="G43" s="2455"/>
      <c r="I43" s="2464" t="s">
        <v>2220</v>
      </c>
      <c r="J43" s="2464"/>
      <c r="K43" s="2464"/>
      <c r="L43" s="2464"/>
      <c r="M43" s="2437"/>
      <c r="N43" s="2437"/>
      <c r="O43" s="2437"/>
      <c r="P43" s="2437"/>
      <c r="Q43" s="2437"/>
      <c r="R43" s="2437"/>
      <c r="S43" s="2437"/>
      <c r="T43" s="2437"/>
      <c r="U43" s="2437"/>
      <c r="V43" s="2437"/>
      <c r="W43" s="2437"/>
      <c r="X43" s="2437"/>
      <c r="Y43" s="2437"/>
      <c r="Z43" s="2437"/>
      <c r="AA43" s="2437"/>
      <c r="AB43" s="2437"/>
      <c r="AC43" s="2437"/>
      <c r="AD43" s="2437"/>
      <c r="AE43" s="2437"/>
      <c r="AF43" s="2437"/>
      <c r="AG43" s="2437"/>
      <c r="AH43" s="2437"/>
      <c r="AI43" s="2437"/>
      <c r="AJ43" s="2437"/>
      <c r="AL43" s="29"/>
    </row>
    <row r="44" spans="2:38" ht="10.5" customHeight="1" x14ac:dyDescent="0.15">
      <c r="B44" s="2062"/>
      <c r="C44" s="2063"/>
      <c r="D44" s="2453"/>
      <c r="E44" s="2454"/>
      <c r="F44" s="2454"/>
      <c r="G44" s="2455"/>
      <c r="I44" s="2464"/>
      <c r="J44" s="2464"/>
      <c r="K44" s="2464"/>
      <c r="L44" s="2464"/>
      <c r="M44" s="2437"/>
      <c r="N44" s="2437"/>
      <c r="O44" s="2437"/>
      <c r="P44" s="2437"/>
      <c r="Q44" s="2437"/>
      <c r="R44" s="2437"/>
      <c r="S44" s="2437"/>
      <c r="T44" s="2437"/>
      <c r="U44" s="2437"/>
      <c r="V44" s="2437"/>
      <c r="W44" s="2437"/>
      <c r="X44" s="2437"/>
      <c r="Y44" s="2437"/>
      <c r="Z44" s="2437"/>
      <c r="AA44" s="2437"/>
      <c r="AB44" s="2437"/>
      <c r="AC44" s="2437"/>
      <c r="AD44" s="2437"/>
      <c r="AE44" s="2437"/>
      <c r="AF44" s="2437"/>
      <c r="AG44" s="2437"/>
      <c r="AH44" s="2437"/>
      <c r="AI44" s="2437"/>
      <c r="AJ44" s="2437"/>
      <c r="AL44" s="29"/>
    </row>
    <row r="45" spans="2:38" ht="10.5" customHeight="1" x14ac:dyDescent="0.15">
      <c r="B45" s="2062"/>
      <c r="C45" s="2063"/>
      <c r="D45" s="2453"/>
      <c r="E45" s="2454"/>
      <c r="F45" s="2454"/>
      <c r="G45" s="2455"/>
      <c r="I45" s="2464" t="s">
        <v>2219</v>
      </c>
      <c r="J45" s="2464"/>
      <c r="K45" s="2464"/>
      <c r="L45" s="2464"/>
      <c r="M45" s="2406"/>
      <c r="N45" s="2406"/>
      <c r="O45" s="2406"/>
      <c r="P45" s="2406"/>
      <c r="Q45" s="2406"/>
      <c r="R45" s="2406"/>
      <c r="S45" s="2406"/>
      <c r="T45" s="2406"/>
      <c r="U45" s="2406"/>
      <c r="V45" s="2406"/>
      <c r="W45" s="2406"/>
      <c r="X45" s="2406"/>
      <c r="Y45" s="2406"/>
      <c r="Z45" s="2406"/>
      <c r="AA45" s="2406"/>
      <c r="AB45" s="2406"/>
      <c r="AC45" s="2406"/>
      <c r="AD45" s="2406"/>
      <c r="AE45" s="2406"/>
      <c r="AF45" s="2406"/>
      <c r="AG45" s="2406"/>
      <c r="AH45" s="2406"/>
      <c r="AI45" s="2406"/>
      <c r="AJ45" s="2406"/>
      <c r="AL45" s="29"/>
    </row>
    <row r="46" spans="2:38" ht="10.5" customHeight="1" x14ac:dyDescent="0.15">
      <c r="B46" s="2062"/>
      <c r="C46" s="2063"/>
      <c r="D46" s="2453"/>
      <c r="E46" s="2454"/>
      <c r="F46" s="2454"/>
      <c r="G46" s="2455"/>
      <c r="I46" s="2495"/>
      <c r="J46" s="2495"/>
      <c r="K46" s="2495"/>
      <c r="L46" s="2495"/>
      <c r="M46" s="2407"/>
      <c r="N46" s="2407"/>
      <c r="O46" s="2407"/>
      <c r="P46" s="2407"/>
      <c r="Q46" s="2407"/>
      <c r="R46" s="2407"/>
      <c r="S46" s="2407"/>
      <c r="T46" s="2407"/>
      <c r="U46" s="2407"/>
      <c r="V46" s="2407"/>
      <c r="W46" s="2407"/>
      <c r="X46" s="2407"/>
      <c r="Y46" s="2407"/>
      <c r="Z46" s="2407"/>
      <c r="AA46" s="2407"/>
      <c r="AB46" s="2407"/>
      <c r="AC46" s="2407"/>
      <c r="AD46" s="2407"/>
      <c r="AE46" s="2407"/>
      <c r="AF46" s="2407"/>
      <c r="AG46" s="2407"/>
      <c r="AH46" s="2407"/>
      <c r="AI46" s="2407"/>
      <c r="AJ46" s="2407"/>
      <c r="AL46" s="29"/>
    </row>
    <row r="47" spans="2:38" ht="10.5" customHeight="1" x14ac:dyDescent="0.15">
      <c r="B47" s="2062"/>
      <c r="C47" s="2063"/>
      <c r="D47" s="2453"/>
      <c r="E47" s="2454"/>
      <c r="F47" s="2454"/>
      <c r="G47" s="2455"/>
      <c r="I47" s="2464" t="s">
        <v>2218</v>
      </c>
      <c r="J47" s="2464"/>
      <c r="K47" s="2464"/>
      <c r="L47" s="2464"/>
      <c r="M47" s="2406"/>
      <c r="N47" s="2406"/>
      <c r="O47" s="2406"/>
      <c r="P47" s="2406"/>
      <c r="Q47" s="2406"/>
      <c r="R47" s="2406"/>
      <c r="S47" s="2406"/>
      <c r="T47" s="2406"/>
      <c r="U47" s="2406"/>
      <c r="V47" s="2406"/>
      <c r="W47" s="2406"/>
      <c r="X47" s="2406"/>
      <c r="Y47" s="2406"/>
      <c r="Z47" s="2406"/>
      <c r="AA47" s="2406"/>
      <c r="AB47" s="2406"/>
      <c r="AC47" s="2406"/>
      <c r="AD47" s="2406"/>
      <c r="AE47" s="2406"/>
      <c r="AF47" s="2406"/>
      <c r="AG47" s="2406"/>
      <c r="AH47" s="2406"/>
      <c r="AI47" s="2406"/>
      <c r="AJ47" s="2406"/>
      <c r="AL47" s="29"/>
    </row>
    <row r="48" spans="2:38" ht="10.5" customHeight="1" x14ac:dyDescent="0.15">
      <c r="B48" s="2062"/>
      <c r="C48" s="2063"/>
      <c r="D48" s="2453"/>
      <c r="E48" s="2454"/>
      <c r="F48" s="2454"/>
      <c r="G48" s="2455"/>
      <c r="I48" s="2495"/>
      <c r="J48" s="2495"/>
      <c r="K48" s="2495"/>
      <c r="L48" s="2495"/>
      <c r="M48" s="2407"/>
      <c r="N48" s="2407"/>
      <c r="O48" s="2407"/>
      <c r="P48" s="2407"/>
      <c r="Q48" s="2407"/>
      <c r="R48" s="2407"/>
      <c r="S48" s="2407"/>
      <c r="T48" s="2407"/>
      <c r="U48" s="2407"/>
      <c r="V48" s="2407"/>
      <c r="W48" s="2407"/>
      <c r="X48" s="2407"/>
      <c r="Y48" s="2407"/>
      <c r="Z48" s="2407"/>
      <c r="AA48" s="2407"/>
      <c r="AB48" s="2407"/>
      <c r="AC48" s="2407"/>
      <c r="AD48" s="2407"/>
      <c r="AE48" s="2407"/>
      <c r="AF48" s="2407"/>
      <c r="AG48" s="2407"/>
      <c r="AH48" s="2407"/>
      <c r="AI48" s="2407"/>
      <c r="AJ48" s="2407"/>
      <c r="AL48" s="29"/>
    </row>
    <row r="49" spans="2:38" ht="10.5" customHeight="1" thickBot="1" x14ac:dyDescent="0.2">
      <c r="B49" s="2062"/>
      <c r="C49" s="2063"/>
      <c r="D49" s="2453"/>
      <c r="E49" s="2454"/>
      <c r="F49" s="2454"/>
      <c r="G49" s="2455"/>
      <c r="I49" s="1486"/>
      <c r="J49" s="1486"/>
      <c r="K49" s="1486"/>
      <c r="L49" s="1486"/>
      <c r="M49" s="1485"/>
      <c r="N49" s="1485"/>
      <c r="O49" s="1485"/>
      <c r="P49" s="1485"/>
      <c r="Q49" s="1485"/>
      <c r="R49" s="1485"/>
      <c r="S49" s="1485"/>
      <c r="T49" s="1485"/>
      <c r="U49" s="1485"/>
      <c r="V49" s="1485"/>
      <c r="W49" s="1485"/>
      <c r="X49" s="1485"/>
      <c r="Y49" s="1485"/>
      <c r="Z49" s="1485"/>
      <c r="AA49" s="1485"/>
      <c r="AB49" s="1485"/>
      <c r="AC49" s="1485"/>
      <c r="AD49" s="1485"/>
      <c r="AE49" s="1485"/>
      <c r="AF49" s="1485"/>
      <c r="AG49" s="1485"/>
      <c r="AH49" s="1485"/>
      <c r="AI49" s="1485"/>
      <c r="AJ49" s="1485"/>
      <c r="AL49" s="29"/>
    </row>
    <row r="50" spans="2:38" ht="10.5" customHeight="1" x14ac:dyDescent="0.15">
      <c r="B50" s="2062"/>
      <c r="C50" s="2063"/>
      <c r="D50" s="2453"/>
      <c r="E50" s="2454"/>
      <c r="F50" s="2454"/>
      <c r="G50" s="2455"/>
      <c r="I50" s="2475" t="s">
        <v>1563</v>
      </c>
      <c r="J50" s="2475"/>
      <c r="K50" s="2475"/>
      <c r="L50" s="2475"/>
      <c r="M50" s="2437">
        <v>12</v>
      </c>
      <c r="N50" s="2437"/>
      <c r="O50" s="2437"/>
      <c r="P50" s="2437">
        <v>1</v>
      </c>
      <c r="Q50" s="2437"/>
      <c r="R50" s="2437"/>
      <c r="S50" s="2437">
        <v>2</v>
      </c>
      <c r="T50" s="2437"/>
      <c r="U50" s="2437"/>
      <c r="V50" s="2437">
        <v>3</v>
      </c>
      <c r="W50" s="2437"/>
      <c r="X50" s="2437"/>
      <c r="Y50" s="2437" t="s">
        <v>1198</v>
      </c>
      <c r="Z50" s="2437"/>
      <c r="AA50" s="2437"/>
      <c r="AB50" s="2437"/>
      <c r="AC50" s="1484"/>
      <c r="AD50" s="2476" t="s">
        <v>2221</v>
      </c>
      <c r="AE50" s="2477"/>
      <c r="AF50" s="2477"/>
      <c r="AG50" s="2477"/>
      <c r="AH50" s="2477"/>
      <c r="AI50" s="2477"/>
      <c r="AJ50" s="2477"/>
      <c r="AK50" s="2478"/>
      <c r="AL50" s="29"/>
    </row>
    <row r="51" spans="2:38" ht="10.5" customHeight="1" x14ac:dyDescent="0.15">
      <c r="B51" s="2062"/>
      <c r="C51" s="2063"/>
      <c r="D51" s="2453"/>
      <c r="E51" s="2454"/>
      <c r="F51" s="2454"/>
      <c r="G51" s="2455"/>
      <c r="I51" s="2475"/>
      <c r="J51" s="2475"/>
      <c r="K51" s="2475"/>
      <c r="L51" s="2475"/>
      <c r="M51" s="2437"/>
      <c r="N51" s="2437"/>
      <c r="O51" s="2437"/>
      <c r="P51" s="2437"/>
      <c r="Q51" s="2437"/>
      <c r="R51" s="2437"/>
      <c r="S51" s="2437"/>
      <c r="T51" s="2437"/>
      <c r="U51" s="2437"/>
      <c r="V51" s="2437"/>
      <c r="W51" s="2437"/>
      <c r="X51" s="2437"/>
      <c r="Y51" s="2437"/>
      <c r="Z51" s="2437"/>
      <c r="AA51" s="2437"/>
      <c r="AB51" s="2437"/>
      <c r="AC51" s="1484"/>
      <c r="AD51" s="2479"/>
      <c r="AE51" s="2454"/>
      <c r="AF51" s="2454"/>
      <c r="AG51" s="2454"/>
      <c r="AH51" s="2454"/>
      <c r="AI51" s="2454"/>
      <c r="AJ51" s="2454"/>
      <c r="AK51" s="2480"/>
      <c r="AL51" s="29"/>
    </row>
    <row r="52" spans="2:38" ht="10.5" customHeight="1" thickBot="1" x14ac:dyDescent="0.2">
      <c r="B52" s="2062"/>
      <c r="C52" s="2063"/>
      <c r="D52" s="2453"/>
      <c r="E52" s="2454"/>
      <c r="F52" s="2454"/>
      <c r="G52" s="2455"/>
      <c r="I52" s="2464" t="s">
        <v>2220</v>
      </c>
      <c r="J52" s="2464"/>
      <c r="K52" s="2464"/>
      <c r="L52" s="2464"/>
      <c r="M52" s="2437"/>
      <c r="N52" s="2437"/>
      <c r="O52" s="2437"/>
      <c r="P52" s="2437"/>
      <c r="Q52" s="2437"/>
      <c r="R52" s="2437"/>
      <c r="S52" s="2437"/>
      <c r="T52" s="2437"/>
      <c r="U52" s="2437"/>
      <c r="V52" s="2437"/>
      <c r="W52" s="2437"/>
      <c r="X52" s="2437"/>
      <c r="Y52" s="2438">
        <f>+M43+P43+S43+V43+Y43+AB43+AE43+AH43+M52+P52+S52+V52</f>
        <v>0</v>
      </c>
      <c r="Z52" s="2438"/>
      <c r="AA52" s="2438"/>
      <c r="AB52" s="2438"/>
      <c r="AC52" s="1484"/>
      <c r="AD52" s="2481"/>
      <c r="AE52" s="2482"/>
      <c r="AF52" s="2482"/>
      <c r="AG52" s="2482"/>
      <c r="AH52" s="2482"/>
      <c r="AI52" s="2482"/>
      <c r="AJ52" s="2482"/>
      <c r="AK52" s="2483"/>
      <c r="AL52" s="29"/>
    </row>
    <row r="53" spans="2:38" ht="10.5" customHeight="1" x14ac:dyDescent="0.15">
      <c r="B53" s="2062"/>
      <c r="C53" s="2063"/>
      <c r="D53" s="2453"/>
      <c r="E53" s="2454"/>
      <c r="F53" s="2454"/>
      <c r="G53" s="2455"/>
      <c r="I53" s="2464"/>
      <c r="J53" s="2464"/>
      <c r="K53" s="2464"/>
      <c r="L53" s="2464"/>
      <c r="M53" s="2437"/>
      <c r="N53" s="2437"/>
      <c r="O53" s="2437"/>
      <c r="P53" s="2437"/>
      <c r="Q53" s="2437"/>
      <c r="R53" s="2437"/>
      <c r="S53" s="2437"/>
      <c r="T53" s="2437"/>
      <c r="U53" s="2437"/>
      <c r="V53" s="2437"/>
      <c r="W53" s="2437"/>
      <c r="X53" s="2437"/>
      <c r="Y53" s="2438"/>
      <c r="Z53" s="2438"/>
      <c r="AA53" s="2438"/>
      <c r="AB53" s="2438"/>
      <c r="AC53" s="1484"/>
      <c r="AD53" s="2465"/>
      <c r="AE53" s="2466"/>
      <c r="AF53" s="2466"/>
      <c r="AG53" s="2466"/>
      <c r="AH53" s="2466"/>
      <c r="AI53" s="2467"/>
      <c r="AJ53" s="2471" t="s">
        <v>913</v>
      </c>
      <c r="AK53" s="2472"/>
      <c r="AL53" s="29"/>
    </row>
    <row r="54" spans="2:38" ht="10.5" customHeight="1" thickBot="1" x14ac:dyDescent="0.2">
      <c r="B54" s="2062"/>
      <c r="C54" s="2063"/>
      <c r="D54" s="2453"/>
      <c r="E54" s="2454"/>
      <c r="F54" s="2454"/>
      <c r="G54" s="2455"/>
      <c r="I54" s="2464" t="s">
        <v>2219</v>
      </c>
      <c r="J54" s="2464"/>
      <c r="K54" s="2464"/>
      <c r="L54" s="2464"/>
      <c r="M54" s="2406"/>
      <c r="N54" s="2406"/>
      <c r="O54" s="2406"/>
      <c r="P54" s="2406"/>
      <c r="Q54" s="2406"/>
      <c r="R54" s="2406"/>
      <c r="S54" s="2406"/>
      <c r="T54" s="2406"/>
      <c r="U54" s="2406"/>
      <c r="V54" s="2406"/>
      <c r="W54" s="2406"/>
      <c r="X54" s="2406"/>
      <c r="Y54" s="2437">
        <f>+M45+P45+S45+V45+Y45+AB45+AE45+AH45+M54+P54+S54+V54</f>
        <v>0</v>
      </c>
      <c r="Z54" s="2437"/>
      <c r="AA54" s="2437"/>
      <c r="AB54" s="2437"/>
      <c r="AC54" s="1484"/>
      <c r="AD54" s="2468"/>
      <c r="AE54" s="2469"/>
      <c r="AF54" s="2469"/>
      <c r="AG54" s="2469"/>
      <c r="AH54" s="2469"/>
      <c r="AI54" s="2470"/>
      <c r="AJ54" s="2473"/>
      <c r="AK54" s="2474"/>
      <c r="AL54" s="29"/>
    </row>
    <row r="55" spans="2:38" ht="10.5" customHeight="1" thickBot="1" x14ac:dyDescent="0.2">
      <c r="B55" s="2062"/>
      <c r="C55" s="2063"/>
      <c r="D55" s="2453"/>
      <c r="E55" s="2454"/>
      <c r="F55" s="2454"/>
      <c r="G55" s="2455"/>
      <c r="I55" s="2495"/>
      <c r="J55" s="2495"/>
      <c r="K55" s="2495"/>
      <c r="L55" s="2495"/>
      <c r="M55" s="2406"/>
      <c r="N55" s="2406"/>
      <c r="O55" s="2406"/>
      <c r="P55" s="2406"/>
      <c r="Q55" s="2406"/>
      <c r="R55" s="2406"/>
      <c r="S55" s="2406"/>
      <c r="T55" s="2406"/>
      <c r="U55" s="2406"/>
      <c r="V55" s="2406"/>
      <c r="W55" s="2406"/>
      <c r="X55" s="2406"/>
      <c r="Y55" s="2437"/>
      <c r="Z55" s="2437"/>
      <c r="AA55" s="2437"/>
      <c r="AB55" s="2437"/>
      <c r="AC55" s="1484"/>
      <c r="AD55" s="1484"/>
      <c r="AL55" s="29"/>
    </row>
    <row r="56" spans="2:38" ht="10.5" customHeight="1" x14ac:dyDescent="0.15">
      <c r="B56" s="2062"/>
      <c r="C56" s="2063"/>
      <c r="D56" s="2453"/>
      <c r="E56" s="2454"/>
      <c r="F56" s="2454"/>
      <c r="G56" s="2455"/>
      <c r="I56" s="2464" t="s">
        <v>2218</v>
      </c>
      <c r="J56" s="2464"/>
      <c r="K56" s="2464"/>
      <c r="L56" s="2464"/>
      <c r="M56" s="2406"/>
      <c r="N56" s="2406"/>
      <c r="O56" s="2406"/>
      <c r="P56" s="2406"/>
      <c r="Q56" s="2406"/>
      <c r="R56" s="2406"/>
      <c r="S56" s="2406"/>
      <c r="T56" s="2406"/>
      <c r="U56" s="2406"/>
      <c r="V56" s="2406"/>
      <c r="W56" s="2406"/>
      <c r="X56" s="2406"/>
      <c r="Y56" s="2437">
        <f>+M47+P47+S47+V47+Y47+AB47+AE47+AH47+M56+P56+S56+V56</f>
        <v>0</v>
      </c>
      <c r="Z56" s="2437"/>
      <c r="AA56" s="2437"/>
      <c r="AB56" s="2437"/>
      <c r="AD56" s="2428" t="s">
        <v>2217</v>
      </c>
      <c r="AE56" s="2429"/>
      <c r="AF56" s="2429"/>
      <c r="AG56" s="2429"/>
      <c r="AH56" s="2429"/>
      <c r="AI56" s="2429"/>
      <c r="AJ56" s="2429"/>
      <c r="AK56" s="2430"/>
      <c r="AL56" s="29"/>
    </row>
    <row r="57" spans="2:38" ht="10.5" customHeight="1" x14ac:dyDescent="0.15">
      <c r="B57" s="2062"/>
      <c r="C57" s="2063"/>
      <c r="D57" s="2453"/>
      <c r="E57" s="2454"/>
      <c r="F57" s="2454"/>
      <c r="G57" s="2455"/>
      <c r="I57" s="2464"/>
      <c r="J57" s="2464"/>
      <c r="K57" s="2464"/>
      <c r="L57" s="2464"/>
      <c r="M57" s="2406"/>
      <c r="N57" s="2406"/>
      <c r="O57" s="2406"/>
      <c r="P57" s="2406"/>
      <c r="Q57" s="2406"/>
      <c r="R57" s="2406"/>
      <c r="S57" s="2406"/>
      <c r="T57" s="2406"/>
      <c r="U57" s="2406"/>
      <c r="V57" s="2406"/>
      <c r="W57" s="2406"/>
      <c r="X57" s="2406"/>
      <c r="Y57" s="2437"/>
      <c r="Z57" s="2437"/>
      <c r="AA57" s="2437"/>
      <c r="AB57" s="2437"/>
      <c r="AD57" s="2431"/>
      <c r="AE57" s="2432"/>
      <c r="AF57" s="2432"/>
      <c r="AG57" s="2432"/>
      <c r="AH57" s="2432"/>
      <c r="AI57" s="2432"/>
      <c r="AJ57" s="2432"/>
      <c r="AK57" s="2433"/>
      <c r="AL57" s="29"/>
    </row>
    <row r="58" spans="2:38" ht="10.5" customHeight="1" thickBot="1" x14ac:dyDescent="0.2">
      <c r="B58" s="2062"/>
      <c r="C58" s="2063"/>
      <c r="D58" s="2453"/>
      <c r="E58" s="2454"/>
      <c r="F58" s="2454"/>
      <c r="G58" s="2455"/>
      <c r="I58" s="1483"/>
      <c r="S58" s="1482"/>
      <c r="AD58" s="2434"/>
      <c r="AE58" s="2435"/>
      <c r="AF58" s="2435"/>
      <c r="AG58" s="2435"/>
      <c r="AH58" s="2435"/>
      <c r="AI58" s="2435"/>
      <c r="AJ58" s="2435"/>
      <c r="AK58" s="2436"/>
      <c r="AL58" s="29"/>
    </row>
    <row r="59" spans="2:38" ht="10.5" customHeight="1" x14ac:dyDescent="0.15">
      <c r="B59" s="2062"/>
      <c r="C59" s="2063"/>
      <c r="D59" s="2453"/>
      <c r="E59" s="2454"/>
      <c r="F59" s="2454"/>
      <c r="G59" s="2455"/>
      <c r="I59" s="1483"/>
      <c r="S59" s="1482"/>
      <c r="AD59" s="2439"/>
      <c r="AE59" s="2440"/>
      <c r="AF59" s="2440"/>
      <c r="AG59" s="2440"/>
      <c r="AH59" s="2440"/>
      <c r="AI59" s="2440"/>
      <c r="AJ59" s="2034" t="s">
        <v>913</v>
      </c>
      <c r="AK59" s="2443"/>
      <c r="AL59" s="29"/>
    </row>
    <row r="60" spans="2:38" ht="10.5" customHeight="1" thickBot="1" x14ac:dyDescent="0.2">
      <c r="B60" s="2062"/>
      <c r="C60" s="2063"/>
      <c r="D60" s="2453"/>
      <c r="E60" s="2454"/>
      <c r="F60" s="2454"/>
      <c r="G60" s="2455"/>
      <c r="I60" s="1483"/>
      <c r="S60" s="1482"/>
      <c r="AD60" s="2441"/>
      <c r="AE60" s="2442"/>
      <c r="AF60" s="2442"/>
      <c r="AG60" s="2442"/>
      <c r="AH60" s="2442"/>
      <c r="AI60" s="2442"/>
      <c r="AJ60" s="2444"/>
      <c r="AK60" s="2445"/>
      <c r="AL60" s="29"/>
    </row>
    <row r="61" spans="2:38" ht="10.5" customHeight="1" x14ac:dyDescent="0.15">
      <c r="B61" s="2064"/>
      <c r="C61" s="2065"/>
      <c r="D61" s="2456"/>
      <c r="E61" s="2457"/>
      <c r="F61" s="2457"/>
      <c r="G61" s="2458"/>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7"/>
    </row>
    <row r="62" spans="2:38" ht="19.5" customHeight="1" x14ac:dyDescent="0.15">
      <c r="B62" s="2446" t="s">
        <v>2216</v>
      </c>
      <c r="C62" s="2447"/>
      <c r="D62" s="2450" t="s">
        <v>914</v>
      </c>
      <c r="E62" s="2451"/>
      <c r="F62" s="2451"/>
      <c r="G62" s="2451"/>
      <c r="H62" s="2451"/>
      <c r="I62" s="2451"/>
      <c r="J62" s="2451"/>
      <c r="K62" s="2451"/>
      <c r="L62" s="2451"/>
      <c r="M62" s="2451"/>
      <c r="N62" s="2451"/>
      <c r="O62" s="2451"/>
      <c r="P62" s="2451"/>
      <c r="Q62" s="2451"/>
      <c r="R62" s="2451"/>
      <c r="S62" s="2452"/>
      <c r="T62" s="2459" t="s">
        <v>915</v>
      </c>
      <c r="U62" s="2460"/>
      <c r="V62" s="2460"/>
      <c r="W62" s="2460"/>
      <c r="X62" s="2460"/>
      <c r="Y62" s="2460"/>
      <c r="Z62" s="2460"/>
      <c r="AA62" s="2460"/>
      <c r="AB62" s="2460"/>
      <c r="AC62" s="2460"/>
      <c r="AD62" s="2460"/>
      <c r="AE62" s="2460"/>
      <c r="AF62" s="2460"/>
      <c r="AG62" s="2460"/>
      <c r="AH62" s="2460"/>
      <c r="AI62" s="2460"/>
      <c r="AJ62" s="2460"/>
      <c r="AK62" s="2460"/>
      <c r="AL62" s="2461"/>
    </row>
    <row r="63" spans="2:38" ht="19.5" customHeight="1" x14ac:dyDescent="0.15">
      <c r="B63" s="2448"/>
      <c r="C63" s="2449"/>
      <c r="D63" s="2453"/>
      <c r="E63" s="2454"/>
      <c r="F63" s="2454"/>
      <c r="G63" s="2454"/>
      <c r="H63" s="2454"/>
      <c r="I63" s="2454"/>
      <c r="J63" s="2454"/>
      <c r="K63" s="2454"/>
      <c r="L63" s="2454"/>
      <c r="M63" s="2454"/>
      <c r="N63" s="2454"/>
      <c r="O63" s="2454"/>
      <c r="P63" s="2454"/>
      <c r="Q63" s="2454"/>
      <c r="R63" s="2454"/>
      <c r="S63" s="2455"/>
      <c r="T63" s="2462"/>
      <c r="U63" s="2053"/>
      <c r="V63" s="2053"/>
      <c r="W63" s="2053"/>
      <c r="X63" s="2053"/>
      <c r="Y63" s="2053"/>
      <c r="Z63" s="2053"/>
      <c r="AA63" s="2053"/>
      <c r="AB63" s="2053"/>
      <c r="AC63" s="2053"/>
      <c r="AD63" s="2053"/>
      <c r="AE63" s="2053"/>
      <c r="AF63" s="2053"/>
      <c r="AG63" s="2053"/>
      <c r="AH63" s="2053"/>
      <c r="AI63" s="2053"/>
      <c r="AJ63" s="2053"/>
      <c r="AK63" s="2053"/>
      <c r="AL63" s="2463"/>
    </row>
    <row r="64" spans="2:38" ht="19.5" customHeight="1" x14ac:dyDescent="0.15">
      <c r="B64" s="2448"/>
      <c r="C64" s="2449"/>
      <c r="D64" s="2453"/>
      <c r="E64" s="2454"/>
      <c r="F64" s="2454"/>
      <c r="G64" s="2454"/>
      <c r="H64" s="2454"/>
      <c r="I64" s="2454"/>
      <c r="J64" s="2454"/>
      <c r="K64" s="2454"/>
      <c r="L64" s="2454"/>
      <c r="M64" s="2454"/>
      <c r="N64" s="2454"/>
      <c r="O64" s="2454"/>
      <c r="P64" s="2454"/>
      <c r="Q64" s="2454"/>
      <c r="R64" s="2454"/>
      <c r="S64" s="2455"/>
      <c r="T64" s="2462"/>
      <c r="U64" s="2053"/>
      <c r="V64" s="2053"/>
      <c r="W64" s="2053"/>
      <c r="X64" s="2053"/>
      <c r="Y64" s="2053"/>
      <c r="Z64" s="2053"/>
      <c r="AA64" s="2053"/>
      <c r="AB64" s="2053"/>
      <c r="AC64" s="2053"/>
      <c r="AD64" s="2053"/>
      <c r="AE64" s="2053"/>
      <c r="AF64" s="2053"/>
      <c r="AG64" s="2053"/>
      <c r="AH64" s="2053"/>
      <c r="AI64" s="2053"/>
      <c r="AJ64" s="2053"/>
      <c r="AK64" s="2053"/>
      <c r="AL64" s="2463"/>
    </row>
    <row r="65" spans="2:38" ht="19.5" customHeight="1" x14ac:dyDescent="0.15">
      <c r="B65" s="2448"/>
      <c r="C65" s="2449"/>
      <c r="D65" s="2453"/>
      <c r="E65" s="2454"/>
      <c r="F65" s="2454"/>
      <c r="G65" s="2454"/>
      <c r="H65" s="2454"/>
      <c r="I65" s="2454"/>
      <c r="J65" s="2454"/>
      <c r="K65" s="2454"/>
      <c r="L65" s="2454"/>
      <c r="M65" s="2454"/>
      <c r="N65" s="2454"/>
      <c r="O65" s="2454"/>
      <c r="P65" s="2454"/>
      <c r="Q65" s="2454"/>
      <c r="R65" s="2454"/>
      <c r="S65" s="2455"/>
      <c r="T65" s="2462"/>
      <c r="U65" s="2053"/>
      <c r="V65" s="2053"/>
      <c r="W65" s="2053"/>
      <c r="X65" s="2053"/>
      <c r="Y65" s="2053"/>
      <c r="Z65" s="2053"/>
      <c r="AA65" s="2053"/>
      <c r="AB65" s="2053"/>
      <c r="AC65" s="2053"/>
      <c r="AD65" s="2053"/>
      <c r="AE65" s="2053"/>
      <c r="AF65" s="2053"/>
      <c r="AG65" s="2053"/>
      <c r="AH65" s="2053"/>
      <c r="AI65" s="2053"/>
      <c r="AJ65" s="2053"/>
      <c r="AK65" s="2053"/>
      <c r="AL65" s="2463"/>
    </row>
    <row r="66" spans="2:38" ht="19.5" customHeight="1" x14ac:dyDescent="0.15">
      <c r="B66" s="2448"/>
      <c r="C66" s="2449"/>
      <c r="D66" s="2453"/>
      <c r="E66" s="2454"/>
      <c r="F66" s="2454"/>
      <c r="G66" s="2454"/>
      <c r="H66" s="2454"/>
      <c r="I66" s="2454"/>
      <c r="J66" s="2454"/>
      <c r="K66" s="2454"/>
      <c r="L66" s="2454"/>
      <c r="M66" s="2454"/>
      <c r="N66" s="2454"/>
      <c r="O66" s="2454"/>
      <c r="P66" s="2454"/>
      <c r="Q66" s="2454"/>
      <c r="R66" s="2454"/>
      <c r="S66" s="2455"/>
      <c r="T66" s="2462"/>
      <c r="U66" s="2053"/>
      <c r="V66" s="2053"/>
      <c r="W66" s="2053"/>
      <c r="X66" s="2053"/>
      <c r="Y66" s="2053"/>
      <c r="Z66" s="2053"/>
      <c r="AA66" s="2053"/>
      <c r="AB66" s="2053"/>
      <c r="AC66" s="2053"/>
      <c r="AD66" s="2053"/>
      <c r="AE66" s="2053"/>
      <c r="AF66" s="2053"/>
      <c r="AG66" s="2053"/>
      <c r="AH66" s="2053"/>
      <c r="AI66" s="2053"/>
      <c r="AJ66" s="2053"/>
      <c r="AK66" s="2053"/>
      <c r="AL66" s="2463"/>
    </row>
    <row r="67" spans="2:38" ht="19.5" customHeight="1" x14ac:dyDescent="0.15">
      <c r="B67" s="2448"/>
      <c r="C67" s="2449"/>
      <c r="D67" s="2456"/>
      <c r="E67" s="2457"/>
      <c r="F67" s="2457"/>
      <c r="G67" s="2457"/>
      <c r="H67" s="2457"/>
      <c r="I67" s="2457"/>
      <c r="J67" s="2457"/>
      <c r="K67" s="2457"/>
      <c r="L67" s="2457"/>
      <c r="M67" s="2457"/>
      <c r="N67" s="2457"/>
      <c r="O67" s="2457"/>
      <c r="P67" s="2457"/>
      <c r="Q67" s="2457"/>
      <c r="R67" s="2457"/>
      <c r="S67" s="2458"/>
      <c r="T67" s="2030"/>
      <c r="U67" s="2031"/>
      <c r="V67" s="2031"/>
      <c r="W67" s="2031"/>
      <c r="X67" s="2031"/>
      <c r="Y67" s="2031"/>
      <c r="Z67" s="2031"/>
      <c r="AA67" s="2031"/>
      <c r="AB67" s="2031"/>
      <c r="AC67" s="2031"/>
      <c r="AD67" s="2031"/>
      <c r="AE67" s="2031"/>
      <c r="AF67" s="2031"/>
      <c r="AG67" s="2031"/>
      <c r="AH67" s="2031"/>
      <c r="AI67" s="2031"/>
      <c r="AJ67" s="2031"/>
      <c r="AK67" s="2031"/>
      <c r="AL67" s="2032"/>
    </row>
    <row r="68" spans="2:38" ht="112.5" customHeight="1" x14ac:dyDescent="0.15">
      <c r="B68" s="2408" t="s">
        <v>2215</v>
      </c>
      <c r="C68" s="2408"/>
      <c r="D68" s="2408"/>
      <c r="E68" s="2408"/>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8"/>
      <c r="AK68" s="2408"/>
      <c r="AL68" s="2408"/>
    </row>
  </sheetData>
  <mergeCells count="93">
    <mergeCell ref="A3:AL4"/>
    <mergeCell ref="B21:G22"/>
    <mergeCell ref="J21:AL22"/>
    <mergeCell ref="B7:AL7"/>
    <mergeCell ref="B23:G27"/>
    <mergeCell ref="E16:G18"/>
    <mergeCell ref="H16:H18"/>
    <mergeCell ref="AE16:AK18"/>
    <mergeCell ref="N17:AD17"/>
    <mergeCell ref="D16:D18"/>
    <mergeCell ref="J16:L18"/>
    <mergeCell ref="I16:I18"/>
    <mergeCell ref="M41:O42"/>
    <mergeCell ref="I47:L48"/>
    <mergeCell ref="M47:O48"/>
    <mergeCell ref="I54:L55"/>
    <mergeCell ref="M54:O55"/>
    <mergeCell ref="M45:O46"/>
    <mergeCell ref="B28:G32"/>
    <mergeCell ref="B33:C61"/>
    <mergeCell ref="D33:G39"/>
    <mergeCell ref="D40:G61"/>
    <mergeCell ref="I41:L42"/>
    <mergeCell ref="I45:L46"/>
    <mergeCell ref="AE41:AG42"/>
    <mergeCell ref="AH41:AJ42"/>
    <mergeCell ref="I43:L44"/>
    <mergeCell ref="M43:O44"/>
    <mergeCell ref="P43:R44"/>
    <mergeCell ref="S43:U44"/>
    <mergeCell ref="V43:X44"/>
    <mergeCell ref="Y43:AA44"/>
    <mergeCell ref="AB43:AD44"/>
    <mergeCell ref="AE43:AG44"/>
    <mergeCell ref="AH43:AJ44"/>
    <mergeCell ref="P41:R42"/>
    <mergeCell ref="S41:U42"/>
    <mergeCell ref="V41:X42"/>
    <mergeCell ref="Y41:AA42"/>
    <mergeCell ref="AB41:AD42"/>
    <mergeCell ref="AE47:AG48"/>
    <mergeCell ref="AH47:AJ48"/>
    <mergeCell ref="I50:L51"/>
    <mergeCell ref="M50:O51"/>
    <mergeCell ref="P50:R51"/>
    <mergeCell ref="S50:U51"/>
    <mergeCell ref="V50:X51"/>
    <mergeCell ref="Y50:AB51"/>
    <mergeCell ref="AD50:AK52"/>
    <mergeCell ref="I52:L53"/>
    <mergeCell ref="M52:O53"/>
    <mergeCell ref="P47:R48"/>
    <mergeCell ref="S47:U48"/>
    <mergeCell ref="V47:X48"/>
    <mergeCell ref="Y47:AA48"/>
    <mergeCell ref="AB47:AD48"/>
    <mergeCell ref="AD53:AI54"/>
    <mergeCell ref="AJ53:AK54"/>
    <mergeCell ref="P54:R55"/>
    <mergeCell ref="S54:U55"/>
    <mergeCell ref="V54:X55"/>
    <mergeCell ref="Y54:AB55"/>
    <mergeCell ref="AJ59:AK60"/>
    <mergeCell ref="B62:C67"/>
    <mergeCell ref="D62:S67"/>
    <mergeCell ref="V56:X57"/>
    <mergeCell ref="T62:AL67"/>
    <mergeCell ref="I56:L57"/>
    <mergeCell ref="M56:O57"/>
    <mergeCell ref="P56:R57"/>
    <mergeCell ref="S56:U57"/>
    <mergeCell ref="Y56:AB57"/>
    <mergeCell ref="B68:AL68"/>
    <mergeCell ref="B9:AL9"/>
    <mergeCell ref="B10:AK10"/>
    <mergeCell ref="B11:AK11"/>
    <mergeCell ref="B12:AL12"/>
    <mergeCell ref="B14:C18"/>
    <mergeCell ref="D14:L15"/>
    <mergeCell ref="N14:AK15"/>
    <mergeCell ref="AD56:AK58"/>
    <mergeCell ref="AE45:AG46"/>
    <mergeCell ref="AH45:AJ46"/>
    <mergeCell ref="P52:R53"/>
    <mergeCell ref="S52:U53"/>
    <mergeCell ref="V52:X53"/>
    <mergeCell ref="Y52:AB53"/>
    <mergeCell ref="AD59:AI60"/>
    <mergeCell ref="P45:R46"/>
    <mergeCell ref="S45:U46"/>
    <mergeCell ref="V45:X46"/>
    <mergeCell ref="Y45:AA46"/>
    <mergeCell ref="AB45:AD46"/>
  </mergeCells>
  <phoneticPr fontId="15"/>
  <dataValidations count="1">
    <dataValidation type="list" allowBlank="1" showInputMessage="1" showErrorMessage="1" sqref="N17:AD17" xr:uid="{80C67363-C22C-4BC2-AF97-C91FC7753C35}">
      <formula1>"①,②(指定月が令和５年４月以前）,②(指定月が令和５年５月～令和６年３月)"</formula1>
    </dataValidation>
  </dataValidations>
  <pageMargins left="0.7" right="0.7" top="0.75" bottom="0.75" header="0.3" footer="0.3"/>
  <rowBreaks count="1" manualBreakCount="1">
    <brk id="20" max="37"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93FE6-49F3-4550-BA08-993239334769}">
  <dimension ref="A1:AQ62"/>
  <sheetViews>
    <sheetView showGridLines="0" view="pageBreakPreview" zoomScaleNormal="100" zoomScaleSheetLayoutView="100" workbookViewId="0">
      <selection activeCell="AF9" sqref="AF9"/>
    </sheetView>
  </sheetViews>
  <sheetFormatPr defaultColWidth="2.25" defaultRowHeight="13.5" x14ac:dyDescent="0.15"/>
  <cols>
    <col min="1" max="1" width="2.25" style="21" customWidth="1"/>
    <col min="2" max="2" width="2.25" style="22" customWidth="1"/>
    <col min="3" max="5" width="2.25" style="21"/>
    <col min="6" max="6" width="2.5" style="21" bestFit="1" customWidth="1"/>
    <col min="7" max="9" width="2.25" style="21"/>
    <col min="10" max="27" width="2.375" style="21" customWidth="1"/>
    <col min="28" max="29" width="3.5" style="21" customWidth="1"/>
    <col min="30" max="31" width="3.875" style="21" customWidth="1"/>
    <col min="32" max="34" width="3.125" style="21" customWidth="1"/>
    <col min="35" max="39" width="3.875" style="21" customWidth="1"/>
    <col min="40" max="40" width="8.5" style="21" customWidth="1"/>
    <col min="41" max="258" width="2.25" style="21"/>
    <col min="259" max="260" width="2.25" style="21" customWidth="1"/>
    <col min="261" max="263" width="2.25" style="21"/>
    <col min="264" max="264" width="2.5" style="21" bestFit="1" customWidth="1"/>
    <col min="265" max="266" width="2.25" style="21"/>
    <col min="267" max="294" width="2.375" style="21" customWidth="1"/>
    <col min="295" max="295" width="2.25" style="21"/>
    <col min="296" max="296" width="2.25" style="21" customWidth="1"/>
    <col min="297" max="514" width="2.25" style="21"/>
    <col min="515" max="516" width="2.25" style="21" customWidth="1"/>
    <col min="517" max="519" width="2.25" style="21"/>
    <col min="520" max="520" width="2.5" style="21" bestFit="1" customWidth="1"/>
    <col min="521" max="522" width="2.25" style="21"/>
    <col min="523" max="550" width="2.375" style="21" customWidth="1"/>
    <col min="551" max="551" width="2.25" style="21"/>
    <col min="552" max="552" width="2.25" style="21" customWidth="1"/>
    <col min="553" max="770" width="2.25" style="21"/>
    <col min="771" max="772" width="2.25" style="21" customWidth="1"/>
    <col min="773" max="775" width="2.25" style="21"/>
    <col min="776" max="776" width="2.5" style="21" bestFit="1" customWidth="1"/>
    <col min="777" max="778" width="2.25" style="21"/>
    <col min="779" max="806" width="2.375" style="21" customWidth="1"/>
    <col min="807" max="807" width="2.25" style="21"/>
    <col min="808" max="808" width="2.25" style="21" customWidth="1"/>
    <col min="809" max="1026" width="2.25" style="21"/>
    <col min="1027" max="1028" width="2.25" style="21" customWidth="1"/>
    <col min="1029" max="1031" width="2.25" style="21"/>
    <col min="1032" max="1032" width="2.5" style="21" bestFit="1" customWidth="1"/>
    <col min="1033" max="1034" width="2.25" style="21"/>
    <col min="1035" max="1062" width="2.375" style="21" customWidth="1"/>
    <col min="1063" max="1063" width="2.25" style="21"/>
    <col min="1064" max="1064" width="2.25" style="21" customWidth="1"/>
    <col min="1065" max="1282" width="2.25" style="21"/>
    <col min="1283" max="1284" width="2.25" style="21" customWidth="1"/>
    <col min="1285" max="1287" width="2.25" style="21"/>
    <col min="1288" max="1288" width="2.5" style="21" bestFit="1" customWidth="1"/>
    <col min="1289" max="1290" width="2.25" style="21"/>
    <col min="1291" max="1318" width="2.375" style="21" customWidth="1"/>
    <col min="1319" max="1319" width="2.25" style="21"/>
    <col min="1320" max="1320" width="2.25" style="21" customWidth="1"/>
    <col min="1321" max="1538" width="2.25" style="21"/>
    <col min="1539" max="1540" width="2.25" style="21" customWidth="1"/>
    <col min="1541" max="1543" width="2.25" style="21"/>
    <col min="1544" max="1544" width="2.5" style="21" bestFit="1" customWidth="1"/>
    <col min="1545" max="1546" width="2.25" style="21"/>
    <col min="1547" max="1574" width="2.375" style="21" customWidth="1"/>
    <col min="1575" max="1575" width="2.25" style="21"/>
    <col min="1576" max="1576" width="2.25" style="21" customWidth="1"/>
    <col min="1577" max="1794" width="2.25" style="21"/>
    <col min="1795" max="1796" width="2.25" style="21" customWidth="1"/>
    <col min="1797" max="1799" width="2.25" style="21"/>
    <col min="1800" max="1800" width="2.5" style="21" bestFit="1" customWidth="1"/>
    <col min="1801" max="1802" width="2.25" style="21"/>
    <col min="1803" max="1830" width="2.375" style="21" customWidth="1"/>
    <col min="1831" max="1831" width="2.25" style="21"/>
    <col min="1832" max="1832" width="2.25" style="21" customWidth="1"/>
    <col min="1833" max="2050" width="2.25" style="21"/>
    <col min="2051" max="2052" width="2.25" style="21" customWidth="1"/>
    <col min="2053" max="2055" width="2.25" style="21"/>
    <col min="2056" max="2056" width="2.5" style="21" bestFit="1" customWidth="1"/>
    <col min="2057" max="2058" width="2.25" style="21"/>
    <col min="2059" max="2086" width="2.375" style="21" customWidth="1"/>
    <col min="2087" max="2087" width="2.25" style="21"/>
    <col min="2088" max="2088" width="2.25" style="21" customWidth="1"/>
    <col min="2089" max="2306" width="2.25" style="21"/>
    <col min="2307" max="2308" width="2.25" style="21" customWidth="1"/>
    <col min="2309" max="2311" width="2.25" style="21"/>
    <col min="2312" max="2312" width="2.5" style="21" bestFit="1" customWidth="1"/>
    <col min="2313" max="2314" width="2.25" style="21"/>
    <col min="2315" max="2342" width="2.375" style="21" customWidth="1"/>
    <col min="2343" max="2343" width="2.25" style="21"/>
    <col min="2344" max="2344" width="2.25" style="21" customWidth="1"/>
    <col min="2345" max="2562" width="2.25" style="21"/>
    <col min="2563" max="2564" width="2.25" style="21" customWidth="1"/>
    <col min="2565" max="2567" width="2.25" style="21"/>
    <col min="2568" max="2568" width="2.5" style="21" bestFit="1" customWidth="1"/>
    <col min="2569" max="2570" width="2.25" style="21"/>
    <col min="2571" max="2598" width="2.375" style="21" customWidth="1"/>
    <col min="2599" max="2599" width="2.25" style="21"/>
    <col min="2600" max="2600" width="2.25" style="21" customWidth="1"/>
    <col min="2601" max="2818" width="2.25" style="21"/>
    <col min="2819" max="2820" width="2.25" style="21" customWidth="1"/>
    <col min="2821" max="2823" width="2.25" style="21"/>
    <col min="2824" max="2824" width="2.5" style="21" bestFit="1" customWidth="1"/>
    <col min="2825" max="2826" width="2.25" style="21"/>
    <col min="2827" max="2854" width="2.375" style="21" customWidth="1"/>
    <col min="2855" max="2855" width="2.25" style="21"/>
    <col min="2856" max="2856" width="2.25" style="21" customWidth="1"/>
    <col min="2857" max="3074" width="2.25" style="21"/>
    <col min="3075" max="3076" width="2.25" style="21" customWidth="1"/>
    <col min="3077" max="3079" width="2.25" style="21"/>
    <col min="3080" max="3080" width="2.5" style="21" bestFit="1" customWidth="1"/>
    <col min="3081" max="3082" width="2.25" style="21"/>
    <col min="3083" max="3110" width="2.375" style="21" customWidth="1"/>
    <col min="3111" max="3111" width="2.25" style="21"/>
    <col min="3112" max="3112" width="2.25" style="21" customWidth="1"/>
    <col min="3113" max="3330" width="2.25" style="21"/>
    <col min="3331" max="3332" width="2.25" style="21" customWidth="1"/>
    <col min="3333" max="3335" width="2.25" style="21"/>
    <col min="3336" max="3336" width="2.5" style="21" bestFit="1" customWidth="1"/>
    <col min="3337" max="3338" width="2.25" style="21"/>
    <col min="3339" max="3366" width="2.375" style="21" customWidth="1"/>
    <col min="3367" max="3367" width="2.25" style="21"/>
    <col min="3368" max="3368" width="2.25" style="21" customWidth="1"/>
    <col min="3369" max="3586" width="2.25" style="21"/>
    <col min="3587" max="3588" width="2.25" style="21" customWidth="1"/>
    <col min="3589" max="3591" width="2.25" style="21"/>
    <col min="3592" max="3592" width="2.5" style="21" bestFit="1" customWidth="1"/>
    <col min="3593" max="3594" width="2.25" style="21"/>
    <col min="3595" max="3622" width="2.375" style="21" customWidth="1"/>
    <col min="3623" max="3623" width="2.25" style="21"/>
    <col min="3624" max="3624" width="2.25" style="21" customWidth="1"/>
    <col min="3625" max="3842" width="2.25" style="21"/>
    <col min="3843" max="3844" width="2.25" style="21" customWidth="1"/>
    <col min="3845" max="3847" width="2.25" style="21"/>
    <col min="3848" max="3848" width="2.5" style="21" bestFit="1" customWidth="1"/>
    <col min="3849" max="3850" width="2.25" style="21"/>
    <col min="3851" max="3878" width="2.375" style="21" customWidth="1"/>
    <col min="3879" max="3879" width="2.25" style="21"/>
    <col min="3880" max="3880" width="2.25" style="21" customWidth="1"/>
    <col min="3881" max="4098" width="2.25" style="21"/>
    <col min="4099" max="4100" width="2.25" style="21" customWidth="1"/>
    <col min="4101" max="4103" width="2.25" style="21"/>
    <col min="4104" max="4104" width="2.5" style="21" bestFit="1" customWidth="1"/>
    <col min="4105" max="4106" width="2.25" style="21"/>
    <col min="4107" max="4134" width="2.375" style="21" customWidth="1"/>
    <col min="4135" max="4135" width="2.25" style="21"/>
    <col min="4136" max="4136" width="2.25" style="21" customWidth="1"/>
    <col min="4137" max="4354" width="2.25" style="21"/>
    <col min="4355" max="4356" width="2.25" style="21" customWidth="1"/>
    <col min="4357" max="4359" width="2.25" style="21"/>
    <col min="4360" max="4360" width="2.5" style="21" bestFit="1" customWidth="1"/>
    <col min="4361" max="4362" width="2.25" style="21"/>
    <col min="4363" max="4390" width="2.375" style="21" customWidth="1"/>
    <col min="4391" max="4391" width="2.25" style="21"/>
    <col min="4392" max="4392" width="2.25" style="21" customWidth="1"/>
    <col min="4393" max="4610" width="2.25" style="21"/>
    <col min="4611" max="4612" width="2.25" style="21" customWidth="1"/>
    <col min="4613" max="4615" width="2.25" style="21"/>
    <col min="4616" max="4616" width="2.5" style="21" bestFit="1" customWidth="1"/>
    <col min="4617" max="4618" width="2.25" style="21"/>
    <col min="4619" max="4646" width="2.375" style="21" customWidth="1"/>
    <col min="4647" max="4647" width="2.25" style="21"/>
    <col min="4648" max="4648" width="2.25" style="21" customWidth="1"/>
    <col min="4649" max="4866" width="2.25" style="21"/>
    <col min="4867" max="4868" width="2.25" style="21" customWidth="1"/>
    <col min="4869" max="4871" width="2.25" style="21"/>
    <col min="4872" max="4872" width="2.5" style="21" bestFit="1" customWidth="1"/>
    <col min="4873" max="4874" width="2.25" style="21"/>
    <col min="4875" max="4902" width="2.375" style="21" customWidth="1"/>
    <col min="4903" max="4903" width="2.25" style="21"/>
    <col min="4904" max="4904" width="2.25" style="21" customWidth="1"/>
    <col min="4905" max="5122" width="2.25" style="21"/>
    <col min="5123" max="5124" width="2.25" style="21" customWidth="1"/>
    <col min="5125" max="5127" width="2.25" style="21"/>
    <col min="5128" max="5128" width="2.5" style="21" bestFit="1" customWidth="1"/>
    <col min="5129" max="5130" width="2.25" style="21"/>
    <col min="5131" max="5158" width="2.375" style="21" customWidth="1"/>
    <col min="5159" max="5159" width="2.25" style="21"/>
    <col min="5160" max="5160" width="2.25" style="21" customWidth="1"/>
    <col min="5161" max="5378" width="2.25" style="21"/>
    <col min="5379" max="5380" width="2.25" style="21" customWidth="1"/>
    <col min="5381" max="5383" width="2.25" style="21"/>
    <col min="5384" max="5384" width="2.5" style="21" bestFit="1" customWidth="1"/>
    <col min="5385" max="5386" width="2.25" style="21"/>
    <col min="5387" max="5414" width="2.375" style="21" customWidth="1"/>
    <col min="5415" max="5415" width="2.25" style="21"/>
    <col min="5416" max="5416" width="2.25" style="21" customWidth="1"/>
    <col min="5417" max="5634" width="2.25" style="21"/>
    <col min="5635" max="5636" width="2.25" style="21" customWidth="1"/>
    <col min="5637" max="5639" width="2.25" style="21"/>
    <col min="5640" max="5640" width="2.5" style="21" bestFit="1" customWidth="1"/>
    <col min="5641" max="5642" width="2.25" style="21"/>
    <col min="5643" max="5670" width="2.375" style="21" customWidth="1"/>
    <col min="5671" max="5671" width="2.25" style="21"/>
    <col min="5672" max="5672" width="2.25" style="21" customWidth="1"/>
    <col min="5673" max="5890" width="2.25" style="21"/>
    <col min="5891" max="5892" width="2.25" style="21" customWidth="1"/>
    <col min="5893" max="5895" width="2.25" style="21"/>
    <col min="5896" max="5896" width="2.5" style="21" bestFit="1" customWidth="1"/>
    <col min="5897" max="5898" width="2.25" style="21"/>
    <col min="5899" max="5926" width="2.375" style="21" customWidth="1"/>
    <col min="5927" max="5927" width="2.25" style="21"/>
    <col min="5928" max="5928" width="2.25" style="21" customWidth="1"/>
    <col min="5929" max="6146" width="2.25" style="21"/>
    <col min="6147" max="6148" width="2.25" style="21" customWidth="1"/>
    <col min="6149" max="6151" width="2.25" style="21"/>
    <col min="6152" max="6152" width="2.5" style="21" bestFit="1" customWidth="1"/>
    <col min="6153" max="6154" width="2.25" style="21"/>
    <col min="6155" max="6182" width="2.375" style="21" customWidth="1"/>
    <col min="6183" max="6183" width="2.25" style="21"/>
    <col min="6184" max="6184" width="2.25" style="21" customWidth="1"/>
    <col min="6185" max="6402" width="2.25" style="21"/>
    <col min="6403" max="6404" width="2.25" style="21" customWidth="1"/>
    <col min="6405" max="6407" width="2.25" style="21"/>
    <col min="6408" max="6408" width="2.5" style="21" bestFit="1" customWidth="1"/>
    <col min="6409" max="6410" width="2.25" style="21"/>
    <col min="6411" max="6438" width="2.375" style="21" customWidth="1"/>
    <col min="6439" max="6439" width="2.25" style="21"/>
    <col min="6440" max="6440" width="2.25" style="21" customWidth="1"/>
    <col min="6441" max="6658" width="2.25" style="21"/>
    <col min="6659" max="6660" width="2.25" style="21" customWidth="1"/>
    <col min="6661" max="6663" width="2.25" style="21"/>
    <col min="6664" max="6664" width="2.5" style="21" bestFit="1" customWidth="1"/>
    <col min="6665" max="6666" width="2.25" style="21"/>
    <col min="6667" max="6694" width="2.375" style="21" customWidth="1"/>
    <col min="6695" max="6695" width="2.25" style="21"/>
    <col min="6696" max="6696" width="2.25" style="21" customWidth="1"/>
    <col min="6697" max="6914" width="2.25" style="21"/>
    <col min="6915" max="6916" width="2.25" style="21" customWidth="1"/>
    <col min="6917" max="6919" width="2.25" style="21"/>
    <col min="6920" max="6920" width="2.5" style="21" bestFit="1" customWidth="1"/>
    <col min="6921" max="6922" width="2.25" style="21"/>
    <col min="6923" max="6950" width="2.375" style="21" customWidth="1"/>
    <col min="6951" max="6951" width="2.25" style="21"/>
    <col min="6952" max="6952" width="2.25" style="21" customWidth="1"/>
    <col min="6953" max="7170" width="2.25" style="21"/>
    <col min="7171" max="7172" width="2.25" style="21" customWidth="1"/>
    <col min="7173" max="7175" width="2.25" style="21"/>
    <col min="7176" max="7176" width="2.5" style="21" bestFit="1" customWidth="1"/>
    <col min="7177" max="7178" width="2.25" style="21"/>
    <col min="7179" max="7206" width="2.375" style="21" customWidth="1"/>
    <col min="7207" max="7207" width="2.25" style="21"/>
    <col min="7208" max="7208" width="2.25" style="21" customWidth="1"/>
    <col min="7209" max="7426" width="2.25" style="21"/>
    <col min="7427" max="7428" width="2.25" style="21" customWidth="1"/>
    <col min="7429" max="7431" width="2.25" style="21"/>
    <col min="7432" max="7432" width="2.5" style="21" bestFit="1" customWidth="1"/>
    <col min="7433" max="7434" width="2.25" style="21"/>
    <col min="7435" max="7462" width="2.375" style="21" customWidth="1"/>
    <col min="7463" max="7463" width="2.25" style="21"/>
    <col min="7464" max="7464" width="2.25" style="21" customWidth="1"/>
    <col min="7465" max="7682" width="2.25" style="21"/>
    <col min="7683" max="7684" width="2.25" style="21" customWidth="1"/>
    <col min="7685" max="7687" width="2.25" style="21"/>
    <col min="7688" max="7688" width="2.5" style="21" bestFit="1" customWidth="1"/>
    <col min="7689" max="7690" width="2.25" style="21"/>
    <col min="7691" max="7718" width="2.375" style="21" customWidth="1"/>
    <col min="7719" max="7719" width="2.25" style="21"/>
    <col min="7720" max="7720" width="2.25" style="21" customWidth="1"/>
    <col min="7721" max="7938" width="2.25" style="21"/>
    <col min="7939" max="7940" width="2.25" style="21" customWidth="1"/>
    <col min="7941" max="7943" width="2.25" style="21"/>
    <col min="7944" max="7944" width="2.5" style="21" bestFit="1" customWidth="1"/>
    <col min="7945" max="7946" width="2.25" style="21"/>
    <col min="7947" max="7974" width="2.375" style="21" customWidth="1"/>
    <col min="7975" max="7975" width="2.25" style="21"/>
    <col min="7976" max="7976" width="2.25" style="21" customWidth="1"/>
    <col min="7977" max="8194" width="2.25" style="21"/>
    <col min="8195" max="8196" width="2.25" style="21" customWidth="1"/>
    <col min="8197" max="8199" width="2.25" style="21"/>
    <col min="8200" max="8200" width="2.5" style="21" bestFit="1" customWidth="1"/>
    <col min="8201" max="8202" width="2.25" style="21"/>
    <col min="8203" max="8230" width="2.375" style="21" customWidth="1"/>
    <col min="8231" max="8231" width="2.25" style="21"/>
    <col min="8232" max="8232" width="2.25" style="21" customWidth="1"/>
    <col min="8233" max="8450" width="2.25" style="21"/>
    <col min="8451" max="8452" width="2.25" style="21" customWidth="1"/>
    <col min="8453" max="8455" width="2.25" style="21"/>
    <col min="8456" max="8456" width="2.5" style="21" bestFit="1" customWidth="1"/>
    <col min="8457" max="8458" width="2.25" style="21"/>
    <col min="8459" max="8486" width="2.375" style="21" customWidth="1"/>
    <col min="8487" max="8487" width="2.25" style="21"/>
    <col min="8488" max="8488" width="2.25" style="21" customWidth="1"/>
    <col min="8489" max="8706" width="2.25" style="21"/>
    <col min="8707" max="8708" width="2.25" style="21" customWidth="1"/>
    <col min="8709" max="8711" width="2.25" style="21"/>
    <col min="8712" max="8712" width="2.5" style="21" bestFit="1" customWidth="1"/>
    <col min="8713" max="8714" width="2.25" style="21"/>
    <col min="8715" max="8742" width="2.375" style="21" customWidth="1"/>
    <col min="8743" max="8743" width="2.25" style="21"/>
    <col min="8744" max="8744" width="2.25" style="21" customWidth="1"/>
    <col min="8745" max="8962" width="2.25" style="21"/>
    <col min="8963" max="8964" width="2.25" style="21" customWidth="1"/>
    <col min="8965" max="8967" width="2.25" style="21"/>
    <col min="8968" max="8968" width="2.5" style="21" bestFit="1" customWidth="1"/>
    <col min="8969" max="8970" width="2.25" style="21"/>
    <col min="8971" max="8998" width="2.375" style="21" customWidth="1"/>
    <col min="8999" max="8999" width="2.25" style="21"/>
    <col min="9000" max="9000" width="2.25" style="21" customWidth="1"/>
    <col min="9001" max="9218" width="2.25" style="21"/>
    <col min="9219" max="9220" width="2.25" style="21" customWidth="1"/>
    <col min="9221" max="9223" width="2.25" style="21"/>
    <col min="9224" max="9224" width="2.5" style="21" bestFit="1" customWidth="1"/>
    <col min="9225" max="9226" width="2.25" style="21"/>
    <col min="9227" max="9254" width="2.375" style="21" customWidth="1"/>
    <col min="9255" max="9255" width="2.25" style="21"/>
    <col min="9256" max="9256" width="2.25" style="21" customWidth="1"/>
    <col min="9257" max="9474" width="2.25" style="21"/>
    <col min="9475" max="9476" width="2.25" style="21" customWidth="1"/>
    <col min="9477" max="9479" width="2.25" style="21"/>
    <col min="9480" max="9480" width="2.5" style="21" bestFit="1" customWidth="1"/>
    <col min="9481" max="9482" width="2.25" style="21"/>
    <col min="9483" max="9510" width="2.375" style="21" customWidth="1"/>
    <col min="9511" max="9511" width="2.25" style="21"/>
    <col min="9512" max="9512" width="2.25" style="21" customWidth="1"/>
    <col min="9513" max="9730" width="2.25" style="21"/>
    <col min="9731" max="9732" width="2.25" style="21" customWidth="1"/>
    <col min="9733" max="9735" width="2.25" style="21"/>
    <col min="9736" max="9736" width="2.5" style="21" bestFit="1" customWidth="1"/>
    <col min="9737" max="9738" width="2.25" style="21"/>
    <col min="9739" max="9766" width="2.375" style="21" customWidth="1"/>
    <col min="9767" max="9767" width="2.25" style="21"/>
    <col min="9768" max="9768" width="2.25" style="21" customWidth="1"/>
    <col min="9769" max="9986" width="2.25" style="21"/>
    <col min="9987" max="9988" width="2.25" style="21" customWidth="1"/>
    <col min="9989" max="9991" width="2.25" style="21"/>
    <col min="9992" max="9992" width="2.5" style="21" bestFit="1" customWidth="1"/>
    <col min="9993" max="9994" width="2.25" style="21"/>
    <col min="9995" max="10022" width="2.375" style="21" customWidth="1"/>
    <col min="10023" max="10023" width="2.25" style="21"/>
    <col min="10024" max="10024" width="2.25" style="21" customWidth="1"/>
    <col min="10025" max="10242" width="2.25" style="21"/>
    <col min="10243" max="10244" width="2.25" style="21" customWidth="1"/>
    <col min="10245" max="10247" width="2.25" style="21"/>
    <col min="10248" max="10248" width="2.5" style="21" bestFit="1" customWidth="1"/>
    <col min="10249" max="10250" width="2.25" style="21"/>
    <col min="10251" max="10278" width="2.375" style="21" customWidth="1"/>
    <col min="10279" max="10279" width="2.25" style="21"/>
    <col min="10280" max="10280" width="2.25" style="21" customWidth="1"/>
    <col min="10281" max="10498" width="2.25" style="21"/>
    <col min="10499" max="10500" width="2.25" style="21" customWidth="1"/>
    <col min="10501" max="10503" width="2.25" style="21"/>
    <col min="10504" max="10504" width="2.5" style="21" bestFit="1" customWidth="1"/>
    <col min="10505" max="10506" width="2.25" style="21"/>
    <col min="10507" max="10534" width="2.375" style="21" customWidth="1"/>
    <col min="10535" max="10535" width="2.25" style="21"/>
    <col min="10536" max="10536" width="2.25" style="21" customWidth="1"/>
    <col min="10537" max="10754" width="2.25" style="21"/>
    <col min="10755" max="10756" width="2.25" style="21" customWidth="1"/>
    <col min="10757" max="10759" width="2.25" style="21"/>
    <col min="10760" max="10760" width="2.5" style="21" bestFit="1" customWidth="1"/>
    <col min="10761" max="10762" width="2.25" style="21"/>
    <col min="10763" max="10790" width="2.375" style="21" customWidth="1"/>
    <col min="10791" max="10791" width="2.25" style="21"/>
    <col min="10792" max="10792" width="2.25" style="21" customWidth="1"/>
    <col min="10793" max="11010" width="2.25" style="21"/>
    <col min="11011" max="11012" width="2.25" style="21" customWidth="1"/>
    <col min="11013" max="11015" width="2.25" style="21"/>
    <col min="11016" max="11016" width="2.5" style="21" bestFit="1" customWidth="1"/>
    <col min="11017" max="11018" width="2.25" style="21"/>
    <col min="11019" max="11046" width="2.375" style="21" customWidth="1"/>
    <col min="11047" max="11047" width="2.25" style="21"/>
    <col min="11048" max="11048" width="2.25" style="21" customWidth="1"/>
    <col min="11049" max="11266" width="2.25" style="21"/>
    <col min="11267" max="11268" width="2.25" style="21" customWidth="1"/>
    <col min="11269" max="11271" width="2.25" style="21"/>
    <col min="11272" max="11272" width="2.5" style="21" bestFit="1" customWidth="1"/>
    <col min="11273" max="11274" width="2.25" style="21"/>
    <col min="11275" max="11302" width="2.375" style="21" customWidth="1"/>
    <col min="11303" max="11303" width="2.25" style="21"/>
    <col min="11304" max="11304" width="2.25" style="21" customWidth="1"/>
    <col min="11305" max="11522" width="2.25" style="21"/>
    <col min="11523" max="11524" width="2.25" style="21" customWidth="1"/>
    <col min="11525" max="11527" width="2.25" style="21"/>
    <col min="11528" max="11528" width="2.5" style="21" bestFit="1" customWidth="1"/>
    <col min="11529" max="11530" width="2.25" style="21"/>
    <col min="11531" max="11558" width="2.375" style="21" customWidth="1"/>
    <col min="11559" max="11559" width="2.25" style="21"/>
    <col min="11560" max="11560" width="2.25" style="21" customWidth="1"/>
    <col min="11561" max="11778" width="2.25" style="21"/>
    <col min="11779" max="11780" width="2.25" style="21" customWidth="1"/>
    <col min="11781" max="11783" width="2.25" style="21"/>
    <col min="11784" max="11784" width="2.5" style="21" bestFit="1" customWidth="1"/>
    <col min="11785" max="11786" width="2.25" style="21"/>
    <col min="11787" max="11814" width="2.375" style="21" customWidth="1"/>
    <col min="11815" max="11815" width="2.25" style="21"/>
    <col min="11816" max="11816" width="2.25" style="21" customWidth="1"/>
    <col min="11817" max="12034" width="2.25" style="21"/>
    <col min="12035" max="12036" width="2.25" style="21" customWidth="1"/>
    <col min="12037" max="12039" width="2.25" style="21"/>
    <col min="12040" max="12040" width="2.5" style="21" bestFit="1" customWidth="1"/>
    <col min="12041" max="12042" width="2.25" style="21"/>
    <col min="12043" max="12070" width="2.375" style="21" customWidth="1"/>
    <col min="12071" max="12071" width="2.25" style="21"/>
    <col min="12072" max="12072" width="2.25" style="21" customWidth="1"/>
    <col min="12073" max="12290" width="2.25" style="21"/>
    <col min="12291" max="12292" width="2.25" style="21" customWidth="1"/>
    <col min="12293" max="12295" width="2.25" style="21"/>
    <col min="12296" max="12296" width="2.5" style="21" bestFit="1" customWidth="1"/>
    <col min="12297" max="12298" width="2.25" style="21"/>
    <col min="12299" max="12326" width="2.375" style="21" customWidth="1"/>
    <col min="12327" max="12327" width="2.25" style="21"/>
    <col min="12328" max="12328" width="2.25" style="21" customWidth="1"/>
    <col min="12329" max="12546" width="2.25" style="21"/>
    <col min="12547" max="12548" width="2.25" style="21" customWidth="1"/>
    <col min="12549" max="12551" width="2.25" style="21"/>
    <col min="12552" max="12552" width="2.5" style="21" bestFit="1" customWidth="1"/>
    <col min="12553" max="12554" width="2.25" style="21"/>
    <col min="12555" max="12582" width="2.375" style="21" customWidth="1"/>
    <col min="12583" max="12583" width="2.25" style="21"/>
    <col min="12584" max="12584" width="2.25" style="21" customWidth="1"/>
    <col min="12585" max="12802" width="2.25" style="21"/>
    <col min="12803" max="12804" width="2.25" style="21" customWidth="1"/>
    <col min="12805" max="12807" width="2.25" style="21"/>
    <col min="12808" max="12808" width="2.5" style="21" bestFit="1" customWidth="1"/>
    <col min="12809" max="12810" width="2.25" style="21"/>
    <col min="12811" max="12838" width="2.375" style="21" customWidth="1"/>
    <col min="12839" max="12839" width="2.25" style="21"/>
    <col min="12840" max="12840" width="2.25" style="21" customWidth="1"/>
    <col min="12841" max="13058" width="2.25" style="21"/>
    <col min="13059" max="13060" width="2.25" style="21" customWidth="1"/>
    <col min="13061" max="13063" width="2.25" style="21"/>
    <col min="13064" max="13064" width="2.5" style="21" bestFit="1" customWidth="1"/>
    <col min="13065" max="13066" width="2.25" style="21"/>
    <col min="13067" max="13094" width="2.375" style="21" customWidth="1"/>
    <col min="13095" max="13095" width="2.25" style="21"/>
    <col min="13096" max="13096" width="2.25" style="21" customWidth="1"/>
    <col min="13097" max="13314" width="2.25" style="21"/>
    <col min="13315" max="13316" width="2.25" style="21" customWidth="1"/>
    <col min="13317" max="13319" width="2.25" style="21"/>
    <col min="13320" max="13320" width="2.5" style="21" bestFit="1" customWidth="1"/>
    <col min="13321" max="13322" width="2.25" style="21"/>
    <col min="13323" max="13350" width="2.375" style="21" customWidth="1"/>
    <col min="13351" max="13351" width="2.25" style="21"/>
    <col min="13352" max="13352" width="2.25" style="21" customWidth="1"/>
    <col min="13353" max="13570" width="2.25" style="21"/>
    <col min="13571" max="13572" width="2.25" style="21" customWidth="1"/>
    <col min="13573" max="13575" width="2.25" style="21"/>
    <col min="13576" max="13576" width="2.5" style="21" bestFit="1" customWidth="1"/>
    <col min="13577" max="13578" width="2.25" style="21"/>
    <col min="13579" max="13606" width="2.375" style="21" customWidth="1"/>
    <col min="13607" max="13607" width="2.25" style="21"/>
    <col min="13608" max="13608" width="2.25" style="21" customWidth="1"/>
    <col min="13609" max="13826" width="2.25" style="21"/>
    <col min="13827" max="13828" width="2.25" style="21" customWidth="1"/>
    <col min="13829" max="13831" width="2.25" style="21"/>
    <col min="13832" max="13832" width="2.5" style="21" bestFit="1" customWidth="1"/>
    <col min="13833" max="13834" width="2.25" style="21"/>
    <col min="13835" max="13862" width="2.375" style="21" customWidth="1"/>
    <col min="13863" max="13863" width="2.25" style="21"/>
    <col min="13864" max="13864" width="2.25" style="21" customWidth="1"/>
    <col min="13865" max="14082" width="2.25" style="21"/>
    <col min="14083" max="14084" width="2.25" style="21" customWidth="1"/>
    <col min="14085" max="14087" width="2.25" style="21"/>
    <col min="14088" max="14088" width="2.5" style="21" bestFit="1" customWidth="1"/>
    <col min="14089" max="14090" width="2.25" style="21"/>
    <col min="14091" max="14118" width="2.375" style="21" customWidth="1"/>
    <col min="14119" max="14119" width="2.25" style="21"/>
    <col min="14120" max="14120" width="2.25" style="21" customWidth="1"/>
    <col min="14121" max="14338" width="2.25" style="21"/>
    <col min="14339" max="14340" width="2.25" style="21" customWidth="1"/>
    <col min="14341" max="14343" width="2.25" style="21"/>
    <col min="14344" max="14344" width="2.5" style="21" bestFit="1" customWidth="1"/>
    <col min="14345" max="14346" width="2.25" style="21"/>
    <col min="14347" max="14374" width="2.375" style="21" customWidth="1"/>
    <col min="14375" max="14375" width="2.25" style="21"/>
    <col min="14376" max="14376" width="2.25" style="21" customWidth="1"/>
    <col min="14377" max="14594" width="2.25" style="21"/>
    <col min="14595" max="14596" width="2.25" style="21" customWidth="1"/>
    <col min="14597" max="14599" width="2.25" style="21"/>
    <col min="14600" max="14600" width="2.5" style="21" bestFit="1" customWidth="1"/>
    <col min="14601" max="14602" width="2.25" style="21"/>
    <col min="14603" max="14630" width="2.375" style="21" customWidth="1"/>
    <col min="14631" max="14631" width="2.25" style="21"/>
    <col min="14632" max="14632" width="2.25" style="21" customWidth="1"/>
    <col min="14633" max="14850" width="2.25" style="21"/>
    <col min="14851" max="14852" width="2.25" style="21" customWidth="1"/>
    <col min="14853" max="14855" width="2.25" style="21"/>
    <col min="14856" max="14856" width="2.5" style="21" bestFit="1" customWidth="1"/>
    <col min="14857" max="14858" width="2.25" style="21"/>
    <col min="14859" max="14886" width="2.375" style="21" customWidth="1"/>
    <col min="14887" max="14887" width="2.25" style="21"/>
    <col min="14888" max="14888" width="2.25" style="21" customWidth="1"/>
    <col min="14889" max="15106" width="2.25" style="21"/>
    <col min="15107" max="15108" width="2.25" style="21" customWidth="1"/>
    <col min="15109" max="15111" width="2.25" style="21"/>
    <col min="15112" max="15112" width="2.5" style="21" bestFit="1" customWidth="1"/>
    <col min="15113" max="15114" width="2.25" style="21"/>
    <col min="15115" max="15142" width="2.375" style="21" customWidth="1"/>
    <col min="15143" max="15143" width="2.25" style="21"/>
    <col min="15144" max="15144" width="2.25" style="21" customWidth="1"/>
    <col min="15145" max="15362" width="2.25" style="21"/>
    <col min="15363" max="15364" width="2.25" style="21" customWidth="1"/>
    <col min="15365" max="15367" width="2.25" style="21"/>
    <col min="15368" max="15368" width="2.5" style="21" bestFit="1" customWidth="1"/>
    <col min="15369" max="15370" width="2.25" style="21"/>
    <col min="15371" max="15398" width="2.375" style="21" customWidth="1"/>
    <col min="15399" max="15399" width="2.25" style="21"/>
    <col min="15400" max="15400" width="2.25" style="21" customWidth="1"/>
    <col min="15401" max="15618" width="2.25" style="21"/>
    <col min="15619" max="15620" width="2.25" style="21" customWidth="1"/>
    <col min="15621" max="15623" width="2.25" style="21"/>
    <col min="15624" max="15624" width="2.5" style="21" bestFit="1" customWidth="1"/>
    <col min="15625" max="15626" width="2.25" style="21"/>
    <col min="15627" max="15654" width="2.375" style="21" customWidth="1"/>
    <col min="15655" max="15655" width="2.25" style="21"/>
    <col min="15656" max="15656" width="2.25" style="21" customWidth="1"/>
    <col min="15657" max="15874" width="2.25" style="21"/>
    <col min="15875" max="15876" width="2.25" style="21" customWidth="1"/>
    <col min="15877" max="15879" width="2.25" style="21"/>
    <col min="15880" max="15880" width="2.5" style="21" bestFit="1" customWidth="1"/>
    <col min="15881" max="15882" width="2.25" style="21"/>
    <col min="15883" max="15910" width="2.375" style="21" customWidth="1"/>
    <col min="15911" max="15911" width="2.25" style="21"/>
    <col min="15912" max="15912" width="2.25" style="21" customWidth="1"/>
    <col min="15913" max="16130" width="2.25" style="21"/>
    <col min="16131" max="16132" width="2.25" style="21" customWidth="1"/>
    <col min="16133" max="16135" width="2.25" style="21"/>
    <col min="16136" max="16136" width="2.5" style="21" bestFit="1" customWidth="1"/>
    <col min="16137" max="16138" width="2.25" style="21"/>
    <col min="16139" max="16166" width="2.375" style="21" customWidth="1"/>
    <col min="16167" max="16167" width="2.25" style="21"/>
    <col min="16168" max="16168" width="2.25" style="21" customWidth="1"/>
    <col min="16169" max="16384" width="2.25" style="21"/>
  </cols>
  <sheetData>
    <row r="1" spans="1:41" x14ac:dyDescent="0.15">
      <c r="A1" s="1529" t="s">
        <v>2244</v>
      </c>
      <c r="AN1" s="596" t="s">
        <v>900</v>
      </c>
    </row>
    <row r="2" spans="1:41" ht="12.75" customHeight="1" x14ac:dyDescent="0.15"/>
    <row r="3" spans="1:41" ht="12.75" customHeight="1" x14ac:dyDescent="0.15">
      <c r="A3" s="2056" t="s">
        <v>901</v>
      </c>
      <c r="B3" s="2056"/>
      <c r="C3" s="2056"/>
      <c r="D3" s="2056"/>
      <c r="E3" s="2056"/>
      <c r="F3" s="2056"/>
      <c r="G3" s="2056"/>
      <c r="H3" s="2056"/>
      <c r="I3" s="2056"/>
      <c r="J3" s="2056"/>
      <c r="K3" s="2056"/>
      <c r="L3" s="2056"/>
      <c r="M3" s="2056"/>
      <c r="N3" s="2056"/>
      <c r="O3" s="2056"/>
      <c r="P3" s="2056"/>
      <c r="Q3" s="2056"/>
      <c r="R3" s="2056"/>
      <c r="S3" s="2056"/>
      <c r="T3" s="2056"/>
      <c r="U3" s="2056"/>
      <c r="V3" s="2056"/>
      <c r="W3" s="2056"/>
      <c r="X3" s="2056"/>
      <c r="Y3" s="2056"/>
      <c r="Z3" s="2056"/>
      <c r="AA3" s="2056"/>
      <c r="AB3" s="2056"/>
      <c r="AC3" s="2056"/>
      <c r="AD3" s="2056"/>
      <c r="AE3" s="2056"/>
      <c r="AF3" s="2056"/>
      <c r="AG3" s="2056"/>
      <c r="AH3" s="2056"/>
      <c r="AI3" s="2056"/>
      <c r="AJ3" s="2056"/>
      <c r="AK3" s="2056"/>
      <c r="AL3" s="2056"/>
      <c r="AM3" s="2056"/>
      <c r="AN3" s="2056"/>
      <c r="AO3" s="45"/>
    </row>
    <row r="4" spans="1:41" ht="12.75" customHeight="1" x14ac:dyDescent="0.15">
      <c r="A4" s="2056"/>
      <c r="B4" s="2056"/>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2056"/>
      <c r="AL4" s="2056"/>
      <c r="AM4" s="2056"/>
      <c r="AN4" s="2056"/>
      <c r="AO4" s="45"/>
    </row>
    <row r="5" spans="1:41" ht="12.75" customHeight="1" x14ac:dyDescent="0.15"/>
    <row r="6" spans="1:41" x14ac:dyDescent="0.15">
      <c r="B6" s="2459" t="s">
        <v>902</v>
      </c>
      <c r="C6" s="2460"/>
      <c r="D6" s="2460"/>
      <c r="E6" s="2460"/>
      <c r="F6" s="2460"/>
      <c r="G6" s="2460"/>
      <c r="H6" s="1506"/>
      <c r="I6" s="1485"/>
      <c r="J6" s="1485"/>
      <c r="K6" s="2460"/>
      <c r="L6" s="2460"/>
      <c r="M6" s="2460"/>
      <c r="N6" s="2460"/>
      <c r="O6" s="2460"/>
      <c r="P6" s="2460"/>
      <c r="Q6" s="2460"/>
      <c r="R6" s="2460"/>
      <c r="S6" s="2460"/>
      <c r="T6" s="2460"/>
      <c r="U6" s="2460"/>
      <c r="V6" s="2460"/>
      <c r="W6" s="2460"/>
      <c r="X6" s="2460"/>
      <c r="Y6" s="2460"/>
      <c r="Z6" s="2460"/>
      <c r="AA6" s="2460"/>
      <c r="AB6" s="2460"/>
      <c r="AC6" s="2460"/>
      <c r="AD6" s="2460"/>
      <c r="AE6" s="2460"/>
      <c r="AF6" s="2460"/>
      <c r="AG6" s="2460"/>
      <c r="AH6" s="2460"/>
      <c r="AI6" s="2460"/>
      <c r="AJ6" s="2460"/>
      <c r="AK6" s="2460"/>
      <c r="AL6" s="2460"/>
      <c r="AM6" s="2460"/>
      <c r="AN6" s="2461"/>
    </row>
    <row r="7" spans="1:41" x14ac:dyDescent="0.15">
      <c r="B7" s="2030"/>
      <c r="C7" s="2031"/>
      <c r="D7" s="2031"/>
      <c r="E7" s="2031"/>
      <c r="F7" s="2031"/>
      <c r="G7" s="2031"/>
      <c r="H7" s="31"/>
      <c r="I7" s="30"/>
      <c r="J7" s="30"/>
      <c r="K7" s="2031"/>
      <c r="L7" s="2031"/>
      <c r="M7" s="2031"/>
      <c r="N7" s="2031"/>
      <c r="O7" s="2031"/>
      <c r="P7" s="2031"/>
      <c r="Q7" s="2031"/>
      <c r="R7" s="2031"/>
      <c r="S7" s="2031"/>
      <c r="T7" s="2031"/>
      <c r="U7" s="2031"/>
      <c r="V7" s="2031"/>
      <c r="W7" s="2031"/>
      <c r="X7" s="2031"/>
      <c r="Y7" s="2031"/>
      <c r="Z7" s="2031"/>
      <c r="AA7" s="2031"/>
      <c r="AB7" s="2031"/>
      <c r="AC7" s="2031"/>
      <c r="AD7" s="2031"/>
      <c r="AE7" s="2031"/>
      <c r="AF7" s="2031"/>
      <c r="AG7" s="2031"/>
      <c r="AH7" s="2031"/>
      <c r="AI7" s="2031"/>
      <c r="AJ7" s="2031"/>
      <c r="AK7" s="2031"/>
      <c r="AL7" s="2031"/>
      <c r="AM7" s="2031"/>
      <c r="AN7" s="2032"/>
    </row>
    <row r="8" spans="1:41" x14ac:dyDescent="0.15">
      <c r="B8" s="2459" t="s">
        <v>903</v>
      </c>
      <c r="C8" s="2460"/>
      <c r="D8" s="2460"/>
      <c r="E8" s="2460"/>
      <c r="F8" s="2460"/>
      <c r="G8" s="2460"/>
      <c r="H8" s="1506"/>
      <c r="I8" s="1485"/>
      <c r="J8" s="1505" t="b">
        <v>0</v>
      </c>
      <c r="K8" s="1504" t="s">
        <v>2229</v>
      </c>
      <c r="L8" s="1504"/>
      <c r="M8" s="1504"/>
      <c r="N8" s="1504"/>
      <c r="O8" s="1504"/>
      <c r="P8" s="1504"/>
      <c r="Q8" s="1504"/>
      <c r="R8" s="1504"/>
      <c r="S8" s="1504"/>
      <c r="T8" s="1504"/>
      <c r="U8" s="1504"/>
      <c r="V8" s="1504"/>
      <c r="W8" s="1504"/>
      <c r="X8" s="1504"/>
      <c r="Y8" s="1505" t="b">
        <v>0</v>
      </c>
      <c r="Z8" s="1504" t="s">
        <v>2228</v>
      </c>
      <c r="AA8" s="1504"/>
      <c r="AB8" s="1504"/>
      <c r="AC8" s="1504"/>
      <c r="AD8" s="1504"/>
      <c r="AE8" s="1504"/>
      <c r="AF8" s="1504"/>
      <c r="AG8" s="1504"/>
      <c r="AH8" s="1504"/>
      <c r="AI8" s="1504"/>
      <c r="AJ8" s="1504"/>
      <c r="AK8" s="1504"/>
      <c r="AL8" s="1504"/>
      <c r="AM8" s="1504"/>
      <c r="AN8" s="1503"/>
    </row>
    <row r="9" spans="1:41" x14ac:dyDescent="0.15">
      <c r="B9" s="2462"/>
      <c r="C9" s="2053"/>
      <c r="D9" s="2053"/>
      <c r="E9" s="2053"/>
      <c r="F9" s="2053"/>
      <c r="G9" s="2053"/>
      <c r="H9" s="26"/>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1500"/>
    </row>
    <row r="10" spans="1:41" x14ac:dyDescent="0.15">
      <c r="B10" s="2462"/>
      <c r="C10" s="2053"/>
      <c r="D10" s="2053"/>
      <c r="E10" s="2053"/>
      <c r="F10" s="2053"/>
      <c r="G10" s="2053"/>
      <c r="H10" s="26"/>
      <c r="J10" s="1502" t="b">
        <v>0</v>
      </c>
      <c r="K10" s="40" t="s">
        <v>2227</v>
      </c>
      <c r="L10" s="40"/>
      <c r="M10" s="40"/>
      <c r="N10" s="40"/>
      <c r="O10" s="40"/>
      <c r="P10" s="40"/>
      <c r="Q10" s="40"/>
      <c r="R10" s="40"/>
      <c r="S10" s="40"/>
      <c r="T10" s="40"/>
      <c r="U10" s="40"/>
      <c r="V10" s="40"/>
      <c r="W10" s="40"/>
      <c r="X10" s="40"/>
      <c r="Y10" s="1502" t="b">
        <v>0</v>
      </c>
      <c r="Z10" s="1501" t="s">
        <v>2226</v>
      </c>
      <c r="AA10" s="40"/>
      <c r="AB10" s="40"/>
      <c r="AC10" s="40"/>
      <c r="AD10" s="40"/>
      <c r="AE10" s="40"/>
      <c r="AF10" s="40"/>
      <c r="AG10" s="40"/>
      <c r="AH10" s="40"/>
      <c r="AI10" s="40"/>
      <c r="AJ10" s="40"/>
      <c r="AK10" s="40"/>
      <c r="AL10" s="40"/>
      <c r="AM10" s="40"/>
      <c r="AN10" s="1500"/>
    </row>
    <row r="11" spans="1:41" x14ac:dyDescent="0.15">
      <c r="B11" s="2462"/>
      <c r="C11" s="2053"/>
      <c r="D11" s="2053"/>
      <c r="E11" s="2053"/>
      <c r="F11" s="2053"/>
      <c r="G11" s="2053"/>
      <c r="H11" s="26"/>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1500"/>
    </row>
    <row r="12" spans="1:41" x14ac:dyDescent="0.15">
      <c r="B12" s="2462"/>
      <c r="C12" s="2053"/>
      <c r="D12" s="2053"/>
      <c r="E12" s="2053"/>
      <c r="F12" s="2053"/>
      <c r="G12" s="2053"/>
      <c r="H12" s="26"/>
      <c r="J12" s="1502" t="b">
        <v>0</v>
      </c>
      <c r="K12" s="40" t="s">
        <v>2225</v>
      </c>
      <c r="L12" s="40"/>
      <c r="M12" s="40"/>
      <c r="N12" s="40"/>
      <c r="O12" s="40"/>
      <c r="P12" s="40"/>
      <c r="Q12" s="40"/>
      <c r="R12" s="40"/>
      <c r="S12" s="40"/>
      <c r="T12" s="40"/>
      <c r="U12" s="40"/>
      <c r="V12" s="40"/>
      <c r="W12" s="40"/>
      <c r="X12" s="40"/>
      <c r="Y12" s="1502" t="b">
        <v>0</v>
      </c>
      <c r="Z12" s="1501" t="s">
        <v>2224</v>
      </c>
      <c r="AA12" s="40"/>
      <c r="AB12" s="40"/>
      <c r="AC12" s="40"/>
      <c r="AD12" s="40"/>
      <c r="AE12" s="40"/>
      <c r="AF12" s="40"/>
      <c r="AG12" s="40"/>
      <c r="AH12" s="40"/>
      <c r="AI12" s="40"/>
      <c r="AJ12" s="40"/>
      <c r="AK12" s="40"/>
      <c r="AL12" s="40"/>
      <c r="AM12" s="40"/>
      <c r="AN12" s="1500"/>
    </row>
    <row r="13" spans="1:41" x14ac:dyDescent="0.15">
      <c r="B13" s="2030"/>
      <c r="C13" s="2031"/>
      <c r="D13" s="2031"/>
      <c r="E13" s="2031"/>
      <c r="F13" s="2031"/>
      <c r="G13" s="2031"/>
      <c r="H13" s="31"/>
      <c r="I13" s="30"/>
      <c r="J13" s="30"/>
      <c r="K13" s="1497"/>
      <c r="L13" s="1497"/>
      <c r="M13" s="1497"/>
      <c r="N13" s="1497"/>
      <c r="O13" s="1497"/>
      <c r="P13" s="1497"/>
      <c r="Q13" s="1497"/>
      <c r="R13" s="1497"/>
      <c r="S13" s="1497"/>
      <c r="T13" s="1497"/>
      <c r="U13" s="1497"/>
      <c r="V13" s="1497"/>
      <c r="W13" s="1497"/>
      <c r="X13" s="1497"/>
      <c r="Y13" s="1497"/>
      <c r="Z13" s="1497"/>
      <c r="AA13" s="1497"/>
      <c r="AB13" s="1497"/>
      <c r="AC13" s="1497"/>
      <c r="AD13" s="1497"/>
      <c r="AE13" s="1497"/>
      <c r="AF13" s="1497"/>
      <c r="AG13" s="1497"/>
      <c r="AH13" s="1497"/>
      <c r="AI13" s="1497"/>
      <c r="AJ13" s="1497"/>
      <c r="AK13" s="1497"/>
      <c r="AL13" s="1497"/>
      <c r="AM13" s="1497"/>
      <c r="AN13" s="1496"/>
    </row>
    <row r="14" spans="1:41" ht="13.5" customHeight="1" x14ac:dyDescent="0.15">
      <c r="B14" s="2450" t="s">
        <v>550</v>
      </c>
      <c r="C14" s="2451"/>
      <c r="D14" s="2451"/>
      <c r="E14" s="2451"/>
      <c r="F14" s="2451"/>
      <c r="G14" s="2451"/>
      <c r="H14" s="1537"/>
      <c r="I14" s="1536"/>
      <c r="J14" s="1536"/>
      <c r="K14" s="1485"/>
      <c r="L14" s="1485"/>
      <c r="M14" s="1485"/>
      <c r="N14" s="1485"/>
      <c r="O14" s="1485"/>
      <c r="P14" s="1485"/>
      <c r="Q14" s="1485"/>
      <c r="R14" s="1485"/>
      <c r="S14" s="1535"/>
      <c r="T14" s="1535"/>
      <c r="U14" s="1485"/>
      <c r="V14" s="1485"/>
      <c r="W14" s="1485"/>
      <c r="X14" s="1485"/>
      <c r="Y14" s="1485"/>
      <c r="Z14" s="1485"/>
      <c r="AA14" s="1485"/>
      <c r="AB14" s="1485"/>
      <c r="AC14" s="1485"/>
      <c r="AD14" s="1485"/>
      <c r="AE14" s="1485"/>
      <c r="AF14" s="1485"/>
      <c r="AG14" s="1485"/>
      <c r="AH14" s="1485"/>
      <c r="AI14" s="1485"/>
      <c r="AJ14" s="1485"/>
      <c r="AK14" s="1485"/>
      <c r="AL14" s="1485"/>
      <c r="AM14" s="1485"/>
      <c r="AN14" s="1487"/>
    </row>
    <row r="15" spans="1:41" ht="13.5" customHeight="1" x14ac:dyDescent="0.15">
      <c r="B15" s="2453"/>
      <c r="C15" s="2454"/>
      <c r="D15" s="2454"/>
      <c r="E15" s="2454"/>
      <c r="F15" s="2454"/>
      <c r="G15" s="2454"/>
      <c r="H15" s="1495"/>
      <c r="I15" s="1494"/>
      <c r="J15" s="1494"/>
      <c r="L15" s="1491" t="b">
        <v>0</v>
      </c>
      <c r="M15" s="21">
        <v>1</v>
      </c>
      <c r="N15" s="28"/>
      <c r="O15" s="21" t="s">
        <v>553</v>
      </c>
      <c r="S15" s="1490"/>
      <c r="T15" s="1490"/>
      <c r="Y15" s="1491" t="b">
        <v>0</v>
      </c>
      <c r="Z15" s="21">
        <v>4</v>
      </c>
      <c r="AA15" s="28"/>
      <c r="AB15" s="21" t="s">
        <v>559</v>
      </c>
      <c r="AN15" s="29"/>
    </row>
    <row r="16" spans="1:41" x14ac:dyDescent="0.15">
      <c r="B16" s="2453"/>
      <c r="C16" s="2454"/>
      <c r="D16" s="2454"/>
      <c r="E16" s="2454"/>
      <c r="F16" s="2454"/>
      <c r="G16" s="2454"/>
      <c r="H16" s="1495"/>
      <c r="I16" s="1494"/>
      <c r="J16" s="1494"/>
      <c r="L16" s="1491" t="b">
        <v>0</v>
      </c>
      <c r="M16" s="21">
        <v>2</v>
      </c>
      <c r="N16" s="28"/>
      <c r="O16" s="21" t="s">
        <v>555</v>
      </c>
      <c r="S16" s="1490"/>
      <c r="T16" s="1490"/>
      <c r="Y16" s="1491" t="b">
        <v>0</v>
      </c>
      <c r="Z16" s="21">
        <v>5</v>
      </c>
      <c r="AA16" s="28"/>
      <c r="AB16" s="21" t="s">
        <v>561</v>
      </c>
      <c r="AN16" s="27"/>
    </row>
    <row r="17" spans="2:43" x14ac:dyDescent="0.15">
      <c r="B17" s="2453"/>
      <c r="C17" s="2454"/>
      <c r="D17" s="2454"/>
      <c r="E17" s="2454"/>
      <c r="F17" s="2454"/>
      <c r="G17" s="2454"/>
      <c r="H17" s="1495"/>
      <c r="I17" s="1494"/>
      <c r="J17" s="1494"/>
      <c r="L17" s="1491" t="b">
        <v>0</v>
      </c>
      <c r="M17" s="21">
        <v>3</v>
      </c>
      <c r="N17" s="28"/>
      <c r="O17" s="21" t="s">
        <v>557</v>
      </c>
      <c r="S17" s="1490"/>
      <c r="T17" s="1490"/>
      <c r="AN17" s="29"/>
    </row>
    <row r="18" spans="2:43" x14ac:dyDescent="0.15">
      <c r="B18" s="2456"/>
      <c r="C18" s="2457"/>
      <c r="D18" s="2457"/>
      <c r="E18" s="2457"/>
      <c r="F18" s="2457"/>
      <c r="G18" s="2457"/>
      <c r="H18" s="1493"/>
      <c r="I18" s="1492"/>
      <c r="J18" s="1492"/>
      <c r="K18" s="30"/>
      <c r="L18" s="30"/>
      <c r="M18" s="30"/>
      <c r="N18" s="30"/>
      <c r="O18" s="30"/>
      <c r="P18" s="30"/>
      <c r="Q18" s="30"/>
      <c r="R18" s="30"/>
      <c r="S18" s="1489"/>
      <c r="T18" s="1489"/>
      <c r="U18" s="30"/>
      <c r="V18" s="30"/>
      <c r="W18" s="30"/>
      <c r="X18" s="30"/>
      <c r="Y18" s="30"/>
      <c r="Z18" s="30"/>
      <c r="AA18" s="30"/>
      <c r="AB18" s="30"/>
      <c r="AC18" s="30"/>
      <c r="AD18" s="30"/>
      <c r="AE18" s="30"/>
      <c r="AF18" s="30"/>
      <c r="AG18" s="30"/>
      <c r="AH18" s="30"/>
      <c r="AI18" s="30"/>
      <c r="AJ18" s="30"/>
      <c r="AK18" s="30"/>
      <c r="AL18" s="30"/>
      <c r="AM18" s="30"/>
      <c r="AN18" s="32"/>
    </row>
    <row r="19" spans="2:43" ht="21" customHeight="1" x14ac:dyDescent="0.15">
      <c r="B19" s="2490" t="s">
        <v>2223</v>
      </c>
      <c r="C19" s="2491"/>
      <c r="D19" s="2450" t="s">
        <v>904</v>
      </c>
      <c r="E19" s="2451"/>
      <c r="F19" s="2451"/>
      <c r="G19" s="2452"/>
      <c r="S19" s="1490"/>
      <c r="T19" s="1490"/>
      <c r="AN19" s="27"/>
    </row>
    <row r="20" spans="2:43" ht="21" customHeight="1" x14ac:dyDescent="0.15">
      <c r="B20" s="2062"/>
      <c r="C20" s="2063"/>
      <c r="D20" s="2453"/>
      <c r="E20" s="2454"/>
      <c r="F20" s="2454"/>
      <c r="G20" s="2455"/>
      <c r="I20" s="1491" t="b">
        <v>0</v>
      </c>
      <c r="J20" s="1534" t="s">
        <v>2268</v>
      </c>
      <c r="K20" s="1532"/>
      <c r="L20" s="1532"/>
      <c r="M20" s="1532"/>
      <c r="N20" s="1532"/>
      <c r="O20" s="1532"/>
      <c r="P20" s="1533"/>
      <c r="Q20" s="1533"/>
      <c r="R20" s="1532"/>
      <c r="S20" s="1532"/>
      <c r="T20" s="1532"/>
      <c r="U20" s="1532"/>
      <c r="V20" s="1532"/>
      <c r="W20" s="1532"/>
      <c r="X20" s="1532"/>
      <c r="Y20" s="1532"/>
      <c r="Z20" s="1532"/>
      <c r="AA20" s="1532"/>
      <c r="AB20" s="1507"/>
      <c r="AC20" s="1530" t="b">
        <v>0</v>
      </c>
      <c r="AD20" s="2518" t="s">
        <v>2267</v>
      </c>
      <c r="AE20" s="2518"/>
      <c r="AF20" s="2518"/>
      <c r="AG20" s="2518"/>
      <c r="AH20" s="2518"/>
      <c r="AI20" s="2518"/>
      <c r="AJ20" s="2518"/>
      <c r="AK20" s="2518"/>
      <c r="AL20" s="2518"/>
      <c r="AM20" s="2518"/>
      <c r="AN20" s="2518"/>
      <c r="AO20" s="2518"/>
      <c r="AP20" s="1507"/>
      <c r="AQ20" s="595"/>
    </row>
    <row r="21" spans="2:43" ht="21" customHeight="1" x14ac:dyDescent="0.15">
      <c r="B21" s="2062"/>
      <c r="C21" s="2063"/>
      <c r="D21" s="2453"/>
      <c r="E21" s="2454"/>
      <c r="F21" s="2454"/>
      <c r="G21" s="2455"/>
      <c r="I21" s="1491" t="b">
        <v>0</v>
      </c>
      <c r="J21" s="1534" t="s">
        <v>2266</v>
      </c>
      <c r="K21" s="1532"/>
      <c r="L21" s="1532"/>
      <c r="M21" s="1532"/>
      <c r="N21" s="1532"/>
      <c r="O21" s="1532"/>
      <c r="P21" s="1533"/>
      <c r="Q21" s="1533"/>
      <c r="R21" s="1532"/>
      <c r="S21" s="1532"/>
      <c r="T21" s="1532"/>
      <c r="U21" s="1532"/>
      <c r="V21" s="1532"/>
      <c r="W21" s="1532"/>
      <c r="X21" s="1532"/>
      <c r="Y21" s="1532"/>
      <c r="Z21" s="1532"/>
      <c r="AA21" s="1532"/>
      <c r="AB21" s="1507"/>
      <c r="AC21" s="1530" t="b">
        <v>0</v>
      </c>
      <c r="AD21" s="2517" t="s">
        <v>2265</v>
      </c>
      <c r="AE21" s="2517"/>
      <c r="AF21" s="2517"/>
      <c r="AG21" s="2517"/>
      <c r="AH21" s="2517"/>
      <c r="AI21" s="2517"/>
      <c r="AJ21" s="2517"/>
      <c r="AK21" s="2517"/>
      <c r="AL21" s="2517"/>
      <c r="AM21" s="2517"/>
      <c r="AN21" s="2517"/>
      <c r="AO21" s="2517"/>
      <c r="AP21" s="2517"/>
      <c r="AQ21" s="595"/>
    </row>
    <row r="22" spans="2:43" ht="21" customHeight="1" x14ac:dyDescent="0.15">
      <c r="B22" s="2062"/>
      <c r="C22" s="2063"/>
      <c r="D22" s="2453"/>
      <c r="E22" s="2454"/>
      <c r="F22" s="2454"/>
      <c r="G22" s="2455"/>
      <c r="I22" s="1491" t="b">
        <v>0</v>
      </c>
      <c r="J22" s="1534" t="s">
        <v>2264</v>
      </c>
      <c r="K22" s="1532"/>
      <c r="L22" s="1532"/>
      <c r="M22" s="1532"/>
      <c r="N22" s="1532"/>
      <c r="O22" s="1532"/>
      <c r="P22" s="1533"/>
      <c r="Q22" s="1533"/>
      <c r="R22" s="1532"/>
      <c r="S22" s="1532"/>
      <c r="T22" s="1532"/>
      <c r="U22" s="1532"/>
      <c r="V22" s="1532"/>
      <c r="W22" s="1532"/>
      <c r="X22" s="1532"/>
      <c r="Y22" s="1532"/>
      <c r="Z22" s="1532"/>
      <c r="AA22" s="1532"/>
      <c r="AB22" s="1507"/>
      <c r="AC22" s="1530" t="b">
        <v>0</v>
      </c>
      <c r="AD22" s="2517" t="s">
        <v>2263</v>
      </c>
      <c r="AE22" s="2517"/>
      <c r="AF22" s="2517"/>
      <c r="AG22" s="2517"/>
      <c r="AH22" s="2517"/>
      <c r="AI22" s="2517"/>
      <c r="AJ22" s="2517"/>
      <c r="AK22" s="2517"/>
      <c r="AL22" s="2517"/>
      <c r="AM22" s="2517"/>
      <c r="AN22" s="2517"/>
      <c r="AO22" s="2517"/>
      <c r="AP22" s="2517"/>
      <c r="AQ22" s="595"/>
    </row>
    <row r="23" spans="2:43" ht="21" customHeight="1" x14ac:dyDescent="0.15">
      <c r="B23" s="2062"/>
      <c r="C23" s="2063"/>
      <c r="D23" s="2453"/>
      <c r="E23" s="2454"/>
      <c r="F23" s="2454"/>
      <c r="G23" s="2455"/>
      <c r="I23" s="1491" t="b">
        <v>0</v>
      </c>
      <c r="J23" s="1534" t="s">
        <v>2262</v>
      </c>
      <c r="K23" s="1532"/>
      <c r="L23" s="1532"/>
      <c r="M23" s="1532"/>
      <c r="N23" s="1532"/>
      <c r="O23" s="1532"/>
      <c r="P23" s="1533"/>
      <c r="Q23" s="1533"/>
      <c r="R23" s="1532"/>
      <c r="S23" s="1532"/>
      <c r="T23" s="1532"/>
      <c r="U23" s="1532"/>
      <c r="V23" s="1532"/>
      <c r="W23" s="1532"/>
      <c r="X23" s="1532"/>
      <c r="Y23" s="1532"/>
      <c r="Z23" s="1532"/>
      <c r="AA23" s="1532"/>
      <c r="AB23" s="1507"/>
      <c r="AC23" s="1530" t="b">
        <v>0</v>
      </c>
      <c r="AD23" s="2517" t="s">
        <v>2261</v>
      </c>
      <c r="AE23" s="2517"/>
      <c r="AF23" s="2517"/>
      <c r="AG23" s="2517"/>
      <c r="AH23" s="2517"/>
      <c r="AI23" s="2517"/>
      <c r="AJ23" s="2517"/>
      <c r="AK23" s="2517"/>
      <c r="AL23" s="2517"/>
      <c r="AM23" s="2517"/>
      <c r="AN23" s="2517"/>
      <c r="AO23" s="2517"/>
      <c r="AP23" s="2517"/>
      <c r="AQ23" s="595"/>
    </row>
    <row r="24" spans="2:43" ht="21" customHeight="1" x14ac:dyDescent="0.15">
      <c r="B24" s="2062"/>
      <c r="C24" s="2063"/>
      <c r="D24" s="2453"/>
      <c r="E24" s="2454"/>
      <c r="F24" s="2454"/>
      <c r="G24" s="2455"/>
      <c r="I24" s="1491" t="b">
        <v>0</v>
      </c>
      <c r="J24" s="1534" t="s">
        <v>2260</v>
      </c>
      <c r="K24" s="1532"/>
      <c r="L24" s="1532"/>
      <c r="M24" s="1532"/>
      <c r="N24" s="1532"/>
      <c r="O24" s="1532"/>
      <c r="P24" s="1533"/>
      <c r="Q24" s="1533"/>
      <c r="R24" s="1532"/>
      <c r="S24" s="1532"/>
      <c r="T24" s="1532"/>
      <c r="U24" s="1532"/>
      <c r="V24" s="1532"/>
      <c r="W24" s="1532"/>
      <c r="X24" s="1532"/>
      <c r="Y24" s="1532"/>
      <c r="Z24" s="1532"/>
      <c r="AA24" s="1532"/>
      <c r="AB24" s="1507"/>
      <c r="AC24" s="1530" t="b">
        <v>0</v>
      </c>
      <c r="AD24" s="2517" t="s">
        <v>2259</v>
      </c>
      <c r="AE24" s="2517"/>
      <c r="AF24" s="2517"/>
      <c r="AG24" s="2517"/>
      <c r="AH24" s="2517"/>
      <c r="AI24" s="2517"/>
      <c r="AJ24" s="2517"/>
      <c r="AK24" s="2517"/>
      <c r="AL24" s="2517"/>
      <c r="AM24" s="2517"/>
      <c r="AN24" s="2517"/>
      <c r="AO24" s="2517"/>
      <c r="AP24" s="2517"/>
      <c r="AQ24" s="595"/>
    </row>
    <row r="25" spans="2:43" ht="21" customHeight="1" x14ac:dyDescent="0.15">
      <c r="B25" s="2062"/>
      <c r="C25" s="2063"/>
      <c r="D25" s="2453"/>
      <c r="E25" s="2454"/>
      <c r="F25" s="2454"/>
      <c r="G25" s="2455"/>
      <c r="I25" s="1491" t="b">
        <v>0</v>
      </c>
      <c r="J25" s="1534" t="s">
        <v>2258</v>
      </c>
      <c r="K25" s="1532"/>
      <c r="L25" s="1532"/>
      <c r="M25" s="1532"/>
      <c r="N25" s="1532"/>
      <c r="O25" s="1532"/>
      <c r="P25" s="1533"/>
      <c r="Q25" s="1533"/>
      <c r="R25" s="1532"/>
      <c r="S25" s="1532"/>
      <c r="T25" s="1532"/>
      <c r="U25" s="1532"/>
      <c r="V25" s="1532"/>
      <c r="W25" s="1532"/>
      <c r="X25" s="1532"/>
      <c r="Y25" s="1532"/>
      <c r="Z25" s="1532"/>
      <c r="AA25" s="1532"/>
      <c r="AB25" s="1507"/>
      <c r="AC25" s="1530" t="b">
        <v>0</v>
      </c>
      <c r="AD25" s="2517" t="s">
        <v>2257</v>
      </c>
      <c r="AE25" s="2517"/>
      <c r="AF25" s="2517"/>
      <c r="AG25" s="2517"/>
      <c r="AH25" s="2517"/>
      <c r="AI25" s="2517"/>
      <c r="AJ25" s="2517"/>
      <c r="AK25" s="2517"/>
      <c r="AL25" s="2517"/>
      <c r="AM25" s="2517"/>
      <c r="AN25" s="2517"/>
      <c r="AO25" s="2517"/>
      <c r="AP25" s="2517"/>
      <c r="AQ25" s="595"/>
    </row>
    <row r="26" spans="2:43" ht="21" customHeight="1" x14ac:dyDescent="0.15">
      <c r="B26" s="2062"/>
      <c r="C26" s="2063"/>
      <c r="D26" s="2453"/>
      <c r="E26" s="2454"/>
      <c r="F26" s="2454"/>
      <c r="G26" s="2455"/>
      <c r="I26" s="1491" t="b">
        <v>0</v>
      </c>
      <c r="J26" s="553" t="s">
        <v>2256</v>
      </c>
      <c r="K26" s="1507"/>
      <c r="L26" s="1507"/>
      <c r="M26" s="1507"/>
      <c r="N26" s="1507"/>
      <c r="O26" s="1507"/>
      <c r="P26" s="1531"/>
      <c r="Q26" s="1531"/>
      <c r="R26" s="1507"/>
      <c r="S26" s="1507"/>
      <c r="T26" s="1507"/>
      <c r="U26" s="1507"/>
      <c r="V26" s="1507"/>
      <c r="W26" s="1507"/>
      <c r="X26" s="1507"/>
      <c r="Y26" s="1507"/>
      <c r="Z26" s="1507"/>
      <c r="AA26" s="1507"/>
      <c r="AB26" s="1507"/>
      <c r="AC26" s="1530" t="b">
        <v>0</v>
      </c>
      <c r="AD26" s="2517" t="s">
        <v>2255</v>
      </c>
      <c r="AE26" s="2517"/>
      <c r="AF26" s="2517"/>
      <c r="AG26" s="2517"/>
      <c r="AH26" s="2517"/>
      <c r="AI26" s="2517"/>
      <c r="AJ26" s="2517"/>
      <c r="AK26" s="2517"/>
      <c r="AL26" s="2517"/>
      <c r="AM26" s="2517"/>
      <c r="AN26" s="2517"/>
      <c r="AO26" s="2517"/>
      <c r="AP26" s="2517"/>
      <c r="AQ26" s="595"/>
    </row>
    <row r="27" spans="2:43" ht="21" customHeight="1" x14ac:dyDescent="0.15">
      <c r="B27" s="2062"/>
      <c r="C27" s="2063"/>
      <c r="D27" s="2453"/>
      <c r="E27" s="2454"/>
      <c r="F27" s="2454"/>
      <c r="G27" s="2455"/>
      <c r="I27" s="1491" t="b">
        <v>0</v>
      </c>
      <c r="J27" s="553" t="s">
        <v>2254</v>
      </c>
      <c r="K27" s="1507"/>
      <c r="L27" s="1507"/>
      <c r="M27" s="1507"/>
      <c r="N27" s="1507"/>
      <c r="O27" s="1507"/>
      <c r="P27" s="1531"/>
      <c r="Q27" s="1531"/>
      <c r="R27" s="1507"/>
      <c r="S27" s="1507"/>
      <c r="T27" s="1507"/>
      <c r="U27" s="1507"/>
      <c r="V27" s="1507"/>
      <c r="W27" s="1507"/>
      <c r="X27" s="1507"/>
      <c r="Y27" s="1507"/>
      <c r="Z27" s="1507"/>
      <c r="AA27" s="1507"/>
      <c r="AB27" s="1507"/>
      <c r="AC27" s="1530" t="b">
        <v>0</v>
      </c>
      <c r="AD27" s="2517" t="s">
        <v>2253</v>
      </c>
      <c r="AE27" s="2517"/>
      <c r="AF27" s="2517"/>
      <c r="AG27" s="2517"/>
      <c r="AH27" s="2517"/>
      <c r="AI27" s="2517"/>
      <c r="AJ27" s="2517"/>
      <c r="AK27" s="2517"/>
      <c r="AL27" s="2517"/>
      <c r="AM27" s="2517"/>
      <c r="AN27" s="2517"/>
      <c r="AO27" s="2517"/>
      <c r="AP27" s="2517"/>
      <c r="AQ27" s="595"/>
    </row>
    <row r="28" spans="2:43" ht="21" customHeight="1" x14ac:dyDescent="0.15">
      <c r="B28" s="2062"/>
      <c r="C28" s="2063"/>
      <c r="D28" s="2453"/>
      <c r="E28" s="2454"/>
      <c r="F28" s="2454"/>
      <c r="G28" s="2455"/>
      <c r="I28" s="1491" t="b">
        <v>0</v>
      </c>
      <c r="J28" s="553" t="s">
        <v>2252</v>
      </c>
      <c r="K28" s="1507"/>
      <c r="L28" s="1507"/>
      <c r="M28" s="1507"/>
      <c r="N28" s="1507"/>
      <c r="O28" s="1507"/>
      <c r="P28" s="1531"/>
      <c r="Q28" s="1531"/>
      <c r="R28" s="1507"/>
      <c r="S28" s="1507"/>
      <c r="T28" s="1507"/>
      <c r="U28" s="1507"/>
      <c r="V28" s="1507"/>
      <c r="W28" s="1507"/>
      <c r="X28" s="1507"/>
      <c r="Y28" s="1507"/>
      <c r="Z28" s="1507"/>
      <c r="AA28" s="1507"/>
      <c r="AB28" s="1507"/>
      <c r="AC28" s="1530" t="b">
        <v>0</v>
      </c>
      <c r="AD28" s="2517" t="s">
        <v>2251</v>
      </c>
      <c r="AE28" s="2517"/>
      <c r="AF28" s="2517"/>
      <c r="AG28" s="2517"/>
      <c r="AH28" s="2517"/>
      <c r="AI28" s="2517"/>
      <c r="AJ28" s="2517"/>
      <c r="AK28" s="2517"/>
      <c r="AL28" s="2517"/>
      <c r="AM28" s="2517"/>
      <c r="AN28" s="2517"/>
      <c r="AO28" s="2517"/>
      <c r="AP28" s="2517"/>
      <c r="AQ28" s="595"/>
    </row>
    <row r="29" spans="2:43" ht="21" customHeight="1" x14ac:dyDescent="0.15">
      <c r="B29" s="2062"/>
      <c r="C29" s="2063"/>
      <c r="D29" s="2453"/>
      <c r="E29" s="2454"/>
      <c r="F29" s="2454"/>
      <c r="G29" s="2455"/>
      <c r="J29" s="553"/>
      <c r="K29" s="1507"/>
      <c r="L29" s="1507"/>
      <c r="M29" s="1507"/>
      <c r="N29" s="1507"/>
      <c r="O29" s="1507"/>
      <c r="P29" s="1531"/>
      <c r="Q29" s="1531"/>
      <c r="R29" s="1507"/>
      <c r="S29" s="1507"/>
      <c r="T29" s="1507"/>
      <c r="U29" s="1507"/>
      <c r="V29" s="1507"/>
      <c r="W29" s="1507"/>
      <c r="X29" s="1507"/>
      <c r="Y29" s="1507"/>
      <c r="Z29" s="1507"/>
      <c r="AA29" s="1507"/>
      <c r="AB29" s="1507"/>
      <c r="AC29" s="1530" t="b">
        <v>0</v>
      </c>
      <c r="AD29" s="2517" t="s">
        <v>2250</v>
      </c>
      <c r="AE29" s="2517"/>
      <c r="AF29" s="2517"/>
      <c r="AG29" s="2517"/>
      <c r="AH29" s="2517"/>
      <c r="AI29" s="2517"/>
      <c r="AJ29" s="2517"/>
      <c r="AK29" s="2517"/>
      <c r="AL29" s="2517"/>
      <c r="AM29" s="2517"/>
      <c r="AN29" s="2517"/>
      <c r="AO29" s="2517"/>
      <c r="AP29" s="2517"/>
      <c r="AQ29" s="595"/>
    </row>
    <row r="30" spans="2:43" ht="21" customHeight="1" x14ac:dyDescent="0.15">
      <c r="B30" s="2062"/>
      <c r="C30" s="2063"/>
      <c r="D30" s="2453"/>
      <c r="E30" s="2454"/>
      <c r="F30" s="2454"/>
      <c r="G30" s="2455"/>
      <c r="J30" s="553"/>
      <c r="K30" s="1507"/>
      <c r="L30" s="1507"/>
      <c r="M30" s="1507"/>
      <c r="N30" s="1507"/>
      <c r="O30" s="1507"/>
      <c r="P30" s="1531"/>
      <c r="Q30" s="1531"/>
      <c r="R30" s="1507"/>
      <c r="S30" s="1507"/>
      <c r="T30" s="1507"/>
      <c r="U30" s="1507"/>
      <c r="V30" s="1507"/>
      <c r="W30" s="1507"/>
      <c r="X30" s="1507"/>
      <c r="Y30" s="1507"/>
      <c r="Z30" s="1507"/>
      <c r="AA30" s="1507"/>
      <c r="AB30" s="1507"/>
      <c r="AC30" s="1530" t="b">
        <v>0</v>
      </c>
      <c r="AD30" s="2517" t="s">
        <v>2249</v>
      </c>
      <c r="AE30" s="2517"/>
      <c r="AF30" s="2517"/>
      <c r="AG30" s="2517"/>
      <c r="AH30" s="2517"/>
      <c r="AI30" s="2517"/>
      <c r="AJ30" s="2517"/>
      <c r="AK30" s="2517"/>
      <c r="AL30" s="2517"/>
      <c r="AM30" s="2517"/>
      <c r="AN30" s="2517"/>
      <c r="AO30" s="2517"/>
      <c r="AP30" s="2517"/>
      <c r="AQ30" s="595"/>
    </row>
    <row r="31" spans="2:43" ht="21" customHeight="1" x14ac:dyDescent="0.15">
      <c r="B31" s="2062"/>
      <c r="C31" s="2063"/>
      <c r="D31" s="2453"/>
      <c r="E31" s="2454"/>
      <c r="F31" s="2454"/>
      <c r="G31" s="2455"/>
      <c r="J31" s="1507"/>
      <c r="K31" s="1507"/>
      <c r="L31" s="1507"/>
      <c r="M31" s="1507"/>
      <c r="N31" s="1507"/>
      <c r="O31" s="1507"/>
      <c r="P31" s="1531"/>
      <c r="Q31" s="1531"/>
      <c r="R31" s="1507"/>
      <c r="S31" s="1507"/>
      <c r="T31" s="1507"/>
      <c r="U31" s="1507"/>
      <c r="V31" s="1507"/>
      <c r="W31" s="1507"/>
      <c r="X31" s="1507"/>
      <c r="Y31" s="1507"/>
      <c r="Z31" s="1507"/>
      <c r="AA31" s="1507"/>
      <c r="AB31" s="1507"/>
      <c r="AC31" s="1530" t="b">
        <v>0</v>
      </c>
      <c r="AD31" s="2517" t="s">
        <v>2248</v>
      </c>
      <c r="AE31" s="2517"/>
      <c r="AF31" s="2517"/>
      <c r="AG31" s="2517"/>
      <c r="AH31" s="2517"/>
      <c r="AI31" s="2517"/>
      <c r="AJ31" s="2517"/>
      <c r="AK31" s="2517"/>
      <c r="AL31" s="2517"/>
      <c r="AM31" s="2517"/>
      <c r="AN31" s="2517"/>
      <c r="AO31" s="2517"/>
      <c r="AP31" s="2517"/>
      <c r="AQ31" s="595"/>
    </row>
    <row r="32" spans="2:43" ht="21" customHeight="1" x14ac:dyDescent="0.15">
      <c r="B32" s="2062"/>
      <c r="C32" s="2063"/>
      <c r="D32" s="2456"/>
      <c r="E32" s="2457"/>
      <c r="F32" s="2457"/>
      <c r="G32" s="2458"/>
      <c r="H32" s="30"/>
      <c r="I32" s="30"/>
      <c r="J32" s="30"/>
      <c r="K32" s="30"/>
      <c r="L32" s="30"/>
      <c r="P32" s="30"/>
      <c r="Q32" s="30"/>
      <c r="R32" s="30"/>
      <c r="S32" s="1489"/>
      <c r="T32" s="1489"/>
      <c r="U32" s="30"/>
      <c r="V32" s="30"/>
      <c r="W32" s="30"/>
      <c r="X32" s="30"/>
      <c r="Y32" s="30"/>
      <c r="Z32" s="30"/>
      <c r="AA32" s="30"/>
      <c r="AB32" s="30"/>
      <c r="AC32" s="30"/>
      <c r="AD32" s="30"/>
      <c r="AE32" s="30"/>
      <c r="AF32" s="30"/>
      <c r="AG32" s="30"/>
      <c r="AH32" s="30"/>
      <c r="AI32" s="30"/>
      <c r="AJ32" s="30"/>
      <c r="AK32" s="30"/>
      <c r="AL32" s="30"/>
      <c r="AM32" s="30"/>
      <c r="AN32" s="32"/>
    </row>
    <row r="33" spans="2:40" ht="10.5" customHeight="1" x14ac:dyDescent="0.15">
      <c r="B33" s="2062"/>
      <c r="C33" s="2063"/>
      <c r="D33" s="2450" t="s">
        <v>2247</v>
      </c>
      <c r="E33" s="2451"/>
      <c r="F33" s="2451"/>
      <c r="G33" s="2452"/>
      <c r="H33" s="1485"/>
      <c r="I33" s="1485"/>
      <c r="J33" s="1485"/>
      <c r="K33" s="1485"/>
      <c r="L33" s="1485"/>
      <c r="M33" s="1485"/>
      <c r="N33" s="1485"/>
      <c r="O33" s="1485"/>
      <c r="P33" s="1485"/>
      <c r="Q33" s="1485"/>
      <c r="R33" s="1485"/>
      <c r="S33" s="1488"/>
      <c r="T33" s="1488"/>
      <c r="U33" s="1485"/>
      <c r="V33" s="1485"/>
      <c r="W33" s="1485"/>
      <c r="X33" s="1481"/>
      <c r="Y33" s="1481"/>
      <c r="Z33" s="1481"/>
      <c r="AA33" s="1481"/>
      <c r="AB33" s="1481"/>
      <c r="AC33" s="1481"/>
      <c r="AD33" s="1481"/>
      <c r="AE33" s="1481"/>
      <c r="AF33" s="1481"/>
      <c r="AG33" s="1481"/>
      <c r="AH33" s="1481"/>
      <c r="AI33" s="1481"/>
      <c r="AJ33" s="1481"/>
      <c r="AK33" s="1481"/>
      <c r="AL33" s="1481"/>
      <c r="AM33" s="1481"/>
      <c r="AN33" s="1487"/>
    </row>
    <row r="34" spans="2:40" ht="10.5" customHeight="1" x14ac:dyDescent="0.15">
      <c r="B34" s="2062"/>
      <c r="C34" s="2063"/>
      <c r="D34" s="2453"/>
      <c r="E34" s="2454"/>
      <c r="F34" s="2454"/>
      <c r="G34" s="2455"/>
      <c r="H34" s="1482"/>
      <c r="I34" s="1482"/>
      <c r="J34" s="2492" t="s">
        <v>1563</v>
      </c>
      <c r="K34" s="2493"/>
      <c r="L34" s="2493"/>
      <c r="M34" s="2494"/>
      <c r="N34" s="2484">
        <v>4</v>
      </c>
      <c r="O34" s="2485"/>
      <c r="P34" s="2486"/>
      <c r="Q34" s="2484">
        <v>5</v>
      </c>
      <c r="R34" s="2485"/>
      <c r="S34" s="2486"/>
      <c r="T34" s="2484">
        <v>6</v>
      </c>
      <c r="U34" s="2485"/>
      <c r="V34" s="2486"/>
      <c r="W34" s="2484">
        <v>7</v>
      </c>
      <c r="X34" s="2485"/>
      <c r="Y34" s="2486"/>
      <c r="Z34" s="2484">
        <v>8</v>
      </c>
      <c r="AA34" s="2485"/>
      <c r="AB34" s="2486"/>
      <c r="AC34" s="2484">
        <v>9</v>
      </c>
      <c r="AD34" s="2485"/>
      <c r="AE34" s="2486"/>
      <c r="AF34" s="2484">
        <v>10</v>
      </c>
      <c r="AG34" s="2485"/>
      <c r="AH34" s="2486"/>
      <c r="AI34" s="2484">
        <v>11</v>
      </c>
      <c r="AJ34" s="2485"/>
      <c r="AK34" s="2486"/>
      <c r="AL34" s="26"/>
    </row>
    <row r="35" spans="2:40" ht="10.5" customHeight="1" x14ac:dyDescent="0.15">
      <c r="B35" s="2062"/>
      <c r="C35" s="2063"/>
      <c r="D35" s="2453"/>
      <c r="E35" s="2454"/>
      <c r="F35" s="2454"/>
      <c r="G35" s="2455"/>
      <c r="H35" s="1482"/>
      <c r="I35" s="1482"/>
      <c r="J35" s="2049"/>
      <c r="K35" s="2050"/>
      <c r="L35" s="2050"/>
      <c r="M35" s="2051"/>
      <c r="N35" s="2487"/>
      <c r="O35" s="2488"/>
      <c r="P35" s="2489"/>
      <c r="Q35" s="2487"/>
      <c r="R35" s="2488"/>
      <c r="S35" s="2489"/>
      <c r="T35" s="2487"/>
      <c r="U35" s="2488"/>
      <c r="V35" s="2489"/>
      <c r="W35" s="2487"/>
      <c r="X35" s="2488"/>
      <c r="Y35" s="2489"/>
      <c r="Z35" s="2487"/>
      <c r="AA35" s="2488"/>
      <c r="AB35" s="2489"/>
      <c r="AC35" s="2487"/>
      <c r="AD35" s="2488"/>
      <c r="AE35" s="2489"/>
      <c r="AF35" s="2487"/>
      <c r="AG35" s="2488"/>
      <c r="AH35" s="2489"/>
      <c r="AI35" s="2487"/>
      <c r="AJ35" s="2488"/>
      <c r="AK35" s="2489"/>
      <c r="AL35" s="26"/>
    </row>
    <row r="36" spans="2:40" ht="10.5" customHeight="1" x14ac:dyDescent="0.15">
      <c r="B36" s="2062"/>
      <c r="C36" s="2063"/>
      <c r="D36" s="2453"/>
      <c r="E36" s="2454"/>
      <c r="F36" s="2454"/>
      <c r="G36" s="2455"/>
      <c r="J36" s="2464" t="s">
        <v>2220</v>
      </c>
      <c r="K36" s="2464"/>
      <c r="L36" s="2464"/>
      <c r="M36" s="2464"/>
      <c r="N36" s="2437"/>
      <c r="O36" s="2437"/>
      <c r="P36" s="2437"/>
      <c r="Q36" s="2437"/>
      <c r="R36" s="2437"/>
      <c r="S36" s="2437"/>
      <c r="T36" s="2437"/>
      <c r="U36" s="2437"/>
      <c r="V36" s="2437"/>
      <c r="W36" s="2437"/>
      <c r="X36" s="2437"/>
      <c r="Y36" s="2437"/>
      <c r="Z36" s="2437"/>
      <c r="AA36" s="2437"/>
      <c r="AB36" s="2437"/>
      <c r="AC36" s="2437"/>
      <c r="AD36" s="2437"/>
      <c r="AE36" s="2437"/>
      <c r="AF36" s="2437"/>
      <c r="AG36" s="2437"/>
      <c r="AH36" s="2437"/>
      <c r="AI36" s="2437"/>
      <c r="AJ36" s="2437"/>
      <c r="AK36" s="2437"/>
      <c r="AL36" s="26"/>
    </row>
    <row r="37" spans="2:40" ht="10.5" customHeight="1" x14ac:dyDescent="0.15">
      <c r="B37" s="2062"/>
      <c r="C37" s="2063"/>
      <c r="D37" s="2453"/>
      <c r="E37" s="2454"/>
      <c r="F37" s="2454"/>
      <c r="G37" s="2455"/>
      <c r="J37" s="2464"/>
      <c r="K37" s="2464"/>
      <c r="L37" s="2464"/>
      <c r="M37" s="2464"/>
      <c r="N37" s="2437"/>
      <c r="O37" s="2437"/>
      <c r="P37" s="2437"/>
      <c r="Q37" s="2437"/>
      <c r="R37" s="2437"/>
      <c r="S37" s="2437"/>
      <c r="T37" s="2437"/>
      <c r="U37" s="2437"/>
      <c r="V37" s="2437"/>
      <c r="W37" s="2437"/>
      <c r="X37" s="2437"/>
      <c r="Y37" s="2437"/>
      <c r="Z37" s="2437"/>
      <c r="AA37" s="2437"/>
      <c r="AB37" s="2437"/>
      <c r="AC37" s="2437"/>
      <c r="AD37" s="2437"/>
      <c r="AE37" s="2437"/>
      <c r="AF37" s="2437"/>
      <c r="AG37" s="2437"/>
      <c r="AH37" s="2437"/>
      <c r="AI37" s="2437"/>
      <c r="AJ37" s="2437"/>
      <c r="AK37" s="2437"/>
      <c r="AL37" s="26"/>
    </row>
    <row r="38" spans="2:40" ht="10.5" customHeight="1" x14ac:dyDescent="0.15">
      <c r="B38" s="2062"/>
      <c r="C38" s="2063"/>
      <c r="D38" s="2453"/>
      <c r="E38" s="2454"/>
      <c r="F38" s="2454"/>
      <c r="G38" s="2455"/>
      <c r="J38" s="2464" t="s">
        <v>2219</v>
      </c>
      <c r="K38" s="2464"/>
      <c r="L38" s="2464"/>
      <c r="M38" s="2464"/>
      <c r="N38" s="2406"/>
      <c r="O38" s="2406"/>
      <c r="P38" s="2406"/>
      <c r="Q38" s="2406"/>
      <c r="R38" s="2406"/>
      <c r="S38" s="2406"/>
      <c r="T38" s="2406"/>
      <c r="U38" s="2406"/>
      <c r="V38" s="2406"/>
      <c r="W38" s="2406"/>
      <c r="X38" s="2406"/>
      <c r="Y38" s="2406"/>
      <c r="Z38" s="2406"/>
      <c r="AA38" s="2406"/>
      <c r="AB38" s="2406"/>
      <c r="AC38" s="2406"/>
      <c r="AD38" s="2406"/>
      <c r="AE38" s="2406"/>
      <c r="AF38" s="2406"/>
      <c r="AG38" s="2406"/>
      <c r="AH38" s="2406"/>
      <c r="AI38" s="2406"/>
      <c r="AJ38" s="2406"/>
      <c r="AK38" s="2406"/>
      <c r="AL38" s="26"/>
    </row>
    <row r="39" spans="2:40" ht="10.5" customHeight="1" x14ac:dyDescent="0.15">
      <c r="B39" s="2062"/>
      <c r="C39" s="2063"/>
      <c r="D39" s="2453"/>
      <c r="E39" s="2454"/>
      <c r="F39" s="2454"/>
      <c r="G39" s="2455"/>
      <c r="J39" s="2495"/>
      <c r="K39" s="2495"/>
      <c r="L39" s="2495"/>
      <c r="M39" s="2495"/>
      <c r="N39" s="2407"/>
      <c r="O39" s="2407"/>
      <c r="P39" s="2407"/>
      <c r="Q39" s="2407"/>
      <c r="R39" s="2407"/>
      <c r="S39" s="2407"/>
      <c r="T39" s="2407"/>
      <c r="U39" s="2407"/>
      <c r="V39" s="2407"/>
      <c r="W39" s="2407"/>
      <c r="X39" s="2407"/>
      <c r="Y39" s="2407"/>
      <c r="Z39" s="2407"/>
      <c r="AA39" s="2407"/>
      <c r="AB39" s="2407"/>
      <c r="AC39" s="2407"/>
      <c r="AD39" s="2407"/>
      <c r="AE39" s="2407"/>
      <c r="AF39" s="2407"/>
      <c r="AG39" s="2407"/>
      <c r="AH39" s="2407"/>
      <c r="AI39" s="2407"/>
      <c r="AJ39" s="2407"/>
      <c r="AK39" s="2407"/>
      <c r="AL39" s="26"/>
    </row>
    <row r="40" spans="2:40" ht="10.5" customHeight="1" x14ac:dyDescent="0.15">
      <c r="B40" s="2062"/>
      <c r="C40" s="2063"/>
      <c r="D40" s="2453"/>
      <c r="E40" s="2454"/>
      <c r="F40" s="2454"/>
      <c r="G40" s="2455"/>
      <c r="J40" s="2464" t="s">
        <v>2218</v>
      </c>
      <c r="K40" s="2464"/>
      <c r="L40" s="2464"/>
      <c r="M40" s="2464"/>
      <c r="N40" s="2406"/>
      <c r="O40" s="2406"/>
      <c r="P40" s="2406"/>
      <c r="Q40" s="2406"/>
      <c r="R40" s="2406"/>
      <c r="S40" s="2406"/>
      <c r="T40" s="2406"/>
      <c r="U40" s="2406"/>
      <c r="V40" s="2406"/>
      <c r="W40" s="2406"/>
      <c r="X40" s="2406"/>
      <c r="Y40" s="2406"/>
      <c r="Z40" s="2406"/>
      <c r="AA40" s="2406"/>
      <c r="AB40" s="2406"/>
      <c r="AC40" s="2406"/>
      <c r="AD40" s="2406"/>
      <c r="AE40" s="2406"/>
      <c r="AF40" s="2406"/>
      <c r="AG40" s="2406"/>
      <c r="AH40" s="2406"/>
      <c r="AI40" s="2406"/>
      <c r="AJ40" s="2406"/>
      <c r="AK40" s="2406"/>
      <c r="AL40" s="26"/>
    </row>
    <row r="41" spans="2:40" ht="10.5" customHeight="1" x14ac:dyDescent="0.15">
      <c r="B41" s="2062"/>
      <c r="C41" s="2063"/>
      <c r="D41" s="2453"/>
      <c r="E41" s="2454"/>
      <c r="F41" s="2454"/>
      <c r="G41" s="2455"/>
      <c r="J41" s="2495"/>
      <c r="K41" s="2495"/>
      <c r="L41" s="2495"/>
      <c r="M41" s="2495"/>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7"/>
      <c r="AK41" s="2407"/>
      <c r="AL41" s="26"/>
    </row>
    <row r="42" spans="2:40" ht="10.5" customHeight="1" thickBot="1" x14ac:dyDescent="0.2">
      <c r="B42" s="2062"/>
      <c r="C42" s="2063"/>
      <c r="D42" s="2453"/>
      <c r="E42" s="2454"/>
      <c r="F42" s="2454"/>
      <c r="G42" s="2455"/>
      <c r="J42" s="1486"/>
      <c r="K42" s="1486"/>
      <c r="L42" s="1486"/>
      <c r="M42" s="1486"/>
      <c r="N42" s="1485"/>
      <c r="O42" s="1485"/>
      <c r="P42" s="1485"/>
      <c r="Q42" s="1485"/>
      <c r="R42" s="1485"/>
      <c r="S42" s="1485"/>
      <c r="T42" s="1485"/>
      <c r="U42" s="1485"/>
      <c r="V42" s="1485"/>
      <c r="W42" s="1485"/>
      <c r="X42" s="1485"/>
      <c r="Y42" s="1485"/>
      <c r="Z42" s="1485"/>
      <c r="AA42" s="1485"/>
      <c r="AB42" s="1485"/>
      <c r="AC42" s="1485"/>
      <c r="AD42" s="1485"/>
      <c r="AE42" s="1485"/>
      <c r="AF42" s="1485"/>
      <c r="AG42" s="1485"/>
      <c r="AH42" s="1485"/>
      <c r="AI42" s="1485"/>
      <c r="AJ42" s="1485"/>
      <c r="AK42" s="1485"/>
      <c r="AN42" s="29"/>
    </row>
    <row r="43" spans="2:40" ht="10.5" customHeight="1" x14ac:dyDescent="0.15">
      <c r="B43" s="2062"/>
      <c r="C43" s="2063"/>
      <c r="D43" s="2453"/>
      <c r="E43" s="2454"/>
      <c r="F43" s="2454"/>
      <c r="G43" s="2455"/>
      <c r="J43" s="2475" t="s">
        <v>1563</v>
      </c>
      <c r="K43" s="2475"/>
      <c r="L43" s="2475"/>
      <c r="M43" s="2475"/>
      <c r="N43" s="2437">
        <v>12</v>
      </c>
      <c r="O43" s="2437"/>
      <c r="P43" s="2437"/>
      <c r="Q43" s="2437">
        <v>1</v>
      </c>
      <c r="R43" s="2437"/>
      <c r="S43" s="2437"/>
      <c r="T43" s="2437">
        <v>2</v>
      </c>
      <c r="U43" s="2437"/>
      <c r="V43" s="2437"/>
      <c r="W43" s="2437">
        <v>3</v>
      </c>
      <c r="X43" s="2437"/>
      <c r="Y43" s="2437"/>
      <c r="Z43" s="2437" t="s">
        <v>1198</v>
      </c>
      <c r="AA43" s="2437"/>
      <c r="AB43" s="2437"/>
      <c r="AC43" s="2437"/>
      <c r="AD43" s="2437"/>
      <c r="AE43" s="1484"/>
      <c r="AF43" s="2476" t="s">
        <v>2221</v>
      </c>
      <c r="AG43" s="2477"/>
      <c r="AH43" s="2477"/>
      <c r="AI43" s="2477"/>
      <c r="AJ43" s="2477"/>
      <c r="AK43" s="2477"/>
      <c r="AL43" s="2477"/>
      <c r="AM43" s="2478"/>
      <c r="AN43" s="29"/>
    </row>
    <row r="44" spans="2:40" ht="10.5" customHeight="1" x14ac:dyDescent="0.15">
      <c r="B44" s="2062"/>
      <c r="C44" s="2063"/>
      <c r="D44" s="2453"/>
      <c r="E44" s="2454"/>
      <c r="F44" s="2454"/>
      <c r="G44" s="2455"/>
      <c r="J44" s="2475"/>
      <c r="K44" s="2475"/>
      <c r="L44" s="2475"/>
      <c r="M44" s="2475"/>
      <c r="N44" s="2437"/>
      <c r="O44" s="2437"/>
      <c r="P44" s="2437"/>
      <c r="Q44" s="2437"/>
      <c r="R44" s="2437"/>
      <c r="S44" s="2437"/>
      <c r="T44" s="2437"/>
      <c r="U44" s="2437"/>
      <c r="V44" s="2437"/>
      <c r="W44" s="2437"/>
      <c r="X44" s="2437"/>
      <c r="Y44" s="2437"/>
      <c r="Z44" s="2437"/>
      <c r="AA44" s="2437"/>
      <c r="AB44" s="2437"/>
      <c r="AC44" s="2437"/>
      <c r="AD44" s="2437"/>
      <c r="AE44" s="1484"/>
      <c r="AF44" s="2479"/>
      <c r="AG44" s="2454"/>
      <c r="AH44" s="2454"/>
      <c r="AI44" s="2454"/>
      <c r="AJ44" s="2454"/>
      <c r="AK44" s="2454"/>
      <c r="AL44" s="2454"/>
      <c r="AM44" s="2480"/>
      <c r="AN44" s="29"/>
    </row>
    <row r="45" spans="2:40" ht="10.5" customHeight="1" thickBot="1" x14ac:dyDescent="0.2">
      <c r="B45" s="2062"/>
      <c r="C45" s="2063"/>
      <c r="D45" s="2453"/>
      <c r="E45" s="2454"/>
      <c r="F45" s="2454"/>
      <c r="G45" s="2455"/>
      <c r="J45" s="2464" t="s">
        <v>2220</v>
      </c>
      <c r="K45" s="2464"/>
      <c r="L45" s="2464"/>
      <c r="M45" s="2464"/>
      <c r="N45" s="2437"/>
      <c r="O45" s="2437"/>
      <c r="P45" s="2437"/>
      <c r="Q45" s="2437"/>
      <c r="R45" s="2437"/>
      <c r="S45" s="2437"/>
      <c r="T45" s="2437"/>
      <c r="U45" s="2437"/>
      <c r="V45" s="2437"/>
      <c r="W45" s="2437"/>
      <c r="X45" s="2437"/>
      <c r="Y45" s="2437"/>
      <c r="Z45" s="2437">
        <f>+N36+Q36+T36+W36+Z36+AC36+AF36+AI36+N45+Q45+T45+W45</f>
        <v>0</v>
      </c>
      <c r="AA45" s="2437"/>
      <c r="AB45" s="2437"/>
      <c r="AC45" s="2437"/>
      <c r="AD45" s="2437"/>
      <c r="AE45" s="1484"/>
      <c r="AF45" s="2481"/>
      <c r="AG45" s="2482"/>
      <c r="AH45" s="2482"/>
      <c r="AI45" s="2482"/>
      <c r="AJ45" s="2482"/>
      <c r="AK45" s="2482"/>
      <c r="AL45" s="2482"/>
      <c r="AM45" s="2483"/>
      <c r="AN45" s="29"/>
    </row>
    <row r="46" spans="2:40" ht="10.5" customHeight="1" x14ac:dyDescent="0.15">
      <c r="B46" s="2062"/>
      <c r="C46" s="2063"/>
      <c r="D46" s="2453"/>
      <c r="E46" s="2454"/>
      <c r="F46" s="2454"/>
      <c r="G46" s="2455"/>
      <c r="J46" s="2464"/>
      <c r="K46" s="2464"/>
      <c r="L46" s="2464"/>
      <c r="M46" s="2464"/>
      <c r="N46" s="2437"/>
      <c r="O46" s="2437"/>
      <c r="P46" s="2437"/>
      <c r="Q46" s="2437"/>
      <c r="R46" s="2437"/>
      <c r="S46" s="2437"/>
      <c r="T46" s="2437"/>
      <c r="U46" s="2437"/>
      <c r="V46" s="2437"/>
      <c r="W46" s="2437"/>
      <c r="X46" s="2437"/>
      <c r="Y46" s="2437"/>
      <c r="Z46" s="2437"/>
      <c r="AA46" s="2437"/>
      <c r="AB46" s="2437"/>
      <c r="AC46" s="2437"/>
      <c r="AD46" s="2437"/>
      <c r="AE46" s="1484"/>
      <c r="AF46" s="2465"/>
      <c r="AG46" s="2466"/>
      <c r="AH46" s="2466"/>
      <c r="AI46" s="2466"/>
      <c r="AJ46" s="2466"/>
      <c r="AK46" s="2467"/>
      <c r="AL46" s="2471" t="s">
        <v>913</v>
      </c>
      <c r="AM46" s="2472"/>
      <c r="AN46" s="29"/>
    </row>
    <row r="47" spans="2:40" ht="10.5" customHeight="1" thickBot="1" x14ac:dyDescent="0.2">
      <c r="B47" s="2062"/>
      <c r="C47" s="2063"/>
      <c r="D47" s="2453"/>
      <c r="E47" s="2454"/>
      <c r="F47" s="2454"/>
      <c r="G47" s="2455"/>
      <c r="J47" s="2464" t="s">
        <v>2219</v>
      </c>
      <c r="K47" s="2464"/>
      <c r="L47" s="2464"/>
      <c r="M47" s="2464"/>
      <c r="N47" s="2406"/>
      <c r="O47" s="2406"/>
      <c r="P47" s="2406"/>
      <c r="Q47" s="2406"/>
      <c r="R47" s="2406"/>
      <c r="S47" s="2406"/>
      <c r="T47" s="2406"/>
      <c r="U47" s="2406"/>
      <c r="V47" s="2406"/>
      <c r="W47" s="2406"/>
      <c r="X47" s="2406"/>
      <c r="Y47" s="2406"/>
      <c r="Z47" s="2437">
        <f>+N38+Q38+T38+W38+Z38+AC38+AF38+AI38+N47+Q47+T47+W47</f>
        <v>0</v>
      </c>
      <c r="AA47" s="2437"/>
      <c r="AB47" s="2437"/>
      <c r="AC47" s="2437"/>
      <c r="AD47" s="2437"/>
      <c r="AE47" s="1484"/>
      <c r="AF47" s="2468"/>
      <c r="AG47" s="2469"/>
      <c r="AH47" s="2469"/>
      <c r="AI47" s="2469"/>
      <c r="AJ47" s="2469"/>
      <c r="AK47" s="2470"/>
      <c r="AL47" s="2473"/>
      <c r="AM47" s="2474"/>
      <c r="AN47" s="29"/>
    </row>
    <row r="48" spans="2:40" ht="10.5" customHeight="1" thickBot="1" x14ac:dyDescent="0.2">
      <c r="B48" s="2062"/>
      <c r="C48" s="2063"/>
      <c r="D48" s="2453"/>
      <c r="E48" s="2454"/>
      <c r="F48" s="2454"/>
      <c r="G48" s="2455"/>
      <c r="J48" s="2464"/>
      <c r="K48" s="2464"/>
      <c r="L48" s="2464"/>
      <c r="M48" s="2464"/>
      <c r="N48" s="2406"/>
      <c r="O48" s="2406"/>
      <c r="P48" s="2406"/>
      <c r="Q48" s="2406"/>
      <c r="R48" s="2406"/>
      <c r="S48" s="2406"/>
      <c r="T48" s="2406"/>
      <c r="U48" s="2406"/>
      <c r="V48" s="2406"/>
      <c r="W48" s="2406"/>
      <c r="X48" s="2406"/>
      <c r="Y48" s="2406"/>
      <c r="Z48" s="2437"/>
      <c r="AA48" s="2437"/>
      <c r="AB48" s="2437"/>
      <c r="AC48" s="2437"/>
      <c r="AD48" s="2437"/>
      <c r="AE48" s="1484"/>
      <c r="AF48" s="1484"/>
      <c r="AN48" s="29"/>
    </row>
    <row r="49" spans="2:40" ht="10.5" customHeight="1" x14ac:dyDescent="0.15">
      <c r="B49" s="2062"/>
      <c r="C49" s="2063"/>
      <c r="D49" s="2453"/>
      <c r="E49" s="2454"/>
      <c r="F49" s="2454"/>
      <c r="G49" s="2455"/>
      <c r="J49" s="2464" t="s">
        <v>2218</v>
      </c>
      <c r="K49" s="2464"/>
      <c r="L49" s="2464"/>
      <c r="M49" s="2464"/>
      <c r="N49" s="2406"/>
      <c r="O49" s="2406"/>
      <c r="P49" s="2406"/>
      <c r="Q49" s="2406"/>
      <c r="R49" s="2406"/>
      <c r="S49" s="2406"/>
      <c r="T49" s="2406"/>
      <c r="U49" s="2406"/>
      <c r="V49" s="2406"/>
      <c r="W49" s="2406"/>
      <c r="X49" s="2406"/>
      <c r="Y49" s="2406"/>
      <c r="Z49" s="2437">
        <f>+N40+Q40+T40+W40+Z40+AC40+AF40+AI40+N49+Q49+T49+W49</f>
        <v>0</v>
      </c>
      <c r="AA49" s="2437"/>
      <c r="AB49" s="2437"/>
      <c r="AC49" s="2437"/>
      <c r="AD49" s="2437"/>
      <c r="AF49" s="2428" t="s">
        <v>2217</v>
      </c>
      <c r="AG49" s="2429"/>
      <c r="AH49" s="2429"/>
      <c r="AI49" s="2429"/>
      <c r="AJ49" s="2429"/>
      <c r="AK49" s="2429"/>
      <c r="AL49" s="2429"/>
      <c r="AM49" s="2430"/>
      <c r="AN49" s="29"/>
    </row>
    <row r="50" spans="2:40" ht="10.5" customHeight="1" x14ac:dyDescent="0.15">
      <c r="B50" s="2062"/>
      <c r="C50" s="2063"/>
      <c r="D50" s="2453"/>
      <c r="E50" s="2454"/>
      <c r="F50" s="2454"/>
      <c r="G50" s="2455"/>
      <c r="J50" s="2464"/>
      <c r="K50" s="2464"/>
      <c r="L50" s="2464"/>
      <c r="M50" s="2464"/>
      <c r="N50" s="2406"/>
      <c r="O50" s="2406"/>
      <c r="P50" s="2406"/>
      <c r="Q50" s="2406"/>
      <c r="R50" s="2406"/>
      <c r="S50" s="2406"/>
      <c r="T50" s="2406"/>
      <c r="U50" s="2406"/>
      <c r="V50" s="2406"/>
      <c r="W50" s="2406"/>
      <c r="X50" s="2406"/>
      <c r="Y50" s="2406"/>
      <c r="Z50" s="2437"/>
      <c r="AA50" s="2437"/>
      <c r="AB50" s="2437"/>
      <c r="AC50" s="2437"/>
      <c r="AD50" s="2437"/>
      <c r="AF50" s="2431"/>
      <c r="AG50" s="2432"/>
      <c r="AH50" s="2432"/>
      <c r="AI50" s="2432"/>
      <c r="AJ50" s="2432"/>
      <c r="AK50" s="2432"/>
      <c r="AL50" s="2432"/>
      <c r="AM50" s="2433"/>
      <c r="AN50" s="29"/>
    </row>
    <row r="51" spans="2:40" ht="10.5" customHeight="1" thickBot="1" x14ac:dyDescent="0.2">
      <c r="B51" s="2062"/>
      <c r="C51" s="2063"/>
      <c r="D51" s="2453"/>
      <c r="E51" s="2454"/>
      <c r="F51" s="2454"/>
      <c r="G51" s="2455"/>
      <c r="J51" s="1483"/>
      <c r="T51" s="1482"/>
      <c r="AF51" s="2434"/>
      <c r="AG51" s="2435"/>
      <c r="AH51" s="2435"/>
      <c r="AI51" s="2435"/>
      <c r="AJ51" s="2435"/>
      <c r="AK51" s="2435"/>
      <c r="AL51" s="2435"/>
      <c r="AM51" s="2436"/>
      <c r="AN51" s="29"/>
    </row>
    <row r="52" spans="2:40" ht="10.5" customHeight="1" x14ac:dyDescent="0.15">
      <c r="B52" s="2062"/>
      <c r="C52" s="2063"/>
      <c r="D52" s="2453"/>
      <c r="E52" s="2454"/>
      <c r="F52" s="2454"/>
      <c r="G52" s="2455"/>
      <c r="J52" s="1483"/>
      <c r="T52" s="1482"/>
      <c r="AF52" s="2439"/>
      <c r="AG52" s="2440"/>
      <c r="AH52" s="2440"/>
      <c r="AI52" s="2440"/>
      <c r="AJ52" s="2440"/>
      <c r="AK52" s="2440"/>
      <c r="AL52" s="2034" t="s">
        <v>913</v>
      </c>
      <c r="AM52" s="2443"/>
      <c r="AN52" s="29"/>
    </row>
    <row r="53" spans="2:40" ht="10.5" customHeight="1" thickBot="1" x14ac:dyDescent="0.2">
      <c r="B53" s="2062"/>
      <c r="C53" s="2063"/>
      <c r="D53" s="2453"/>
      <c r="E53" s="2454"/>
      <c r="F53" s="2454"/>
      <c r="G53" s="2455"/>
      <c r="J53" s="1483"/>
      <c r="T53" s="1482"/>
      <c r="AF53" s="2441"/>
      <c r="AG53" s="2442"/>
      <c r="AH53" s="2442"/>
      <c r="AI53" s="2442"/>
      <c r="AJ53" s="2442"/>
      <c r="AK53" s="2442"/>
      <c r="AL53" s="2444"/>
      <c r="AM53" s="2445"/>
      <c r="AN53" s="29"/>
    </row>
    <row r="54" spans="2:40" ht="10.5" customHeight="1" x14ac:dyDescent="0.15">
      <c r="B54" s="2064"/>
      <c r="C54" s="2065"/>
      <c r="D54" s="2456"/>
      <c r="E54" s="2457"/>
      <c r="F54" s="2457"/>
      <c r="G54" s="2458"/>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7"/>
    </row>
    <row r="55" spans="2:40" ht="19.5" customHeight="1" x14ac:dyDescent="0.15">
      <c r="B55" s="2446" t="s">
        <v>2216</v>
      </c>
      <c r="C55" s="2447"/>
      <c r="D55" s="2450" t="s">
        <v>914</v>
      </c>
      <c r="E55" s="2451"/>
      <c r="F55" s="2451"/>
      <c r="G55" s="2451"/>
      <c r="H55" s="2451"/>
      <c r="I55" s="2451"/>
      <c r="J55" s="2451"/>
      <c r="K55" s="2451"/>
      <c r="L55" s="2451"/>
      <c r="M55" s="2451"/>
      <c r="N55" s="2451"/>
      <c r="O55" s="2451"/>
      <c r="P55" s="2451"/>
      <c r="Q55" s="2451"/>
      <c r="R55" s="2451"/>
      <c r="S55" s="2451"/>
      <c r="T55" s="2452"/>
      <c r="U55" s="2460" t="s">
        <v>915</v>
      </c>
      <c r="V55" s="2460"/>
      <c r="W55" s="2460"/>
      <c r="X55" s="2460"/>
      <c r="Y55" s="2460"/>
      <c r="Z55" s="2460"/>
      <c r="AA55" s="2460"/>
      <c r="AB55" s="2460"/>
      <c r="AC55" s="2460"/>
      <c r="AD55" s="2460"/>
      <c r="AE55" s="2460"/>
      <c r="AF55" s="2460"/>
      <c r="AG55" s="2460"/>
      <c r="AH55" s="2460"/>
      <c r="AI55" s="2460"/>
      <c r="AJ55" s="2460"/>
      <c r="AK55" s="2460"/>
      <c r="AL55" s="2460"/>
      <c r="AM55" s="2460"/>
      <c r="AN55" s="2461"/>
    </row>
    <row r="56" spans="2:40" ht="19.5" customHeight="1" x14ac:dyDescent="0.15">
      <c r="B56" s="2448"/>
      <c r="C56" s="2449"/>
      <c r="D56" s="2453"/>
      <c r="E56" s="2454"/>
      <c r="F56" s="2454"/>
      <c r="G56" s="2454"/>
      <c r="H56" s="2454"/>
      <c r="I56" s="2454"/>
      <c r="J56" s="2454"/>
      <c r="K56" s="2454"/>
      <c r="L56" s="2454"/>
      <c r="M56" s="2454"/>
      <c r="N56" s="2454"/>
      <c r="O56" s="2454"/>
      <c r="P56" s="2454"/>
      <c r="Q56" s="2454"/>
      <c r="R56" s="2454"/>
      <c r="S56" s="2454"/>
      <c r="T56" s="2455"/>
      <c r="U56" s="2053"/>
      <c r="V56" s="2053"/>
      <c r="W56" s="2053"/>
      <c r="X56" s="2053"/>
      <c r="Y56" s="2053"/>
      <c r="Z56" s="2053"/>
      <c r="AA56" s="2053"/>
      <c r="AB56" s="2053"/>
      <c r="AC56" s="2053"/>
      <c r="AD56" s="2053"/>
      <c r="AE56" s="2053"/>
      <c r="AF56" s="2053"/>
      <c r="AG56" s="2053"/>
      <c r="AH56" s="2053"/>
      <c r="AI56" s="2053"/>
      <c r="AJ56" s="2053"/>
      <c r="AK56" s="2053"/>
      <c r="AL56" s="2053"/>
      <c r="AM56" s="2053"/>
      <c r="AN56" s="2463"/>
    </row>
    <row r="57" spans="2:40" ht="19.5" customHeight="1" x14ac:dyDescent="0.15">
      <c r="B57" s="2448"/>
      <c r="C57" s="2449"/>
      <c r="D57" s="2453"/>
      <c r="E57" s="2454"/>
      <c r="F57" s="2454"/>
      <c r="G57" s="2454"/>
      <c r="H57" s="2454"/>
      <c r="I57" s="2454"/>
      <c r="J57" s="2454"/>
      <c r="K57" s="2454"/>
      <c r="L57" s="2454"/>
      <c r="M57" s="2454"/>
      <c r="N57" s="2454"/>
      <c r="O57" s="2454"/>
      <c r="P57" s="2454"/>
      <c r="Q57" s="2454"/>
      <c r="R57" s="2454"/>
      <c r="S57" s="2454"/>
      <c r="T57" s="2455"/>
      <c r="U57" s="2053"/>
      <c r="V57" s="2053"/>
      <c r="W57" s="2053"/>
      <c r="X57" s="2053"/>
      <c r="Y57" s="2053"/>
      <c r="Z57" s="2053"/>
      <c r="AA57" s="2053"/>
      <c r="AB57" s="2053"/>
      <c r="AC57" s="2053"/>
      <c r="AD57" s="2053"/>
      <c r="AE57" s="2053"/>
      <c r="AF57" s="2053"/>
      <c r="AG57" s="2053"/>
      <c r="AH57" s="2053"/>
      <c r="AI57" s="2053"/>
      <c r="AJ57" s="2053"/>
      <c r="AK57" s="2053"/>
      <c r="AL57" s="2053"/>
      <c r="AM57" s="2053"/>
      <c r="AN57" s="2463"/>
    </row>
    <row r="58" spans="2:40" ht="19.5" customHeight="1" x14ac:dyDescent="0.15">
      <c r="B58" s="2448"/>
      <c r="C58" s="2449"/>
      <c r="D58" s="2453"/>
      <c r="E58" s="2454"/>
      <c r="F58" s="2454"/>
      <c r="G58" s="2454"/>
      <c r="H58" s="2454"/>
      <c r="I58" s="2454"/>
      <c r="J58" s="2454"/>
      <c r="K58" s="2454"/>
      <c r="L58" s="2454"/>
      <c r="M58" s="2454"/>
      <c r="N58" s="2454"/>
      <c r="O58" s="2454"/>
      <c r="P58" s="2454"/>
      <c r="Q58" s="2454"/>
      <c r="R58" s="2454"/>
      <c r="S58" s="2454"/>
      <c r="T58" s="2455"/>
      <c r="U58" s="2053"/>
      <c r="V58" s="2053"/>
      <c r="W58" s="2053"/>
      <c r="X58" s="2053"/>
      <c r="Y58" s="2053"/>
      <c r="Z58" s="2053"/>
      <c r="AA58" s="2053"/>
      <c r="AB58" s="2053"/>
      <c r="AC58" s="2053"/>
      <c r="AD58" s="2053"/>
      <c r="AE58" s="2053"/>
      <c r="AF58" s="2053"/>
      <c r="AG58" s="2053"/>
      <c r="AH58" s="2053"/>
      <c r="AI58" s="2053"/>
      <c r="AJ58" s="2053"/>
      <c r="AK58" s="2053"/>
      <c r="AL58" s="2053"/>
      <c r="AM58" s="2053"/>
      <c r="AN58" s="2463"/>
    </row>
    <row r="59" spans="2:40" ht="19.5" customHeight="1" x14ac:dyDescent="0.15">
      <c r="B59" s="2448"/>
      <c r="C59" s="2449"/>
      <c r="D59" s="2453"/>
      <c r="E59" s="2454"/>
      <c r="F59" s="2454"/>
      <c r="G59" s="2454"/>
      <c r="H59" s="2454"/>
      <c r="I59" s="2454"/>
      <c r="J59" s="2454"/>
      <c r="K59" s="2454"/>
      <c r="L59" s="2454"/>
      <c r="M59" s="2454"/>
      <c r="N59" s="2454"/>
      <c r="O59" s="2454"/>
      <c r="P59" s="2454"/>
      <c r="Q59" s="2454"/>
      <c r="R59" s="2454"/>
      <c r="S59" s="2454"/>
      <c r="T59" s="2455"/>
      <c r="U59" s="2053"/>
      <c r="V59" s="2053"/>
      <c r="W59" s="2053"/>
      <c r="X59" s="2053"/>
      <c r="Y59" s="2053"/>
      <c r="Z59" s="2053"/>
      <c r="AA59" s="2053"/>
      <c r="AB59" s="2053"/>
      <c r="AC59" s="2053"/>
      <c r="AD59" s="2053"/>
      <c r="AE59" s="2053"/>
      <c r="AF59" s="2053"/>
      <c r="AG59" s="2053"/>
      <c r="AH59" s="2053"/>
      <c r="AI59" s="2053"/>
      <c r="AJ59" s="2053"/>
      <c r="AK59" s="2053"/>
      <c r="AL59" s="2053"/>
      <c r="AM59" s="2053"/>
      <c r="AN59" s="2463"/>
    </row>
    <row r="60" spans="2:40" ht="19.5" customHeight="1" x14ac:dyDescent="0.15">
      <c r="B60" s="2448"/>
      <c r="C60" s="2449"/>
      <c r="D60" s="2456"/>
      <c r="E60" s="2457"/>
      <c r="F60" s="2457"/>
      <c r="G60" s="2457"/>
      <c r="H60" s="2457"/>
      <c r="I60" s="2457"/>
      <c r="J60" s="2457"/>
      <c r="K60" s="2457"/>
      <c r="L60" s="2457"/>
      <c r="M60" s="2457"/>
      <c r="N60" s="2457"/>
      <c r="O60" s="2457"/>
      <c r="P60" s="2457"/>
      <c r="Q60" s="2457"/>
      <c r="R60" s="2457"/>
      <c r="S60" s="2457"/>
      <c r="T60" s="2458"/>
      <c r="U60" s="2053"/>
      <c r="V60" s="2053"/>
      <c r="W60" s="2053"/>
      <c r="X60" s="2053"/>
      <c r="Y60" s="2053"/>
      <c r="Z60" s="2053"/>
      <c r="AA60" s="2053"/>
      <c r="AB60" s="2053"/>
      <c r="AC60" s="2053"/>
      <c r="AD60" s="2053"/>
      <c r="AE60" s="2053"/>
      <c r="AF60" s="2053"/>
      <c r="AG60" s="2053"/>
      <c r="AH60" s="2053"/>
      <c r="AI60" s="2053"/>
      <c r="AJ60" s="2053"/>
      <c r="AK60" s="2053"/>
      <c r="AL60" s="2053"/>
      <c r="AM60" s="2053"/>
      <c r="AN60" s="2463"/>
    </row>
    <row r="61" spans="2:40" ht="143.25" customHeight="1" x14ac:dyDescent="0.15">
      <c r="B61" s="2408" t="s">
        <v>2246</v>
      </c>
      <c r="C61" s="2408"/>
      <c r="D61" s="2408"/>
      <c r="E61" s="2408"/>
      <c r="F61" s="2408"/>
      <c r="G61" s="2408"/>
      <c r="H61" s="2408"/>
      <c r="I61" s="2408"/>
      <c r="J61" s="2408"/>
      <c r="K61" s="2408"/>
      <c r="L61" s="2408"/>
      <c r="M61" s="2408"/>
      <c r="N61" s="2408"/>
      <c r="O61" s="2408"/>
      <c r="P61" s="2408"/>
      <c r="Q61" s="2408"/>
      <c r="R61" s="2408"/>
      <c r="S61" s="2408"/>
      <c r="T61" s="2408"/>
      <c r="U61" s="2408"/>
      <c r="V61" s="2408"/>
      <c r="W61" s="2408"/>
      <c r="X61" s="2408"/>
      <c r="Y61" s="2408"/>
      <c r="Z61" s="2408"/>
      <c r="AA61" s="2408"/>
      <c r="AB61" s="2408"/>
      <c r="AC61" s="2408"/>
      <c r="AD61" s="2408"/>
      <c r="AE61" s="2408"/>
      <c r="AF61" s="2408"/>
      <c r="AG61" s="2408"/>
      <c r="AH61" s="2408"/>
      <c r="AI61" s="2408"/>
      <c r="AJ61" s="2408"/>
      <c r="AK61" s="2408"/>
      <c r="AL61" s="2408"/>
      <c r="AM61" s="2408"/>
      <c r="AN61" s="2408"/>
    </row>
    <row r="62" spans="2:40" x14ac:dyDescent="0.15">
      <c r="B62" s="22" t="s">
        <v>2245</v>
      </c>
    </row>
  </sheetData>
  <mergeCells count="90">
    <mergeCell ref="A3:AN4"/>
    <mergeCell ref="B6:G7"/>
    <mergeCell ref="K6:AN7"/>
    <mergeCell ref="B8:G13"/>
    <mergeCell ref="B14:G18"/>
    <mergeCell ref="B19:C54"/>
    <mergeCell ref="D19:G32"/>
    <mergeCell ref="D33:G54"/>
    <mergeCell ref="J34:M35"/>
    <mergeCell ref="N34:P35"/>
    <mergeCell ref="J40:M41"/>
    <mergeCell ref="N40:P41"/>
    <mergeCell ref="J47:M48"/>
    <mergeCell ref="N47:P48"/>
    <mergeCell ref="J45:M46"/>
    <mergeCell ref="N45:P46"/>
    <mergeCell ref="J43:M44"/>
    <mergeCell ref="N43:P44"/>
    <mergeCell ref="T34:V35"/>
    <mergeCell ref="W34:Y35"/>
    <mergeCell ref="Z34:AB35"/>
    <mergeCell ref="AC34:AE35"/>
    <mergeCell ref="AF34:AH35"/>
    <mergeCell ref="Q40:S41"/>
    <mergeCell ref="T40:V41"/>
    <mergeCell ref="W40:Y41"/>
    <mergeCell ref="Z40:AB41"/>
    <mergeCell ref="AF36:AH37"/>
    <mergeCell ref="Q47:S48"/>
    <mergeCell ref="T47:V48"/>
    <mergeCell ref="W47:Y48"/>
    <mergeCell ref="Z47:AD48"/>
    <mergeCell ref="Q43:S44"/>
    <mergeCell ref="T43:V44"/>
    <mergeCell ref="W43:Y44"/>
    <mergeCell ref="Z43:AD44"/>
    <mergeCell ref="Q45:S46"/>
    <mergeCell ref="T45:V46"/>
    <mergeCell ref="W45:Y46"/>
    <mergeCell ref="Z45:AD46"/>
    <mergeCell ref="Z49:AD50"/>
    <mergeCell ref="AF38:AH39"/>
    <mergeCell ref="AI38:AK39"/>
    <mergeCell ref="AD29:AP29"/>
    <mergeCell ref="AD30:AP30"/>
    <mergeCell ref="AF46:AK47"/>
    <mergeCell ref="AL46:AM47"/>
    <mergeCell ref="AC40:AE41"/>
    <mergeCell ref="AF40:AH41"/>
    <mergeCell ref="AI34:AK35"/>
    <mergeCell ref="Z36:AB37"/>
    <mergeCell ref="AC36:AE37"/>
    <mergeCell ref="AI36:AK37"/>
    <mergeCell ref="AD25:AP25"/>
    <mergeCell ref="AD26:AP26"/>
    <mergeCell ref="AD27:AP27"/>
    <mergeCell ref="J38:M39"/>
    <mergeCell ref="N38:P39"/>
    <mergeCell ref="Q38:S39"/>
    <mergeCell ref="T38:V39"/>
    <mergeCell ref="W38:Y39"/>
    <mergeCell ref="Z38:AB39"/>
    <mergeCell ref="AD28:AP28"/>
    <mergeCell ref="J36:M37"/>
    <mergeCell ref="N36:P37"/>
    <mergeCell ref="Q36:S37"/>
    <mergeCell ref="T36:V37"/>
    <mergeCell ref="W36:Y37"/>
    <mergeCell ref="Q34:S35"/>
    <mergeCell ref="AD20:AO20"/>
    <mergeCell ref="AD21:AP21"/>
    <mergeCell ref="AD22:AP22"/>
    <mergeCell ref="AD23:AP23"/>
    <mergeCell ref="AD24:AP24"/>
    <mergeCell ref="AD31:AP31"/>
    <mergeCell ref="AC38:AE39"/>
    <mergeCell ref="AI40:AK41"/>
    <mergeCell ref="AF43:AM45"/>
    <mergeCell ref="B61:AN61"/>
    <mergeCell ref="W49:Y50"/>
    <mergeCell ref="AF49:AM51"/>
    <mergeCell ref="AF52:AK53"/>
    <mergeCell ref="AL52:AM53"/>
    <mergeCell ref="B55:C60"/>
    <mergeCell ref="D55:T60"/>
    <mergeCell ref="U55:AN60"/>
    <mergeCell ref="N49:P50"/>
    <mergeCell ref="Q49:S50"/>
    <mergeCell ref="T49:V50"/>
    <mergeCell ref="J49:M50"/>
  </mergeCells>
  <phoneticPr fontId="15"/>
  <pageMargins left="0.7" right="0.7" top="0.75" bottom="0.75" header="0.3" footer="0.3"/>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EF3D-A70C-4A41-A1C9-6B7BDA4CD9C0}">
  <dimension ref="A1:H45"/>
  <sheetViews>
    <sheetView view="pageBreakPreview" zoomScaleNormal="100" zoomScaleSheetLayoutView="100" workbookViewId="0">
      <selection activeCell="E7" sqref="E7:H9"/>
    </sheetView>
  </sheetViews>
  <sheetFormatPr defaultRowHeight="13.5" x14ac:dyDescent="0.15"/>
  <cols>
    <col min="1" max="1" width="3.5" style="927" customWidth="1"/>
    <col min="2" max="2" width="17.125" style="927" customWidth="1"/>
    <col min="3" max="6" width="9.5" style="927" customWidth="1"/>
    <col min="7" max="7" width="21.25" style="927" customWidth="1"/>
    <col min="8" max="8" width="21.375" style="927" customWidth="1"/>
    <col min="9" max="256" width="8.875" style="927"/>
    <col min="257" max="257" width="3.5" style="927" customWidth="1"/>
    <col min="258" max="258" width="17.125" style="927" customWidth="1"/>
    <col min="259" max="262" width="9.5" style="927" customWidth="1"/>
    <col min="263" max="263" width="18.25" style="927" customWidth="1"/>
    <col min="264" max="264" width="18.5" style="927" bestFit="1" customWidth="1"/>
    <col min="265" max="512" width="8.875" style="927"/>
    <col min="513" max="513" width="3.5" style="927" customWidth="1"/>
    <col min="514" max="514" width="17.125" style="927" customWidth="1"/>
    <col min="515" max="518" width="9.5" style="927" customWidth="1"/>
    <col min="519" max="519" width="18.25" style="927" customWidth="1"/>
    <col min="520" max="520" width="18.5" style="927" bestFit="1" customWidth="1"/>
    <col min="521" max="768" width="8.875" style="927"/>
    <col min="769" max="769" width="3.5" style="927" customWidth="1"/>
    <col min="770" max="770" width="17.125" style="927" customWidth="1"/>
    <col min="771" max="774" width="9.5" style="927" customWidth="1"/>
    <col min="775" max="775" width="18.25" style="927" customWidth="1"/>
    <col min="776" max="776" width="18.5" style="927" bestFit="1" customWidth="1"/>
    <col min="777" max="1024" width="8.875" style="927"/>
    <col min="1025" max="1025" width="3.5" style="927" customWidth="1"/>
    <col min="1026" max="1026" width="17.125" style="927" customWidth="1"/>
    <col min="1027" max="1030" width="9.5" style="927" customWidth="1"/>
    <col min="1031" max="1031" width="18.25" style="927" customWidth="1"/>
    <col min="1032" max="1032" width="18.5" style="927" bestFit="1" customWidth="1"/>
    <col min="1033" max="1280" width="8.875" style="927"/>
    <col min="1281" max="1281" width="3.5" style="927" customWidth="1"/>
    <col min="1282" max="1282" width="17.125" style="927" customWidth="1"/>
    <col min="1283" max="1286" width="9.5" style="927" customWidth="1"/>
    <col min="1287" max="1287" width="18.25" style="927" customWidth="1"/>
    <col min="1288" max="1288" width="18.5" style="927" bestFit="1" customWidth="1"/>
    <col min="1289" max="1536" width="8.875" style="927"/>
    <col min="1537" max="1537" width="3.5" style="927" customWidth="1"/>
    <col min="1538" max="1538" width="17.125" style="927" customWidth="1"/>
    <col min="1539" max="1542" width="9.5" style="927" customWidth="1"/>
    <col min="1543" max="1543" width="18.25" style="927" customWidth="1"/>
    <col min="1544" max="1544" width="18.5" style="927" bestFit="1" customWidth="1"/>
    <col min="1545" max="1792" width="8.875" style="927"/>
    <col min="1793" max="1793" width="3.5" style="927" customWidth="1"/>
    <col min="1794" max="1794" width="17.125" style="927" customWidth="1"/>
    <col min="1795" max="1798" width="9.5" style="927" customWidth="1"/>
    <col min="1799" max="1799" width="18.25" style="927" customWidth="1"/>
    <col min="1800" max="1800" width="18.5" style="927" bestFit="1" customWidth="1"/>
    <col min="1801" max="2048" width="8.875" style="927"/>
    <col min="2049" max="2049" width="3.5" style="927" customWidth="1"/>
    <col min="2050" max="2050" width="17.125" style="927" customWidth="1"/>
    <col min="2051" max="2054" width="9.5" style="927" customWidth="1"/>
    <col min="2055" max="2055" width="18.25" style="927" customWidth="1"/>
    <col min="2056" max="2056" width="18.5" style="927" bestFit="1" customWidth="1"/>
    <col min="2057" max="2304" width="8.875" style="927"/>
    <col min="2305" max="2305" width="3.5" style="927" customWidth="1"/>
    <col min="2306" max="2306" width="17.125" style="927" customWidth="1"/>
    <col min="2307" max="2310" width="9.5" style="927" customWidth="1"/>
    <col min="2311" max="2311" width="18.25" style="927" customWidth="1"/>
    <col min="2312" max="2312" width="18.5" style="927" bestFit="1" customWidth="1"/>
    <col min="2313" max="2560" width="8.875" style="927"/>
    <col min="2561" max="2561" width="3.5" style="927" customWidth="1"/>
    <col min="2562" max="2562" width="17.125" style="927" customWidth="1"/>
    <col min="2563" max="2566" width="9.5" style="927" customWidth="1"/>
    <col min="2567" max="2567" width="18.25" style="927" customWidth="1"/>
    <col min="2568" max="2568" width="18.5" style="927" bestFit="1" customWidth="1"/>
    <col min="2569" max="2816" width="8.875" style="927"/>
    <col min="2817" max="2817" width="3.5" style="927" customWidth="1"/>
    <col min="2818" max="2818" width="17.125" style="927" customWidth="1"/>
    <col min="2819" max="2822" width="9.5" style="927" customWidth="1"/>
    <col min="2823" max="2823" width="18.25" style="927" customWidth="1"/>
    <col min="2824" max="2824" width="18.5" style="927" bestFit="1" customWidth="1"/>
    <col min="2825" max="3072" width="8.875" style="927"/>
    <col min="3073" max="3073" width="3.5" style="927" customWidth="1"/>
    <col min="3074" max="3074" width="17.125" style="927" customWidth="1"/>
    <col min="3075" max="3078" width="9.5" style="927" customWidth="1"/>
    <col min="3079" max="3079" width="18.25" style="927" customWidth="1"/>
    <col min="3080" max="3080" width="18.5" style="927" bestFit="1" customWidth="1"/>
    <col min="3081" max="3328" width="8.875" style="927"/>
    <col min="3329" max="3329" width="3.5" style="927" customWidth="1"/>
    <col min="3330" max="3330" width="17.125" style="927" customWidth="1"/>
    <col min="3331" max="3334" width="9.5" style="927" customWidth="1"/>
    <col min="3335" max="3335" width="18.25" style="927" customWidth="1"/>
    <col min="3336" max="3336" width="18.5" style="927" bestFit="1" customWidth="1"/>
    <col min="3337" max="3584" width="8.875" style="927"/>
    <col min="3585" max="3585" width="3.5" style="927" customWidth="1"/>
    <col min="3586" max="3586" width="17.125" style="927" customWidth="1"/>
    <col min="3587" max="3590" width="9.5" style="927" customWidth="1"/>
    <col min="3591" max="3591" width="18.25" style="927" customWidth="1"/>
    <col min="3592" max="3592" width="18.5" style="927" bestFit="1" customWidth="1"/>
    <col min="3593" max="3840" width="8.875" style="927"/>
    <col min="3841" max="3841" width="3.5" style="927" customWidth="1"/>
    <col min="3842" max="3842" width="17.125" style="927" customWidth="1"/>
    <col min="3843" max="3846" width="9.5" style="927" customWidth="1"/>
    <col min="3847" max="3847" width="18.25" style="927" customWidth="1"/>
    <col min="3848" max="3848" width="18.5" style="927" bestFit="1" customWidth="1"/>
    <col min="3849" max="4096" width="8.875" style="927"/>
    <col min="4097" max="4097" width="3.5" style="927" customWidth="1"/>
    <col min="4098" max="4098" width="17.125" style="927" customWidth="1"/>
    <col min="4099" max="4102" width="9.5" style="927" customWidth="1"/>
    <col min="4103" max="4103" width="18.25" style="927" customWidth="1"/>
    <col min="4104" max="4104" width="18.5" style="927" bestFit="1" customWidth="1"/>
    <col min="4105" max="4352" width="8.875" style="927"/>
    <col min="4353" max="4353" width="3.5" style="927" customWidth="1"/>
    <col min="4354" max="4354" width="17.125" style="927" customWidth="1"/>
    <col min="4355" max="4358" width="9.5" style="927" customWidth="1"/>
    <col min="4359" max="4359" width="18.25" style="927" customWidth="1"/>
    <col min="4360" max="4360" width="18.5" style="927" bestFit="1" customWidth="1"/>
    <col min="4361" max="4608" width="8.875" style="927"/>
    <col min="4609" max="4609" width="3.5" style="927" customWidth="1"/>
    <col min="4610" max="4610" width="17.125" style="927" customWidth="1"/>
    <col min="4611" max="4614" width="9.5" style="927" customWidth="1"/>
    <col min="4615" max="4615" width="18.25" style="927" customWidth="1"/>
    <col min="4616" max="4616" width="18.5" style="927" bestFit="1" customWidth="1"/>
    <col min="4617" max="4864" width="8.875" style="927"/>
    <col min="4865" max="4865" width="3.5" style="927" customWidth="1"/>
    <col min="4866" max="4866" width="17.125" style="927" customWidth="1"/>
    <col min="4867" max="4870" width="9.5" style="927" customWidth="1"/>
    <col min="4871" max="4871" width="18.25" style="927" customWidth="1"/>
    <col min="4872" max="4872" width="18.5" style="927" bestFit="1" customWidth="1"/>
    <col min="4873" max="5120" width="8.875" style="927"/>
    <col min="5121" max="5121" width="3.5" style="927" customWidth="1"/>
    <col min="5122" max="5122" width="17.125" style="927" customWidth="1"/>
    <col min="5123" max="5126" width="9.5" style="927" customWidth="1"/>
    <col min="5127" max="5127" width="18.25" style="927" customWidth="1"/>
    <col min="5128" max="5128" width="18.5" style="927" bestFit="1" customWidth="1"/>
    <col min="5129" max="5376" width="8.875" style="927"/>
    <col min="5377" max="5377" width="3.5" style="927" customWidth="1"/>
    <col min="5378" max="5378" width="17.125" style="927" customWidth="1"/>
    <col min="5379" max="5382" width="9.5" style="927" customWidth="1"/>
    <col min="5383" max="5383" width="18.25" style="927" customWidth="1"/>
    <col min="5384" max="5384" width="18.5" style="927" bestFit="1" customWidth="1"/>
    <col min="5385" max="5632" width="8.875" style="927"/>
    <col min="5633" max="5633" width="3.5" style="927" customWidth="1"/>
    <col min="5634" max="5634" width="17.125" style="927" customWidth="1"/>
    <col min="5635" max="5638" width="9.5" style="927" customWidth="1"/>
    <col min="5639" max="5639" width="18.25" style="927" customWidth="1"/>
    <col min="5640" max="5640" width="18.5" style="927" bestFit="1" customWidth="1"/>
    <col min="5641" max="5888" width="8.875" style="927"/>
    <col min="5889" max="5889" width="3.5" style="927" customWidth="1"/>
    <col min="5890" max="5890" width="17.125" style="927" customWidth="1"/>
    <col min="5891" max="5894" width="9.5" style="927" customWidth="1"/>
    <col min="5895" max="5895" width="18.25" style="927" customWidth="1"/>
    <col min="5896" max="5896" width="18.5" style="927" bestFit="1" customWidth="1"/>
    <col min="5897" max="6144" width="8.875" style="927"/>
    <col min="6145" max="6145" width="3.5" style="927" customWidth="1"/>
    <col min="6146" max="6146" width="17.125" style="927" customWidth="1"/>
    <col min="6147" max="6150" width="9.5" style="927" customWidth="1"/>
    <col min="6151" max="6151" width="18.25" style="927" customWidth="1"/>
    <col min="6152" max="6152" width="18.5" style="927" bestFit="1" customWidth="1"/>
    <col min="6153" max="6400" width="8.875" style="927"/>
    <col min="6401" max="6401" width="3.5" style="927" customWidth="1"/>
    <col min="6402" max="6402" width="17.125" style="927" customWidth="1"/>
    <col min="6403" max="6406" width="9.5" style="927" customWidth="1"/>
    <col min="6407" max="6407" width="18.25" style="927" customWidth="1"/>
    <col min="6408" max="6408" width="18.5" style="927" bestFit="1" customWidth="1"/>
    <col min="6409" max="6656" width="8.875" style="927"/>
    <col min="6657" max="6657" width="3.5" style="927" customWidth="1"/>
    <col min="6658" max="6658" width="17.125" style="927" customWidth="1"/>
    <col min="6659" max="6662" width="9.5" style="927" customWidth="1"/>
    <col min="6663" max="6663" width="18.25" style="927" customWidth="1"/>
    <col min="6664" max="6664" width="18.5" style="927" bestFit="1" customWidth="1"/>
    <col min="6665" max="6912" width="8.875" style="927"/>
    <col min="6913" max="6913" width="3.5" style="927" customWidth="1"/>
    <col min="6914" max="6914" width="17.125" style="927" customWidth="1"/>
    <col min="6915" max="6918" width="9.5" style="927" customWidth="1"/>
    <col min="6919" max="6919" width="18.25" style="927" customWidth="1"/>
    <col min="6920" max="6920" width="18.5" style="927" bestFit="1" customWidth="1"/>
    <col min="6921" max="7168" width="8.875" style="927"/>
    <col min="7169" max="7169" width="3.5" style="927" customWidth="1"/>
    <col min="7170" max="7170" width="17.125" style="927" customWidth="1"/>
    <col min="7171" max="7174" width="9.5" style="927" customWidth="1"/>
    <col min="7175" max="7175" width="18.25" style="927" customWidth="1"/>
    <col min="7176" max="7176" width="18.5" style="927" bestFit="1" customWidth="1"/>
    <col min="7177" max="7424" width="8.875" style="927"/>
    <col min="7425" max="7425" width="3.5" style="927" customWidth="1"/>
    <col min="7426" max="7426" width="17.125" style="927" customWidth="1"/>
    <col min="7427" max="7430" width="9.5" style="927" customWidth="1"/>
    <col min="7431" max="7431" width="18.25" style="927" customWidth="1"/>
    <col min="7432" max="7432" width="18.5" style="927" bestFit="1" customWidth="1"/>
    <col min="7433" max="7680" width="8.875" style="927"/>
    <col min="7681" max="7681" width="3.5" style="927" customWidth="1"/>
    <col min="7682" max="7682" width="17.125" style="927" customWidth="1"/>
    <col min="7683" max="7686" width="9.5" style="927" customWidth="1"/>
    <col min="7687" max="7687" width="18.25" style="927" customWidth="1"/>
    <col min="7688" max="7688" width="18.5" style="927" bestFit="1" customWidth="1"/>
    <col min="7689" max="7936" width="8.875" style="927"/>
    <col min="7937" max="7937" width="3.5" style="927" customWidth="1"/>
    <col min="7938" max="7938" width="17.125" style="927" customWidth="1"/>
    <col min="7939" max="7942" width="9.5" style="927" customWidth="1"/>
    <col min="7943" max="7943" width="18.25" style="927" customWidth="1"/>
    <col min="7944" max="7944" width="18.5" style="927" bestFit="1" customWidth="1"/>
    <col min="7945" max="8192" width="8.875" style="927"/>
    <col min="8193" max="8193" width="3.5" style="927" customWidth="1"/>
    <col min="8194" max="8194" width="17.125" style="927" customWidth="1"/>
    <col min="8195" max="8198" width="9.5" style="927" customWidth="1"/>
    <col min="8199" max="8199" width="18.25" style="927" customWidth="1"/>
    <col min="8200" max="8200" width="18.5" style="927" bestFit="1" customWidth="1"/>
    <col min="8201" max="8448" width="8.875" style="927"/>
    <col min="8449" max="8449" width="3.5" style="927" customWidth="1"/>
    <col min="8450" max="8450" width="17.125" style="927" customWidth="1"/>
    <col min="8451" max="8454" width="9.5" style="927" customWidth="1"/>
    <col min="8455" max="8455" width="18.25" style="927" customWidth="1"/>
    <col min="8456" max="8456" width="18.5" style="927" bestFit="1" customWidth="1"/>
    <col min="8457" max="8704" width="8.875" style="927"/>
    <col min="8705" max="8705" width="3.5" style="927" customWidth="1"/>
    <col min="8706" max="8706" width="17.125" style="927" customWidth="1"/>
    <col min="8707" max="8710" width="9.5" style="927" customWidth="1"/>
    <col min="8711" max="8711" width="18.25" style="927" customWidth="1"/>
    <col min="8712" max="8712" width="18.5" style="927" bestFit="1" customWidth="1"/>
    <col min="8713" max="8960" width="8.875" style="927"/>
    <col min="8961" max="8961" width="3.5" style="927" customWidth="1"/>
    <col min="8962" max="8962" width="17.125" style="927" customWidth="1"/>
    <col min="8963" max="8966" width="9.5" style="927" customWidth="1"/>
    <col min="8967" max="8967" width="18.25" style="927" customWidth="1"/>
    <col min="8968" max="8968" width="18.5" style="927" bestFit="1" customWidth="1"/>
    <col min="8969" max="9216" width="8.875" style="927"/>
    <col min="9217" max="9217" width="3.5" style="927" customWidth="1"/>
    <col min="9218" max="9218" width="17.125" style="927" customWidth="1"/>
    <col min="9219" max="9222" width="9.5" style="927" customWidth="1"/>
    <col min="9223" max="9223" width="18.25" style="927" customWidth="1"/>
    <col min="9224" max="9224" width="18.5" style="927" bestFit="1" customWidth="1"/>
    <col min="9225" max="9472" width="8.875" style="927"/>
    <col min="9473" max="9473" width="3.5" style="927" customWidth="1"/>
    <col min="9474" max="9474" width="17.125" style="927" customWidth="1"/>
    <col min="9475" max="9478" width="9.5" style="927" customWidth="1"/>
    <col min="9479" max="9479" width="18.25" style="927" customWidth="1"/>
    <col min="9480" max="9480" width="18.5" style="927" bestFit="1" customWidth="1"/>
    <col min="9481" max="9728" width="8.875" style="927"/>
    <col min="9729" max="9729" width="3.5" style="927" customWidth="1"/>
    <col min="9730" max="9730" width="17.125" style="927" customWidth="1"/>
    <col min="9731" max="9734" width="9.5" style="927" customWidth="1"/>
    <col min="9735" max="9735" width="18.25" style="927" customWidth="1"/>
    <col min="9736" max="9736" width="18.5" style="927" bestFit="1" customWidth="1"/>
    <col min="9737" max="9984" width="8.875" style="927"/>
    <col min="9985" max="9985" width="3.5" style="927" customWidth="1"/>
    <col min="9986" max="9986" width="17.125" style="927" customWidth="1"/>
    <col min="9987" max="9990" width="9.5" style="927" customWidth="1"/>
    <col min="9991" max="9991" width="18.25" style="927" customWidth="1"/>
    <col min="9992" max="9992" width="18.5" style="927" bestFit="1" customWidth="1"/>
    <col min="9993" max="10240" width="8.875" style="927"/>
    <col min="10241" max="10241" width="3.5" style="927" customWidth="1"/>
    <col min="10242" max="10242" width="17.125" style="927" customWidth="1"/>
    <col min="10243" max="10246" width="9.5" style="927" customWidth="1"/>
    <col min="10247" max="10247" width="18.25" style="927" customWidth="1"/>
    <col min="10248" max="10248" width="18.5" style="927" bestFit="1" customWidth="1"/>
    <col min="10249" max="10496" width="8.875" style="927"/>
    <col min="10497" max="10497" width="3.5" style="927" customWidth="1"/>
    <col min="10498" max="10498" width="17.125" style="927" customWidth="1"/>
    <col min="10499" max="10502" width="9.5" style="927" customWidth="1"/>
    <col min="10503" max="10503" width="18.25" style="927" customWidth="1"/>
    <col min="10504" max="10504" width="18.5" style="927" bestFit="1" customWidth="1"/>
    <col min="10505" max="10752" width="8.875" style="927"/>
    <col min="10753" max="10753" width="3.5" style="927" customWidth="1"/>
    <col min="10754" max="10754" width="17.125" style="927" customWidth="1"/>
    <col min="10755" max="10758" width="9.5" style="927" customWidth="1"/>
    <col min="10759" max="10759" width="18.25" style="927" customWidth="1"/>
    <col min="10760" max="10760" width="18.5" style="927" bestFit="1" customWidth="1"/>
    <col min="10761" max="11008" width="8.875" style="927"/>
    <col min="11009" max="11009" width="3.5" style="927" customWidth="1"/>
    <col min="11010" max="11010" width="17.125" style="927" customWidth="1"/>
    <col min="11011" max="11014" width="9.5" style="927" customWidth="1"/>
    <col min="11015" max="11015" width="18.25" style="927" customWidth="1"/>
    <col min="11016" max="11016" width="18.5" style="927" bestFit="1" customWidth="1"/>
    <col min="11017" max="11264" width="8.875" style="927"/>
    <col min="11265" max="11265" width="3.5" style="927" customWidth="1"/>
    <col min="11266" max="11266" width="17.125" style="927" customWidth="1"/>
    <col min="11267" max="11270" width="9.5" style="927" customWidth="1"/>
    <col min="11271" max="11271" width="18.25" style="927" customWidth="1"/>
    <col min="11272" max="11272" width="18.5" style="927" bestFit="1" customWidth="1"/>
    <col min="11273" max="11520" width="8.875" style="927"/>
    <col min="11521" max="11521" width="3.5" style="927" customWidth="1"/>
    <col min="11522" max="11522" width="17.125" style="927" customWidth="1"/>
    <col min="11523" max="11526" width="9.5" style="927" customWidth="1"/>
    <col min="11527" max="11527" width="18.25" style="927" customWidth="1"/>
    <col min="11528" max="11528" width="18.5" style="927" bestFit="1" customWidth="1"/>
    <col min="11529" max="11776" width="8.875" style="927"/>
    <col min="11777" max="11777" width="3.5" style="927" customWidth="1"/>
    <col min="11778" max="11778" width="17.125" style="927" customWidth="1"/>
    <col min="11779" max="11782" width="9.5" style="927" customWidth="1"/>
    <col min="11783" max="11783" width="18.25" style="927" customWidth="1"/>
    <col min="11784" max="11784" width="18.5" style="927" bestFit="1" customWidth="1"/>
    <col min="11785" max="12032" width="8.875" style="927"/>
    <col min="12033" max="12033" width="3.5" style="927" customWidth="1"/>
    <col min="12034" max="12034" width="17.125" style="927" customWidth="1"/>
    <col min="12035" max="12038" width="9.5" style="927" customWidth="1"/>
    <col min="12039" max="12039" width="18.25" style="927" customWidth="1"/>
    <col min="12040" max="12040" width="18.5" style="927" bestFit="1" customWidth="1"/>
    <col min="12041" max="12288" width="8.875" style="927"/>
    <col min="12289" max="12289" width="3.5" style="927" customWidth="1"/>
    <col min="12290" max="12290" width="17.125" style="927" customWidth="1"/>
    <col min="12291" max="12294" width="9.5" style="927" customWidth="1"/>
    <col min="12295" max="12295" width="18.25" style="927" customWidth="1"/>
    <col min="12296" max="12296" width="18.5" style="927" bestFit="1" customWidth="1"/>
    <col min="12297" max="12544" width="8.875" style="927"/>
    <col min="12545" max="12545" width="3.5" style="927" customWidth="1"/>
    <col min="12546" max="12546" width="17.125" style="927" customWidth="1"/>
    <col min="12547" max="12550" width="9.5" style="927" customWidth="1"/>
    <col min="12551" max="12551" width="18.25" style="927" customWidth="1"/>
    <col min="12552" max="12552" width="18.5" style="927" bestFit="1" customWidth="1"/>
    <col min="12553" max="12800" width="8.875" style="927"/>
    <col min="12801" max="12801" width="3.5" style="927" customWidth="1"/>
    <col min="12802" max="12802" width="17.125" style="927" customWidth="1"/>
    <col min="12803" max="12806" width="9.5" style="927" customWidth="1"/>
    <col min="12807" max="12807" width="18.25" style="927" customWidth="1"/>
    <col min="12808" max="12808" width="18.5" style="927" bestFit="1" customWidth="1"/>
    <col min="12809" max="13056" width="8.875" style="927"/>
    <col min="13057" max="13057" width="3.5" style="927" customWidth="1"/>
    <col min="13058" max="13058" width="17.125" style="927" customWidth="1"/>
    <col min="13059" max="13062" width="9.5" style="927" customWidth="1"/>
    <col min="13063" max="13063" width="18.25" style="927" customWidth="1"/>
    <col min="13064" max="13064" width="18.5" style="927" bestFit="1" customWidth="1"/>
    <col min="13065" max="13312" width="8.875" style="927"/>
    <col min="13313" max="13313" width="3.5" style="927" customWidth="1"/>
    <col min="13314" max="13314" width="17.125" style="927" customWidth="1"/>
    <col min="13315" max="13318" width="9.5" style="927" customWidth="1"/>
    <col min="13319" max="13319" width="18.25" style="927" customWidth="1"/>
    <col min="13320" max="13320" width="18.5" style="927" bestFit="1" customWidth="1"/>
    <col min="13321" max="13568" width="8.875" style="927"/>
    <col min="13569" max="13569" width="3.5" style="927" customWidth="1"/>
    <col min="13570" max="13570" width="17.125" style="927" customWidth="1"/>
    <col min="13571" max="13574" width="9.5" style="927" customWidth="1"/>
    <col min="13575" max="13575" width="18.25" style="927" customWidth="1"/>
    <col min="13576" max="13576" width="18.5" style="927" bestFit="1" customWidth="1"/>
    <col min="13577" max="13824" width="8.875" style="927"/>
    <col min="13825" max="13825" width="3.5" style="927" customWidth="1"/>
    <col min="13826" max="13826" width="17.125" style="927" customWidth="1"/>
    <col min="13827" max="13830" width="9.5" style="927" customWidth="1"/>
    <col min="13831" max="13831" width="18.25" style="927" customWidth="1"/>
    <col min="13832" max="13832" width="18.5" style="927" bestFit="1" customWidth="1"/>
    <col min="13833" max="14080" width="8.875" style="927"/>
    <col min="14081" max="14081" width="3.5" style="927" customWidth="1"/>
    <col min="14082" max="14082" width="17.125" style="927" customWidth="1"/>
    <col min="14083" max="14086" width="9.5" style="927" customWidth="1"/>
    <col min="14087" max="14087" width="18.25" style="927" customWidth="1"/>
    <col min="14088" max="14088" width="18.5" style="927" bestFit="1" customWidth="1"/>
    <col min="14089" max="14336" width="8.875" style="927"/>
    <col min="14337" max="14337" width="3.5" style="927" customWidth="1"/>
    <col min="14338" max="14338" width="17.125" style="927" customWidth="1"/>
    <col min="14339" max="14342" width="9.5" style="927" customWidth="1"/>
    <col min="14343" max="14343" width="18.25" style="927" customWidth="1"/>
    <col min="14344" max="14344" width="18.5" style="927" bestFit="1" customWidth="1"/>
    <col min="14345" max="14592" width="8.875" style="927"/>
    <col min="14593" max="14593" width="3.5" style="927" customWidth="1"/>
    <col min="14594" max="14594" width="17.125" style="927" customWidth="1"/>
    <col min="14595" max="14598" width="9.5" style="927" customWidth="1"/>
    <col min="14599" max="14599" width="18.25" style="927" customWidth="1"/>
    <col min="14600" max="14600" width="18.5" style="927" bestFit="1" customWidth="1"/>
    <col min="14601" max="14848" width="8.875" style="927"/>
    <col min="14849" max="14849" width="3.5" style="927" customWidth="1"/>
    <col min="14850" max="14850" width="17.125" style="927" customWidth="1"/>
    <col min="14851" max="14854" width="9.5" style="927" customWidth="1"/>
    <col min="14855" max="14855" width="18.25" style="927" customWidth="1"/>
    <col min="14856" max="14856" width="18.5" style="927" bestFit="1" customWidth="1"/>
    <col min="14857" max="15104" width="8.875" style="927"/>
    <col min="15105" max="15105" width="3.5" style="927" customWidth="1"/>
    <col min="15106" max="15106" width="17.125" style="927" customWidth="1"/>
    <col min="15107" max="15110" width="9.5" style="927" customWidth="1"/>
    <col min="15111" max="15111" width="18.25" style="927" customWidth="1"/>
    <col min="15112" max="15112" width="18.5" style="927" bestFit="1" customWidth="1"/>
    <col min="15113" max="15360" width="8.875" style="927"/>
    <col min="15361" max="15361" width="3.5" style="927" customWidth="1"/>
    <col min="15362" max="15362" width="17.125" style="927" customWidth="1"/>
    <col min="15363" max="15366" width="9.5" style="927" customWidth="1"/>
    <col min="15367" max="15367" width="18.25" style="927" customWidth="1"/>
    <col min="15368" max="15368" width="18.5" style="927" bestFit="1" customWidth="1"/>
    <col min="15369" max="15616" width="8.875" style="927"/>
    <col min="15617" max="15617" width="3.5" style="927" customWidth="1"/>
    <col min="15618" max="15618" width="17.125" style="927" customWidth="1"/>
    <col min="15619" max="15622" width="9.5" style="927" customWidth="1"/>
    <col min="15623" max="15623" width="18.25" style="927" customWidth="1"/>
    <col min="15624" max="15624" width="18.5" style="927" bestFit="1" customWidth="1"/>
    <col min="15625" max="15872" width="8.875" style="927"/>
    <col min="15873" max="15873" width="3.5" style="927" customWidth="1"/>
    <col min="15874" max="15874" width="17.125" style="927" customWidth="1"/>
    <col min="15875" max="15878" width="9.5" style="927" customWidth="1"/>
    <col min="15879" max="15879" width="18.25" style="927" customWidth="1"/>
    <col min="15880" max="15880" width="18.5" style="927" bestFit="1" customWidth="1"/>
    <col min="15881" max="16128" width="8.875" style="927"/>
    <col min="16129" max="16129" width="3.5" style="927" customWidth="1"/>
    <col min="16130" max="16130" width="17.125" style="927" customWidth="1"/>
    <col min="16131" max="16134" width="9.5" style="927" customWidth="1"/>
    <col min="16135" max="16135" width="18.25" style="927" customWidth="1"/>
    <col min="16136" max="16136" width="18.5" style="927" bestFit="1" customWidth="1"/>
    <col min="16137" max="16384" width="8.875" style="927"/>
  </cols>
  <sheetData>
    <row r="1" spans="1:8" ht="21.75" customHeight="1" x14ac:dyDescent="0.15">
      <c r="A1" s="2373" t="s">
        <v>2064</v>
      </c>
      <c r="B1" s="2519"/>
      <c r="H1" s="1017" t="s">
        <v>590</v>
      </c>
    </row>
    <row r="2" spans="1:8" ht="56.25" customHeight="1" x14ac:dyDescent="0.15">
      <c r="A2" s="2395" t="s">
        <v>2063</v>
      </c>
      <c r="B2" s="2395"/>
      <c r="C2" s="2395"/>
      <c r="D2" s="2395"/>
      <c r="E2" s="2395"/>
      <c r="F2" s="2395"/>
      <c r="G2" s="2395"/>
      <c r="H2" s="2395"/>
    </row>
    <row r="3" spans="1:8" ht="15" customHeight="1" x14ac:dyDescent="0.15">
      <c r="A3" s="1359"/>
      <c r="B3" s="1359"/>
      <c r="C3" s="1359"/>
      <c r="D3" s="1359"/>
      <c r="E3" s="1359"/>
      <c r="F3" s="1359"/>
      <c r="G3" s="1359"/>
      <c r="H3" s="1359"/>
    </row>
    <row r="4" spans="1:8" ht="30" customHeight="1" x14ac:dyDescent="0.15">
      <c r="A4" s="2396" t="s">
        <v>1033</v>
      </c>
      <c r="B4" s="2396"/>
      <c r="C4" s="2396"/>
      <c r="D4" s="2397"/>
      <c r="E4" s="2398"/>
      <c r="F4" s="2398"/>
      <c r="G4" s="2398"/>
      <c r="H4" s="2399"/>
    </row>
    <row r="5" spans="1:8" ht="30" customHeight="1" x14ac:dyDescent="0.15">
      <c r="A5" s="2396" t="s">
        <v>50</v>
      </c>
      <c r="B5" s="2396"/>
      <c r="C5" s="2396"/>
      <c r="D5" s="2397" t="s">
        <v>2053</v>
      </c>
      <c r="E5" s="2398"/>
      <c r="F5" s="2398"/>
      <c r="G5" s="2398"/>
      <c r="H5" s="2399"/>
    </row>
    <row r="6" spans="1:8" ht="15" customHeight="1" x14ac:dyDescent="0.15">
      <c r="A6" s="1359"/>
      <c r="B6" s="1359"/>
      <c r="C6" s="1359"/>
      <c r="D6" s="1359"/>
      <c r="E6" s="1359"/>
      <c r="F6" s="1359"/>
      <c r="G6" s="1359"/>
      <c r="H6" s="1359"/>
    </row>
    <row r="7" spans="1:8" ht="17.25" customHeight="1" x14ac:dyDescent="0.15">
      <c r="A7" s="2384"/>
      <c r="B7" s="2384"/>
      <c r="C7" s="2385" t="s">
        <v>603</v>
      </c>
      <c r="D7" s="2385"/>
      <c r="E7" s="2386" t="s">
        <v>1</v>
      </c>
      <c r="F7" s="2387"/>
      <c r="G7" s="2387"/>
      <c r="H7" s="2388"/>
    </row>
    <row r="8" spans="1:8" ht="17.25" customHeight="1" x14ac:dyDescent="0.15">
      <c r="A8" s="2384"/>
      <c r="B8" s="2384"/>
      <c r="C8" s="2385"/>
      <c r="D8" s="2385"/>
      <c r="E8" s="2389"/>
      <c r="F8" s="2390"/>
      <c r="G8" s="2390"/>
      <c r="H8" s="2391"/>
    </row>
    <row r="9" spans="1:8" ht="17.25" customHeight="1" x14ac:dyDescent="0.15">
      <c r="A9" s="2384"/>
      <c r="B9" s="2384"/>
      <c r="C9" s="2385"/>
      <c r="D9" s="2385"/>
      <c r="E9" s="2392"/>
      <c r="F9" s="2393"/>
      <c r="G9" s="2393"/>
      <c r="H9" s="2394"/>
    </row>
    <row r="10" spans="1:8" ht="17.25" customHeight="1" x14ac:dyDescent="0.15">
      <c r="A10" s="1341"/>
      <c r="B10" s="1341"/>
      <c r="C10" s="1358"/>
      <c r="D10" s="1358"/>
      <c r="E10" s="1357"/>
      <c r="F10" s="1357"/>
      <c r="G10" s="1357"/>
    </row>
    <row r="11" spans="1:8" ht="12.75" customHeight="1" x14ac:dyDescent="0.15">
      <c r="A11" s="1341"/>
      <c r="B11" s="2520" t="s">
        <v>891</v>
      </c>
      <c r="C11" s="2374" t="s">
        <v>2062</v>
      </c>
      <c r="D11" s="2523"/>
      <c r="E11" s="2375"/>
      <c r="F11" s="1355"/>
      <c r="G11" s="1355"/>
      <c r="H11" s="1365"/>
    </row>
    <row r="12" spans="1:8" ht="12.75" customHeight="1" x14ac:dyDescent="0.15">
      <c r="A12" s="1341"/>
      <c r="B12" s="2521"/>
      <c r="C12" s="2376"/>
      <c r="D12" s="2524"/>
      <c r="E12" s="2377"/>
      <c r="F12" s="1364">
        <v>1</v>
      </c>
      <c r="G12" s="938" t="s">
        <v>905</v>
      </c>
      <c r="H12" s="1363"/>
    </row>
    <row r="13" spans="1:8" ht="12.75" customHeight="1" x14ac:dyDescent="0.15">
      <c r="A13" s="1341"/>
      <c r="B13" s="2521"/>
      <c r="C13" s="2376"/>
      <c r="D13" s="2524"/>
      <c r="E13" s="2377"/>
      <c r="F13" s="1364">
        <v>2</v>
      </c>
      <c r="G13" s="938" t="s">
        <v>907</v>
      </c>
      <c r="H13" s="1363"/>
    </row>
    <row r="14" spans="1:8" ht="12.75" customHeight="1" x14ac:dyDescent="0.15">
      <c r="A14" s="1341"/>
      <c r="B14" s="2521"/>
      <c r="C14" s="2376"/>
      <c r="D14" s="2524"/>
      <c r="E14" s="2377"/>
      <c r="F14" s="1364">
        <v>3</v>
      </c>
      <c r="G14" s="938" t="s">
        <v>909</v>
      </c>
      <c r="H14" s="1363"/>
    </row>
    <row r="15" spans="1:8" ht="12.75" customHeight="1" x14ac:dyDescent="0.15">
      <c r="A15" s="1341"/>
      <c r="B15" s="2521"/>
      <c r="C15" s="2376"/>
      <c r="D15" s="2524"/>
      <c r="E15" s="2377"/>
      <c r="F15" s="1364">
        <v>4</v>
      </c>
      <c r="G15" s="938" t="s">
        <v>911</v>
      </c>
      <c r="H15" s="1363"/>
    </row>
    <row r="16" spans="1:8" ht="12.75" customHeight="1" x14ac:dyDescent="0.15">
      <c r="A16" s="1341"/>
      <c r="B16" s="2521"/>
      <c r="C16" s="2376"/>
      <c r="D16" s="2524"/>
      <c r="E16" s="2377"/>
      <c r="F16" s="1364">
        <v>5</v>
      </c>
      <c r="G16" s="938" t="s">
        <v>912</v>
      </c>
      <c r="H16" s="1363"/>
    </row>
    <row r="17" spans="1:8" ht="12.75" customHeight="1" x14ac:dyDescent="0.15">
      <c r="A17" s="1341"/>
      <c r="B17" s="2521"/>
      <c r="C17" s="2376"/>
      <c r="D17" s="2524"/>
      <c r="E17" s="2377"/>
      <c r="F17" s="1364">
        <v>6</v>
      </c>
      <c r="G17" s="938" t="s">
        <v>906</v>
      </c>
      <c r="H17" s="1363"/>
    </row>
    <row r="18" spans="1:8" ht="12.75" customHeight="1" x14ac:dyDescent="0.15">
      <c r="A18" s="1341"/>
      <c r="B18" s="2521"/>
      <c r="C18" s="2376"/>
      <c r="D18" s="2524"/>
      <c r="E18" s="2377"/>
      <c r="F18" s="1364">
        <v>7</v>
      </c>
      <c r="G18" s="938" t="s">
        <v>908</v>
      </c>
      <c r="H18" s="1363"/>
    </row>
    <row r="19" spans="1:8" ht="12.75" customHeight="1" x14ac:dyDescent="0.15">
      <c r="A19" s="1341"/>
      <c r="B19" s="2521"/>
      <c r="C19" s="2376"/>
      <c r="D19" s="2524"/>
      <c r="E19" s="2377"/>
      <c r="F19" s="1364">
        <v>8</v>
      </c>
      <c r="G19" s="938" t="s">
        <v>910</v>
      </c>
      <c r="H19" s="1363"/>
    </row>
    <row r="20" spans="1:8" ht="12.75" customHeight="1" x14ac:dyDescent="0.15">
      <c r="A20" s="1341"/>
      <c r="B20" s="2521"/>
      <c r="C20" s="2378"/>
      <c r="D20" s="2525"/>
      <c r="E20" s="2379"/>
      <c r="F20" s="1352"/>
      <c r="G20" s="1352"/>
      <c r="H20" s="1362"/>
    </row>
    <row r="21" spans="1:8" ht="47.25" customHeight="1" x14ac:dyDescent="0.15">
      <c r="B21" s="2522"/>
      <c r="C21" s="2526" t="s">
        <v>2061</v>
      </c>
      <c r="D21" s="2527"/>
      <c r="E21" s="2527"/>
      <c r="F21" s="2527"/>
      <c r="G21" s="2527"/>
      <c r="H21" s="2528"/>
    </row>
    <row r="22" spans="1:8" ht="15.75" customHeight="1" thickBot="1" x14ac:dyDescent="0.2">
      <c r="A22" s="938"/>
      <c r="B22" s="938"/>
      <c r="C22" s="938"/>
      <c r="D22" s="938"/>
      <c r="E22" s="938"/>
      <c r="F22" s="938"/>
      <c r="G22" s="938"/>
      <c r="H22" s="938"/>
    </row>
    <row r="23" spans="1:8" s="938" customFormat="1" ht="24.75" customHeight="1" x14ac:dyDescent="0.15">
      <c r="A23" s="1346"/>
      <c r="B23" s="1345" t="s">
        <v>54</v>
      </c>
      <c r="C23" s="2380" t="s">
        <v>593</v>
      </c>
      <c r="D23" s="2380"/>
      <c r="E23" s="2380" t="s">
        <v>594</v>
      </c>
      <c r="F23" s="2381"/>
      <c r="G23" s="1351" t="s">
        <v>899</v>
      </c>
      <c r="H23" s="1334" t="s">
        <v>2052</v>
      </c>
    </row>
    <row r="24" spans="1:8" s="938" customFormat="1" ht="17.25" customHeight="1" x14ac:dyDescent="0.15">
      <c r="A24" s="1346">
        <v>1</v>
      </c>
      <c r="B24" s="1345"/>
      <c r="C24" s="2382"/>
      <c r="D24" s="2383"/>
      <c r="E24" s="2380"/>
      <c r="F24" s="2381"/>
      <c r="G24" s="1347"/>
      <c r="H24" s="1348"/>
    </row>
    <row r="25" spans="1:8" s="938" customFormat="1" ht="17.25" customHeight="1" x14ac:dyDescent="0.15">
      <c r="A25" s="1346">
        <v>2</v>
      </c>
      <c r="B25" s="1345"/>
      <c r="C25" s="2382"/>
      <c r="D25" s="2383"/>
      <c r="E25" s="2380"/>
      <c r="F25" s="2381"/>
      <c r="G25" s="1347"/>
      <c r="H25" s="1348"/>
    </row>
    <row r="26" spans="1:8" s="938" customFormat="1" ht="17.25" customHeight="1" x14ac:dyDescent="0.15">
      <c r="A26" s="1346">
        <v>3</v>
      </c>
      <c r="B26" s="1344"/>
      <c r="C26" s="2400"/>
      <c r="D26" s="2401"/>
      <c r="E26" s="2381"/>
      <c r="F26" s="2402"/>
      <c r="G26" s="1347"/>
      <c r="H26" s="1348"/>
    </row>
    <row r="27" spans="1:8" s="938" customFormat="1" ht="17.25" customHeight="1" x14ac:dyDescent="0.15">
      <c r="A27" s="1346">
        <v>4</v>
      </c>
      <c r="B27" s="1344"/>
      <c r="C27" s="2400"/>
      <c r="D27" s="2401"/>
      <c r="E27" s="2381"/>
      <c r="F27" s="2402"/>
      <c r="G27" s="1347"/>
      <c r="H27" s="1348"/>
    </row>
    <row r="28" spans="1:8" s="938" customFormat="1" ht="17.25" customHeight="1" x14ac:dyDescent="0.15">
      <c r="A28" s="1346">
        <v>5</v>
      </c>
      <c r="B28" s="1344"/>
      <c r="C28" s="2400"/>
      <c r="D28" s="2401"/>
      <c r="E28" s="2381"/>
      <c r="F28" s="2402"/>
      <c r="G28" s="1347"/>
      <c r="H28" s="1348"/>
    </row>
    <row r="29" spans="1:8" s="938" customFormat="1" ht="17.25" customHeight="1" x14ac:dyDescent="0.15">
      <c r="A29" s="1346">
        <v>6</v>
      </c>
      <c r="B29" s="1344"/>
      <c r="C29" s="2400"/>
      <c r="D29" s="2401"/>
      <c r="E29" s="2381"/>
      <c r="F29" s="2402"/>
      <c r="G29" s="1347"/>
      <c r="H29" s="1342"/>
    </row>
    <row r="30" spans="1:8" s="938" customFormat="1" ht="17.25" customHeight="1" x14ac:dyDescent="0.15">
      <c r="A30" s="1346">
        <v>7</v>
      </c>
      <c r="B30" s="1345"/>
      <c r="C30" s="2380"/>
      <c r="D30" s="2380"/>
      <c r="E30" s="2380"/>
      <c r="F30" s="2381"/>
      <c r="G30" s="1350"/>
      <c r="H30" s="1342"/>
    </row>
    <row r="31" spans="1:8" s="938" customFormat="1" ht="17.25" customHeight="1" x14ac:dyDescent="0.15">
      <c r="A31" s="1346">
        <v>8</v>
      </c>
      <c r="B31" s="1345"/>
      <c r="C31" s="2380"/>
      <c r="D31" s="2380"/>
      <c r="E31" s="2380"/>
      <c r="F31" s="2381"/>
      <c r="G31" s="1350"/>
      <c r="H31" s="1342"/>
    </row>
    <row r="32" spans="1:8" s="938" customFormat="1" ht="17.25" customHeight="1" x14ac:dyDescent="0.15">
      <c r="A32" s="1346">
        <v>9</v>
      </c>
      <c r="B32" s="1345"/>
      <c r="C32" s="2380"/>
      <c r="D32" s="2380"/>
      <c r="E32" s="2380"/>
      <c r="F32" s="2381"/>
      <c r="G32" s="1350"/>
      <c r="H32" s="1342"/>
    </row>
    <row r="33" spans="1:8" s="938" customFormat="1" ht="17.25" customHeight="1" x14ac:dyDescent="0.15">
      <c r="A33" s="1346">
        <v>10</v>
      </c>
      <c r="B33" s="1345"/>
      <c r="C33" s="2380"/>
      <c r="D33" s="2380"/>
      <c r="E33" s="2380"/>
      <c r="F33" s="2381"/>
      <c r="G33" s="1350"/>
      <c r="H33" s="1342"/>
    </row>
    <row r="34" spans="1:8" s="938" customFormat="1" ht="17.25" customHeight="1" x14ac:dyDescent="0.15">
      <c r="A34" s="1346">
        <v>11</v>
      </c>
      <c r="B34" s="1344"/>
      <c r="C34" s="2400"/>
      <c r="D34" s="2401"/>
      <c r="E34" s="2380"/>
      <c r="F34" s="2381"/>
      <c r="G34" s="1347"/>
      <c r="H34" s="1348"/>
    </row>
    <row r="35" spans="1:8" s="938" customFormat="1" ht="17.25" customHeight="1" x14ac:dyDescent="0.15">
      <c r="A35" s="1346">
        <v>12</v>
      </c>
      <c r="B35" s="1345"/>
      <c r="C35" s="2382"/>
      <c r="D35" s="2383"/>
      <c r="E35" s="2380"/>
      <c r="F35" s="2381"/>
      <c r="G35" s="1347"/>
      <c r="H35" s="1348"/>
    </row>
    <row r="36" spans="1:8" s="938" customFormat="1" ht="17.25" customHeight="1" x14ac:dyDescent="0.15">
      <c r="A36" s="1346">
        <v>13</v>
      </c>
      <c r="B36" s="1344"/>
      <c r="C36" s="2400"/>
      <c r="D36" s="2401"/>
      <c r="E36" s="2381"/>
      <c r="F36" s="2402"/>
      <c r="G36" s="1347"/>
      <c r="H36" s="1348"/>
    </row>
    <row r="37" spans="1:8" s="938" customFormat="1" ht="17.25" customHeight="1" x14ac:dyDescent="0.15">
      <c r="A37" s="1346">
        <v>14</v>
      </c>
      <c r="B37" s="1345"/>
      <c r="C37" s="2382"/>
      <c r="D37" s="2383"/>
      <c r="E37" s="2380"/>
      <c r="F37" s="2381"/>
      <c r="G37" s="1347"/>
      <c r="H37" s="1348"/>
    </row>
    <row r="38" spans="1:8" s="938" customFormat="1" ht="17.25" customHeight="1" x14ac:dyDescent="0.15">
      <c r="A38" s="1346">
        <v>15</v>
      </c>
      <c r="B38" s="1345"/>
      <c r="C38" s="2400"/>
      <c r="D38" s="2403"/>
      <c r="E38" s="2380"/>
      <c r="F38" s="2381"/>
      <c r="G38" s="1347"/>
      <c r="H38" s="1342"/>
    </row>
    <row r="39" spans="1:8" s="938" customFormat="1" ht="17.25" customHeight="1" x14ac:dyDescent="0.15">
      <c r="A39" s="1346">
        <v>16</v>
      </c>
      <c r="B39" s="1345"/>
      <c r="C39" s="2404"/>
      <c r="D39" s="2380"/>
      <c r="E39" s="2380"/>
      <c r="F39" s="2381"/>
      <c r="G39" s="1347"/>
      <c r="H39" s="1342"/>
    </row>
    <row r="40" spans="1:8" s="938" customFormat="1" ht="17.25" customHeight="1" x14ac:dyDescent="0.15">
      <c r="A40" s="1346">
        <v>17</v>
      </c>
      <c r="B40" s="1345"/>
      <c r="C40" s="2380"/>
      <c r="D40" s="2380"/>
      <c r="E40" s="2380"/>
      <c r="F40" s="2381"/>
      <c r="G40" s="1347"/>
      <c r="H40" s="1342"/>
    </row>
    <row r="41" spans="1:8" s="938" customFormat="1" ht="17.25" customHeight="1" x14ac:dyDescent="0.15">
      <c r="A41" s="1346">
        <v>18</v>
      </c>
      <c r="B41" s="1345"/>
      <c r="C41" s="2380"/>
      <c r="D41" s="2380"/>
      <c r="E41" s="2380"/>
      <c r="F41" s="2381"/>
      <c r="G41" s="1347"/>
      <c r="H41" s="1342"/>
    </row>
    <row r="42" spans="1:8" s="938" customFormat="1" ht="17.25" customHeight="1" x14ac:dyDescent="0.15">
      <c r="A42" s="1346">
        <v>19</v>
      </c>
      <c r="B42" s="1345"/>
      <c r="C42" s="2380"/>
      <c r="D42" s="2380"/>
      <c r="E42" s="2380"/>
      <c r="F42" s="2381"/>
      <c r="G42" s="1347"/>
      <c r="H42" s="1342"/>
    </row>
    <row r="43" spans="1:8" s="938" customFormat="1" ht="17.25" customHeight="1" thickBot="1" x14ac:dyDescent="0.2">
      <c r="A43" s="1346">
        <v>20</v>
      </c>
      <c r="B43" s="1345"/>
      <c r="C43" s="2380"/>
      <c r="D43" s="2380"/>
      <c r="E43" s="2380"/>
      <c r="F43" s="2381"/>
      <c r="G43" s="1343"/>
      <c r="H43" s="1342"/>
    </row>
    <row r="44" spans="1:8" ht="39.75" customHeight="1" x14ac:dyDescent="0.15">
      <c r="A44" s="2384" t="s">
        <v>2060</v>
      </c>
      <c r="B44" s="2405"/>
      <c r="C44" s="2405"/>
      <c r="D44" s="2405"/>
      <c r="E44" s="2405"/>
      <c r="F44" s="2405"/>
      <c r="G44" s="2405"/>
      <c r="H44" s="2405"/>
    </row>
    <row r="45" spans="1:8" ht="129" customHeight="1" x14ac:dyDescent="0.15">
      <c r="A45" s="2405"/>
      <c r="B45" s="2405"/>
      <c r="C45" s="2405"/>
      <c r="D45" s="2405"/>
      <c r="E45" s="2405"/>
      <c r="F45" s="2405"/>
      <c r="G45" s="2405"/>
      <c r="H45" s="2405"/>
    </row>
  </sheetData>
  <mergeCells count="57">
    <mergeCell ref="C39:D39"/>
    <mergeCell ref="E39:F39"/>
    <mergeCell ref="C43:D43"/>
    <mergeCell ref="E43:F43"/>
    <mergeCell ref="A44:H45"/>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3:D23"/>
    <mergeCell ref="E23:F23"/>
    <mergeCell ref="C28:D28"/>
    <mergeCell ref="E28:F28"/>
    <mergeCell ref="C29:D29"/>
    <mergeCell ref="E29:F29"/>
    <mergeCell ref="C27:D27"/>
    <mergeCell ref="E27:F27"/>
    <mergeCell ref="C25:D25"/>
    <mergeCell ref="E25:F25"/>
    <mergeCell ref="C26:D26"/>
    <mergeCell ref="E26:F26"/>
    <mergeCell ref="A1:B1"/>
    <mergeCell ref="D5:H5"/>
    <mergeCell ref="C24:D24"/>
    <mergeCell ref="E24:F24"/>
    <mergeCell ref="A2:H2"/>
    <mergeCell ref="A7:B7"/>
    <mergeCell ref="C7:D9"/>
    <mergeCell ref="E7:H9"/>
    <mergeCell ref="A8:B8"/>
    <mergeCell ref="A9:B9"/>
    <mergeCell ref="A4:C4"/>
    <mergeCell ref="D4:H4"/>
    <mergeCell ref="A5:C5"/>
    <mergeCell ref="B11:B21"/>
    <mergeCell ref="C11:E20"/>
    <mergeCell ref="C21:H21"/>
  </mergeCells>
  <phoneticPr fontId="15"/>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3B218-593B-4A25-8F25-1B7CB3A537F5}">
  <dimension ref="A1:G53"/>
  <sheetViews>
    <sheetView view="pageBreakPreview" zoomScaleNormal="100" zoomScaleSheetLayoutView="100" workbookViewId="0">
      <selection activeCell="A4" sqref="A4:G4"/>
    </sheetView>
  </sheetViews>
  <sheetFormatPr defaultRowHeight="13.5" x14ac:dyDescent="0.15"/>
  <cols>
    <col min="1" max="1" width="9.5" style="8" customWidth="1"/>
    <col min="2" max="2" width="10.5" style="8" customWidth="1"/>
    <col min="3" max="4" width="22.875" style="8" customWidth="1"/>
    <col min="5" max="5" width="12.625" style="8" customWidth="1"/>
    <col min="6" max="6" width="22.875" style="8" customWidth="1"/>
    <col min="7" max="7" width="9.625" style="8" customWidth="1"/>
    <col min="8" max="17" width="22.875" style="8" customWidth="1"/>
    <col min="18" max="256" width="8.875" style="8"/>
    <col min="257" max="257" width="9.5" style="8" customWidth="1"/>
    <col min="258" max="258" width="10.5" style="8" customWidth="1"/>
    <col min="259" max="260" width="22.875" style="8" customWidth="1"/>
    <col min="261" max="261" width="12.625" style="8" customWidth="1"/>
    <col min="262" max="262" width="22.875" style="8" customWidth="1"/>
    <col min="263" max="263" width="9.625" style="8" customWidth="1"/>
    <col min="264" max="273" width="22.875" style="8" customWidth="1"/>
    <col min="274" max="512" width="8.875" style="8"/>
    <col min="513" max="513" width="9.5" style="8" customWidth="1"/>
    <col min="514" max="514" width="10.5" style="8" customWidth="1"/>
    <col min="515" max="516" width="22.875" style="8" customWidth="1"/>
    <col min="517" max="517" width="12.625" style="8" customWidth="1"/>
    <col min="518" max="518" width="22.875" style="8" customWidth="1"/>
    <col min="519" max="519" width="9.625" style="8" customWidth="1"/>
    <col min="520" max="529" width="22.875" style="8" customWidth="1"/>
    <col min="530" max="768" width="8.875" style="8"/>
    <col min="769" max="769" width="9.5" style="8" customWidth="1"/>
    <col min="770" max="770" width="10.5" style="8" customWidth="1"/>
    <col min="771" max="772" width="22.875" style="8" customWidth="1"/>
    <col min="773" max="773" width="12.625" style="8" customWidth="1"/>
    <col min="774" max="774" width="22.875" style="8" customWidth="1"/>
    <col min="775" max="775" width="9.625" style="8" customWidth="1"/>
    <col min="776" max="785" width="22.875" style="8" customWidth="1"/>
    <col min="786" max="1024" width="8.875" style="8"/>
    <col min="1025" max="1025" width="9.5" style="8" customWidth="1"/>
    <col min="1026" max="1026" width="10.5" style="8" customWidth="1"/>
    <col min="1027" max="1028" width="22.875" style="8" customWidth="1"/>
    <col min="1029" max="1029" width="12.625" style="8" customWidth="1"/>
    <col min="1030" max="1030" width="22.875" style="8" customWidth="1"/>
    <col min="1031" max="1031" width="9.625" style="8" customWidth="1"/>
    <col min="1032" max="1041" width="22.875" style="8" customWidth="1"/>
    <col min="1042" max="1280" width="8.875" style="8"/>
    <col min="1281" max="1281" width="9.5" style="8" customWidth="1"/>
    <col min="1282" max="1282" width="10.5" style="8" customWidth="1"/>
    <col min="1283" max="1284" width="22.875" style="8" customWidth="1"/>
    <col min="1285" max="1285" width="12.625" style="8" customWidth="1"/>
    <col min="1286" max="1286" width="22.875" style="8" customWidth="1"/>
    <col min="1287" max="1287" width="9.625" style="8" customWidth="1"/>
    <col min="1288" max="1297" width="22.875" style="8" customWidth="1"/>
    <col min="1298" max="1536" width="8.875" style="8"/>
    <col min="1537" max="1537" width="9.5" style="8" customWidth="1"/>
    <col min="1538" max="1538" width="10.5" style="8" customWidth="1"/>
    <col min="1539" max="1540" width="22.875" style="8" customWidth="1"/>
    <col min="1541" max="1541" width="12.625" style="8" customWidth="1"/>
    <col min="1542" max="1542" width="22.875" style="8" customWidth="1"/>
    <col min="1543" max="1543" width="9.625" style="8" customWidth="1"/>
    <col min="1544" max="1553" width="22.875" style="8" customWidth="1"/>
    <col min="1554" max="1792" width="8.875" style="8"/>
    <col min="1793" max="1793" width="9.5" style="8" customWidth="1"/>
    <col min="1794" max="1794" width="10.5" style="8" customWidth="1"/>
    <col min="1795" max="1796" width="22.875" style="8" customWidth="1"/>
    <col min="1797" max="1797" width="12.625" style="8" customWidth="1"/>
    <col min="1798" max="1798" width="22.875" style="8" customWidth="1"/>
    <col min="1799" max="1799" width="9.625" style="8" customWidth="1"/>
    <col min="1800" max="1809" width="22.875" style="8" customWidth="1"/>
    <col min="1810" max="2048" width="8.875" style="8"/>
    <col min="2049" max="2049" width="9.5" style="8" customWidth="1"/>
    <col min="2050" max="2050" width="10.5" style="8" customWidth="1"/>
    <col min="2051" max="2052" width="22.875" style="8" customWidth="1"/>
    <col min="2053" max="2053" width="12.625" style="8" customWidth="1"/>
    <col min="2054" max="2054" width="22.875" style="8" customWidth="1"/>
    <col min="2055" max="2055" width="9.625" style="8" customWidth="1"/>
    <col min="2056" max="2065" width="22.875" style="8" customWidth="1"/>
    <col min="2066" max="2304" width="8.875" style="8"/>
    <col min="2305" max="2305" width="9.5" style="8" customWidth="1"/>
    <col min="2306" max="2306" width="10.5" style="8" customWidth="1"/>
    <col min="2307" max="2308" width="22.875" style="8" customWidth="1"/>
    <col min="2309" max="2309" width="12.625" style="8" customWidth="1"/>
    <col min="2310" max="2310" width="22.875" style="8" customWidth="1"/>
    <col min="2311" max="2311" width="9.625" style="8" customWidth="1"/>
    <col min="2312" max="2321" width="22.875" style="8" customWidth="1"/>
    <col min="2322" max="2560" width="8.875" style="8"/>
    <col min="2561" max="2561" width="9.5" style="8" customWidth="1"/>
    <col min="2562" max="2562" width="10.5" style="8" customWidth="1"/>
    <col min="2563" max="2564" width="22.875" style="8" customWidth="1"/>
    <col min="2565" max="2565" width="12.625" style="8" customWidth="1"/>
    <col min="2566" max="2566" width="22.875" style="8" customWidth="1"/>
    <col min="2567" max="2567" width="9.625" style="8" customWidth="1"/>
    <col min="2568" max="2577" width="22.875" style="8" customWidth="1"/>
    <col min="2578" max="2816" width="8.875" style="8"/>
    <col min="2817" max="2817" width="9.5" style="8" customWidth="1"/>
    <col min="2818" max="2818" width="10.5" style="8" customWidth="1"/>
    <col min="2819" max="2820" width="22.875" style="8" customWidth="1"/>
    <col min="2821" max="2821" width="12.625" style="8" customWidth="1"/>
    <col min="2822" max="2822" width="22.875" style="8" customWidth="1"/>
    <col min="2823" max="2823" width="9.625" style="8" customWidth="1"/>
    <col min="2824" max="2833" width="22.875" style="8" customWidth="1"/>
    <col min="2834" max="3072" width="8.875" style="8"/>
    <col min="3073" max="3073" width="9.5" style="8" customWidth="1"/>
    <col min="3074" max="3074" width="10.5" style="8" customWidth="1"/>
    <col min="3075" max="3076" width="22.875" style="8" customWidth="1"/>
    <col min="3077" max="3077" width="12.625" style="8" customWidth="1"/>
    <col min="3078" max="3078" width="22.875" style="8" customWidth="1"/>
    <col min="3079" max="3079" width="9.625" style="8" customWidth="1"/>
    <col min="3080" max="3089" width="22.875" style="8" customWidth="1"/>
    <col min="3090" max="3328" width="8.875" style="8"/>
    <col min="3329" max="3329" width="9.5" style="8" customWidth="1"/>
    <col min="3330" max="3330" width="10.5" style="8" customWidth="1"/>
    <col min="3331" max="3332" width="22.875" style="8" customWidth="1"/>
    <col min="3333" max="3333" width="12.625" style="8" customWidth="1"/>
    <col min="3334" max="3334" width="22.875" style="8" customWidth="1"/>
    <col min="3335" max="3335" width="9.625" style="8" customWidth="1"/>
    <col min="3336" max="3345" width="22.875" style="8" customWidth="1"/>
    <col min="3346" max="3584" width="8.875" style="8"/>
    <col min="3585" max="3585" width="9.5" style="8" customWidth="1"/>
    <col min="3586" max="3586" width="10.5" style="8" customWidth="1"/>
    <col min="3587" max="3588" width="22.875" style="8" customWidth="1"/>
    <col min="3589" max="3589" width="12.625" style="8" customWidth="1"/>
    <col min="3590" max="3590" width="22.875" style="8" customWidth="1"/>
    <col min="3591" max="3591" width="9.625" style="8" customWidth="1"/>
    <col min="3592" max="3601" width="22.875" style="8" customWidth="1"/>
    <col min="3602" max="3840" width="8.875" style="8"/>
    <col min="3841" max="3841" width="9.5" style="8" customWidth="1"/>
    <col min="3842" max="3842" width="10.5" style="8" customWidth="1"/>
    <col min="3843" max="3844" width="22.875" style="8" customWidth="1"/>
    <col min="3845" max="3845" width="12.625" style="8" customWidth="1"/>
    <col min="3846" max="3846" width="22.875" style="8" customWidth="1"/>
    <col min="3847" max="3847" width="9.625" style="8" customWidth="1"/>
    <col min="3848" max="3857" width="22.875" style="8" customWidth="1"/>
    <col min="3858" max="4096" width="8.875" style="8"/>
    <col min="4097" max="4097" width="9.5" style="8" customWidth="1"/>
    <col min="4098" max="4098" width="10.5" style="8" customWidth="1"/>
    <col min="4099" max="4100" width="22.875" style="8" customWidth="1"/>
    <col min="4101" max="4101" width="12.625" style="8" customWidth="1"/>
    <col min="4102" max="4102" width="22.875" style="8" customWidth="1"/>
    <col min="4103" max="4103" width="9.625" style="8" customWidth="1"/>
    <col min="4104" max="4113" width="22.875" style="8" customWidth="1"/>
    <col min="4114" max="4352" width="8.875" style="8"/>
    <col min="4353" max="4353" width="9.5" style="8" customWidth="1"/>
    <col min="4354" max="4354" width="10.5" style="8" customWidth="1"/>
    <col min="4355" max="4356" width="22.875" style="8" customWidth="1"/>
    <col min="4357" max="4357" width="12.625" style="8" customWidth="1"/>
    <col min="4358" max="4358" width="22.875" style="8" customWidth="1"/>
    <col min="4359" max="4359" width="9.625" style="8" customWidth="1"/>
    <col min="4360" max="4369" width="22.875" style="8" customWidth="1"/>
    <col min="4370" max="4608" width="8.875" style="8"/>
    <col min="4609" max="4609" width="9.5" style="8" customWidth="1"/>
    <col min="4610" max="4610" width="10.5" style="8" customWidth="1"/>
    <col min="4611" max="4612" width="22.875" style="8" customWidth="1"/>
    <col min="4613" max="4613" width="12.625" style="8" customWidth="1"/>
    <col min="4614" max="4614" width="22.875" style="8" customWidth="1"/>
    <col min="4615" max="4615" width="9.625" style="8" customWidth="1"/>
    <col min="4616" max="4625" width="22.875" style="8" customWidth="1"/>
    <col min="4626" max="4864" width="8.875" style="8"/>
    <col min="4865" max="4865" width="9.5" style="8" customWidth="1"/>
    <col min="4866" max="4866" width="10.5" style="8" customWidth="1"/>
    <col min="4867" max="4868" width="22.875" style="8" customWidth="1"/>
    <col min="4869" max="4869" width="12.625" style="8" customWidth="1"/>
    <col min="4870" max="4870" width="22.875" style="8" customWidth="1"/>
    <col min="4871" max="4871" width="9.625" style="8" customWidth="1"/>
    <col min="4872" max="4881" width="22.875" style="8" customWidth="1"/>
    <col min="4882" max="5120" width="8.875" style="8"/>
    <col min="5121" max="5121" width="9.5" style="8" customWidth="1"/>
    <col min="5122" max="5122" width="10.5" style="8" customWidth="1"/>
    <col min="5123" max="5124" width="22.875" style="8" customWidth="1"/>
    <col min="5125" max="5125" width="12.625" style="8" customWidth="1"/>
    <col min="5126" max="5126" width="22.875" style="8" customWidth="1"/>
    <col min="5127" max="5127" width="9.625" style="8" customWidth="1"/>
    <col min="5128" max="5137" width="22.875" style="8" customWidth="1"/>
    <col min="5138" max="5376" width="8.875" style="8"/>
    <col min="5377" max="5377" width="9.5" style="8" customWidth="1"/>
    <col min="5378" max="5378" width="10.5" style="8" customWidth="1"/>
    <col min="5379" max="5380" width="22.875" style="8" customWidth="1"/>
    <col min="5381" max="5381" width="12.625" style="8" customWidth="1"/>
    <col min="5382" max="5382" width="22.875" style="8" customWidth="1"/>
    <col min="5383" max="5383" width="9.625" style="8" customWidth="1"/>
    <col min="5384" max="5393" width="22.875" style="8" customWidth="1"/>
    <col min="5394" max="5632" width="8.875" style="8"/>
    <col min="5633" max="5633" width="9.5" style="8" customWidth="1"/>
    <col min="5634" max="5634" width="10.5" style="8" customWidth="1"/>
    <col min="5635" max="5636" width="22.875" style="8" customWidth="1"/>
    <col min="5637" max="5637" width="12.625" style="8" customWidth="1"/>
    <col min="5638" max="5638" width="22.875" style="8" customWidth="1"/>
    <col min="5639" max="5639" width="9.625" style="8" customWidth="1"/>
    <col min="5640" max="5649" width="22.875" style="8" customWidth="1"/>
    <col min="5650" max="5888" width="8.875" style="8"/>
    <col min="5889" max="5889" width="9.5" style="8" customWidth="1"/>
    <col min="5890" max="5890" width="10.5" style="8" customWidth="1"/>
    <col min="5891" max="5892" width="22.875" style="8" customWidth="1"/>
    <col min="5893" max="5893" width="12.625" style="8" customWidth="1"/>
    <col min="5894" max="5894" width="22.875" style="8" customWidth="1"/>
    <col min="5895" max="5895" width="9.625" style="8" customWidth="1"/>
    <col min="5896" max="5905" width="22.875" style="8" customWidth="1"/>
    <col min="5906" max="6144" width="8.875" style="8"/>
    <col min="6145" max="6145" width="9.5" style="8" customWidth="1"/>
    <col min="6146" max="6146" width="10.5" style="8" customWidth="1"/>
    <col min="6147" max="6148" width="22.875" style="8" customWidth="1"/>
    <col min="6149" max="6149" width="12.625" style="8" customWidth="1"/>
    <col min="6150" max="6150" width="22.875" style="8" customWidth="1"/>
    <col min="6151" max="6151" width="9.625" style="8" customWidth="1"/>
    <col min="6152" max="6161" width="22.875" style="8" customWidth="1"/>
    <col min="6162" max="6400" width="8.875" style="8"/>
    <col min="6401" max="6401" width="9.5" style="8" customWidth="1"/>
    <col min="6402" max="6402" width="10.5" style="8" customWidth="1"/>
    <col min="6403" max="6404" width="22.875" style="8" customWidth="1"/>
    <col min="6405" max="6405" width="12.625" style="8" customWidth="1"/>
    <col min="6406" max="6406" width="22.875" style="8" customWidth="1"/>
    <col min="6407" max="6407" width="9.625" style="8" customWidth="1"/>
    <col min="6408" max="6417" width="22.875" style="8" customWidth="1"/>
    <col min="6418" max="6656" width="8.875" style="8"/>
    <col min="6657" max="6657" width="9.5" style="8" customWidth="1"/>
    <col min="6658" max="6658" width="10.5" style="8" customWidth="1"/>
    <col min="6659" max="6660" width="22.875" style="8" customWidth="1"/>
    <col min="6661" max="6661" width="12.625" style="8" customWidth="1"/>
    <col min="6662" max="6662" width="22.875" style="8" customWidth="1"/>
    <col min="6663" max="6663" width="9.625" style="8" customWidth="1"/>
    <col min="6664" max="6673" width="22.875" style="8" customWidth="1"/>
    <col min="6674" max="6912" width="8.875" style="8"/>
    <col min="6913" max="6913" width="9.5" style="8" customWidth="1"/>
    <col min="6914" max="6914" width="10.5" style="8" customWidth="1"/>
    <col min="6915" max="6916" width="22.875" style="8" customWidth="1"/>
    <col min="6917" max="6917" width="12.625" style="8" customWidth="1"/>
    <col min="6918" max="6918" width="22.875" style="8" customWidth="1"/>
    <col min="6919" max="6919" width="9.625" style="8" customWidth="1"/>
    <col min="6920" max="6929" width="22.875" style="8" customWidth="1"/>
    <col min="6930" max="7168" width="8.875" style="8"/>
    <col min="7169" max="7169" width="9.5" style="8" customWidth="1"/>
    <col min="7170" max="7170" width="10.5" style="8" customWidth="1"/>
    <col min="7171" max="7172" width="22.875" style="8" customWidth="1"/>
    <col min="7173" max="7173" width="12.625" style="8" customWidth="1"/>
    <col min="7174" max="7174" width="22.875" style="8" customWidth="1"/>
    <col min="7175" max="7175" width="9.625" style="8" customWidth="1"/>
    <col min="7176" max="7185" width="22.875" style="8" customWidth="1"/>
    <col min="7186" max="7424" width="8.875" style="8"/>
    <col min="7425" max="7425" width="9.5" style="8" customWidth="1"/>
    <col min="7426" max="7426" width="10.5" style="8" customWidth="1"/>
    <col min="7427" max="7428" width="22.875" style="8" customWidth="1"/>
    <col min="7429" max="7429" width="12.625" style="8" customWidth="1"/>
    <col min="7430" max="7430" width="22.875" style="8" customWidth="1"/>
    <col min="7431" max="7431" width="9.625" style="8" customWidth="1"/>
    <col min="7432" max="7441" width="22.875" style="8" customWidth="1"/>
    <col min="7442" max="7680" width="8.875" style="8"/>
    <col min="7681" max="7681" width="9.5" style="8" customWidth="1"/>
    <col min="7682" max="7682" width="10.5" style="8" customWidth="1"/>
    <col min="7683" max="7684" width="22.875" style="8" customWidth="1"/>
    <col min="7685" max="7685" width="12.625" style="8" customWidth="1"/>
    <col min="7686" max="7686" width="22.875" style="8" customWidth="1"/>
    <col min="7687" max="7687" width="9.625" style="8" customWidth="1"/>
    <col min="7688" max="7697" width="22.875" style="8" customWidth="1"/>
    <col min="7698" max="7936" width="8.875" style="8"/>
    <col min="7937" max="7937" width="9.5" style="8" customWidth="1"/>
    <col min="7938" max="7938" width="10.5" style="8" customWidth="1"/>
    <col min="7939" max="7940" width="22.875" style="8" customWidth="1"/>
    <col min="7941" max="7941" width="12.625" style="8" customWidth="1"/>
    <col min="7942" max="7942" width="22.875" style="8" customWidth="1"/>
    <col min="7943" max="7943" width="9.625" style="8" customWidth="1"/>
    <col min="7944" max="7953" width="22.875" style="8" customWidth="1"/>
    <col min="7954" max="8192" width="8.875" style="8"/>
    <col min="8193" max="8193" width="9.5" style="8" customWidth="1"/>
    <col min="8194" max="8194" width="10.5" style="8" customWidth="1"/>
    <col min="8195" max="8196" width="22.875" style="8" customWidth="1"/>
    <col min="8197" max="8197" width="12.625" style="8" customWidth="1"/>
    <col min="8198" max="8198" width="22.875" style="8" customWidth="1"/>
    <col min="8199" max="8199" width="9.625" style="8" customWidth="1"/>
    <col min="8200" max="8209" width="22.875" style="8" customWidth="1"/>
    <col min="8210" max="8448" width="8.875" style="8"/>
    <col min="8449" max="8449" width="9.5" style="8" customWidth="1"/>
    <col min="8450" max="8450" width="10.5" style="8" customWidth="1"/>
    <col min="8451" max="8452" width="22.875" style="8" customWidth="1"/>
    <col min="8453" max="8453" width="12.625" style="8" customWidth="1"/>
    <col min="8454" max="8454" width="22.875" style="8" customWidth="1"/>
    <col min="8455" max="8455" width="9.625" style="8" customWidth="1"/>
    <col min="8456" max="8465" width="22.875" style="8" customWidth="1"/>
    <col min="8466" max="8704" width="8.875" style="8"/>
    <col min="8705" max="8705" width="9.5" style="8" customWidth="1"/>
    <col min="8706" max="8706" width="10.5" style="8" customWidth="1"/>
    <col min="8707" max="8708" width="22.875" style="8" customWidth="1"/>
    <col min="8709" max="8709" width="12.625" style="8" customWidth="1"/>
    <col min="8710" max="8710" width="22.875" style="8" customWidth="1"/>
    <col min="8711" max="8711" width="9.625" style="8" customWidth="1"/>
    <col min="8712" max="8721" width="22.875" style="8" customWidth="1"/>
    <col min="8722" max="8960" width="8.875" style="8"/>
    <col min="8961" max="8961" width="9.5" style="8" customWidth="1"/>
    <col min="8962" max="8962" width="10.5" style="8" customWidth="1"/>
    <col min="8963" max="8964" width="22.875" style="8" customWidth="1"/>
    <col min="8965" max="8965" width="12.625" style="8" customWidth="1"/>
    <col min="8966" max="8966" width="22.875" style="8" customWidth="1"/>
    <col min="8967" max="8967" width="9.625" style="8" customWidth="1"/>
    <col min="8968" max="8977" width="22.875" style="8" customWidth="1"/>
    <col min="8978" max="9216" width="8.875" style="8"/>
    <col min="9217" max="9217" width="9.5" style="8" customWidth="1"/>
    <col min="9218" max="9218" width="10.5" style="8" customWidth="1"/>
    <col min="9219" max="9220" width="22.875" style="8" customWidth="1"/>
    <col min="9221" max="9221" width="12.625" style="8" customWidth="1"/>
    <col min="9222" max="9222" width="22.875" style="8" customWidth="1"/>
    <col min="9223" max="9223" width="9.625" style="8" customWidth="1"/>
    <col min="9224" max="9233" width="22.875" style="8" customWidth="1"/>
    <col min="9234" max="9472" width="8.875" style="8"/>
    <col min="9473" max="9473" width="9.5" style="8" customWidth="1"/>
    <col min="9474" max="9474" width="10.5" style="8" customWidth="1"/>
    <col min="9475" max="9476" width="22.875" style="8" customWidth="1"/>
    <col min="9477" max="9477" width="12.625" style="8" customWidth="1"/>
    <col min="9478" max="9478" width="22.875" style="8" customWidth="1"/>
    <col min="9479" max="9479" width="9.625" style="8" customWidth="1"/>
    <col min="9480" max="9489" width="22.875" style="8" customWidth="1"/>
    <col min="9490" max="9728" width="8.875" style="8"/>
    <col min="9729" max="9729" width="9.5" style="8" customWidth="1"/>
    <col min="9730" max="9730" width="10.5" style="8" customWidth="1"/>
    <col min="9731" max="9732" width="22.875" style="8" customWidth="1"/>
    <col min="9733" max="9733" width="12.625" style="8" customWidth="1"/>
    <col min="9734" max="9734" width="22.875" style="8" customWidth="1"/>
    <col min="9735" max="9735" width="9.625" style="8" customWidth="1"/>
    <col min="9736" max="9745" width="22.875" style="8" customWidth="1"/>
    <col min="9746" max="9984" width="8.875" style="8"/>
    <col min="9985" max="9985" width="9.5" style="8" customWidth="1"/>
    <col min="9986" max="9986" width="10.5" style="8" customWidth="1"/>
    <col min="9987" max="9988" width="22.875" style="8" customWidth="1"/>
    <col min="9989" max="9989" width="12.625" style="8" customWidth="1"/>
    <col min="9990" max="9990" width="22.875" style="8" customWidth="1"/>
    <col min="9991" max="9991" width="9.625" style="8" customWidth="1"/>
    <col min="9992" max="10001" width="22.875" style="8" customWidth="1"/>
    <col min="10002" max="10240" width="8.875" style="8"/>
    <col min="10241" max="10241" width="9.5" style="8" customWidth="1"/>
    <col min="10242" max="10242" width="10.5" style="8" customWidth="1"/>
    <col min="10243" max="10244" width="22.875" style="8" customWidth="1"/>
    <col min="10245" max="10245" width="12.625" style="8" customWidth="1"/>
    <col min="10246" max="10246" width="22.875" style="8" customWidth="1"/>
    <col min="10247" max="10247" width="9.625" style="8" customWidth="1"/>
    <col min="10248" max="10257" width="22.875" style="8" customWidth="1"/>
    <col min="10258" max="10496" width="8.875" style="8"/>
    <col min="10497" max="10497" width="9.5" style="8" customWidth="1"/>
    <col min="10498" max="10498" width="10.5" style="8" customWidth="1"/>
    <col min="10499" max="10500" width="22.875" style="8" customWidth="1"/>
    <col min="10501" max="10501" width="12.625" style="8" customWidth="1"/>
    <col min="10502" max="10502" width="22.875" style="8" customWidth="1"/>
    <col min="10503" max="10503" width="9.625" style="8" customWidth="1"/>
    <col min="10504" max="10513" width="22.875" style="8" customWidth="1"/>
    <col min="10514" max="10752" width="8.875" style="8"/>
    <col min="10753" max="10753" width="9.5" style="8" customWidth="1"/>
    <col min="10754" max="10754" width="10.5" style="8" customWidth="1"/>
    <col min="10755" max="10756" width="22.875" style="8" customWidth="1"/>
    <col min="10757" max="10757" width="12.625" style="8" customWidth="1"/>
    <col min="10758" max="10758" width="22.875" style="8" customWidth="1"/>
    <col min="10759" max="10759" width="9.625" style="8" customWidth="1"/>
    <col min="10760" max="10769" width="22.875" style="8" customWidth="1"/>
    <col min="10770" max="11008" width="8.875" style="8"/>
    <col min="11009" max="11009" width="9.5" style="8" customWidth="1"/>
    <col min="11010" max="11010" width="10.5" style="8" customWidth="1"/>
    <col min="11011" max="11012" width="22.875" style="8" customWidth="1"/>
    <col min="11013" max="11013" width="12.625" style="8" customWidth="1"/>
    <col min="11014" max="11014" width="22.875" style="8" customWidth="1"/>
    <col min="11015" max="11015" width="9.625" style="8" customWidth="1"/>
    <col min="11016" max="11025" width="22.875" style="8" customWidth="1"/>
    <col min="11026" max="11264" width="8.875" style="8"/>
    <col min="11265" max="11265" width="9.5" style="8" customWidth="1"/>
    <col min="11266" max="11266" width="10.5" style="8" customWidth="1"/>
    <col min="11267" max="11268" width="22.875" style="8" customWidth="1"/>
    <col min="11269" max="11269" width="12.625" style="8" customWidth="1"/>
    <col min="11270" max="11270" width="22.875" style="8" customWidth="1"/>
    <col min="11271" max="11271" width="9.625" style="8" customWidth="1"/>
    <col min="11272" max="11281" width="22.875" style="8" customWidth="1"/>
    <col min="11282" max="11520" width="8.875" style="8"/>
    <col min="11521" max="11521" width="9.5" style="8" customWidth="1"/>
    <col min="11522" max="11522" width="10.5" style="8" customWidth="1"/>
    <col min="11523" max="11524" width="22.875" style="8" customWidth="1"/>
    <col min="11525" max="11525" width="12.625" style="8" customWidth="1"/>
    <col min="11526" max="11526" width="22.875" style="8" customWidth="1"/>
    <col min="11527" max="11527" width="9.625" style="8" customWidth="1"/>
    <col min="11528" max="11537" width="22.875" style="8" customWidth="1"/>
    <col min="11538" max="11776" width="8.875" style="8"/>
    <col min="11777" max="11777" width="9.5" style="8" customWidth="1"/>
    <col min="11778" max="11778" width="10.5" style="8" customWidth="1"/>
    <col min="11779" max="11780" width="22.875" style="8" customWidth="1"/>
    <col min="11781" max="11781" width="12.625" style="8" customWidth="1"/>
    <col min="11782" max="11782" width="22.875" style="8" customWidth="1"/>
    <col min="11783" max="11783" width="9.625" style="8" customWidth="1"/>
    <col min="11784" max="11793" width="22.875" style="8" customWidth="1"/>
    <col min="11794" max="12032" width="8.875" style="8"/>
    <col min="12033" max="12033" width="9.5" style="8" customWidth="1"/>
    <col min="12034" max="12034" width="10.5" style="8" customWidth="1"/>
    <col min="12035" max="12036" width="22.875" style="8" customWidth="1"/>
    <col min="12037" max="12037" width="12.625" style="8" customWidth="1"/>
    <col min="12038" max="12038" width="22.875" style="8" customWidth="1"/>
    <col min="12039" max="12039" width="9.625" style="8" customWidth="1"/>
    <col min="12040" max="12049" width="22.875" style="8" customWidth="1"/>
    <col min="12050" max="12288" width="8.875" style="8"/>
    <col min="12289" max="12289" width="9.5" style="8" customWidth="1"/>
    <col min="12290" max="12290" width="10.5" style="8" customWidth="1"/>
    <col min="12291" max="12292" width="22.875" style="8" customWidth="1"/>
    <col min="12293" max="12293" width="12.625" style="8" customWidth="1"/>
    <col min="12294" max="12294" width="22.875" style="8" customWidth="1"/>
    <col min="12295" max="12295" width="9.625" style="8" customWidth="1"/>
    <col min="12296" max="12305" width="22.875" style="8" customWidth="1"/>
    <col min="12306" max="12544" width="8.875" style="8"/>
    <col min="12545" max="12545" width="9.5" style="8" customWidth="1"/>
    <col min="12546" max="12546" width="10.5" style="8" customWidth="1"/>
    <col min="12547" max="12548" width="22.875" style="8" customWidth="1"/>
    <col min="12549" max="12549" width="12.625" style="8" customWidth="1"/>
    <col min="12550" max="12550" width="22.875" style="8" customWidth="1"/>
    <col min="12551" max="12551" width="9.625" style="8" customWidth="1"/>
    <col min="12552" max="12561" width="22.875" style="8" customWidth="1"/>
    <col min="12562" max="12800" width="8.875" style="8"/>
    <col min="12801" max="12801" width="9.5" style="8" customWidth="1"/>
    <col min="12802" max="12802" width="10.5" style="8" customWidth="1"/>
    <col min="12803" max="12804" width="22.875" style="8" customWidth="1"/>
    <col min="12805" max="12805" width="12.625" style="8" customWidth="1"/>
    <col min="12806" max="12806" width="22.875" style="8" customWidth="1"/>
    <col min="12807" max="12807" width="9.625" style="8" customWidth="1"/>
    <col min="12808" max="12817" width="22.875" style="8" customWidth="1"/>
    <col min="12818" max="13056" width="8.875" style="8"/>
    <col min="13057" max="13057" width="9.5" style="8" customWidth="1"/>
    <col min="13058" max="13058" width="10.5" style="8" customWidth="1"/>
    <col min="13059" max="13060" width="22.875" style="8" customWidth="1"/>
    <col min="13061" max="13061" width="12.625" style="8" customWidth="1"/>
    <col min="13062" max="13062" width="22.875" style="8" customWidth="1"/>
    <col min="13063" max="13063" width="9.625" style="8" customWidth="1"/>
    <col min="13064" max="13073" width="22.875" style="8" customWidth="1"/>
    <col min="13074" max="13312" width="8.875" style="8"/>
    <col min="13313" max="13313" width="9.5" style="8" customWidth="1"/>
    <col min="13314" max="13314" width="10.5" style="8" customWidth="1"/>
    <col min="13315" max="13316" width="22.875" style="8" customWidth="1"/>
    <col min="13317" max="13317" width="12.625" style="8" customWidth="1"/>
    <col min="13318" max="13318" width="22.875" style="8" customWidth="1"/>
    <col min="13319" max="13319" width="9.625" style="8" customWidth="1"/>
    <col min="13320" max="13329" width="22.875" style="8" customWidth="1"/>
    <col min="13330" max="13568" width="8.875" style="8"/>
    <col min="13569" max="13569" width="9.5" style="8" customWidth="1"/>
    <col min="13570" max="13570" width="10.5" style="8" customWidth="1"/>
    <col min="13571" max="13572" width="22.875" style="8" customWidth="1"/>
    <col min="13573" max="13573" width="12.625" style="8" customWidth="1"/>
    <col min="13574" max="13574" width="22.875" style="8" customWidth="1"/>
    <col min="13575" max="13575" width="9.625" style="8" customWidth="1"/>
    <col min="13576" max="13585" width="22.875" style="8" customWidth="1"/>
    <col min="13586" max="13824" width="8.875" style="8"/>
    <col min="13825" max="13825" width="9.5" style="8" customWidth="1"/>
    <col min="13826" max="13826" width="10.5" style="8" customWidth="1"/>
    <col min="13827" max="13828" width="22.875" style="8" customWidth="1"/>
    <col min="13829" max="13829" width="12.625" style="8" customWidth="1"/>
    <col min="13830" max="13830" width="22.875" style="8" customWidth="1"/>
    <col min="13831" max="13831" width="9.625" style="8" customWidth="1"/>
    <col min="13832" max="13841" width="22.875" style="8" customWidth="1"/>
    <col min="13842" max="14080" width="8.875" style="8"/>
    <col min="14081" max="14081" width="9.5" style="8" customWidth="1"/>
    <col min="14082" max="14082" width="10.5" style="8" customWidth="1"/>
    <col min="14083" max="14084" width="22.875" style="8" customWidth="1"/>
    <col min="14085" max="14085" width="12.625" style="8" customWidth="1"/>
    <col min="14086" max="14086" width="22.875" style="8" customWidth="1"/>
    <col min="14087" max="14087" width="9.625" style="8" customWidth="1"/>
    <col min="14088" max="14097" width="22.875" style="8" customWidth="1"/>
    <col min="14098" max="14336" width="8.875" style="8"/>
    <col min="14337" max="14337" width="9.5" style="8" customWidth="1"/>
    <col min="14338" max="14338" width="10.5" style="8" customWidth="1"/>
    <col min="14339" max="14340" width="22.875" style="8" customWidth="1"/>
    <col min="14341" max="14341" width="12.625" style="8" customWidth="1"/>
    <col min="14342" max="14342" width="22.875" style="8" customWidth="1"/>
    <col min="14343" max="14343" width="9.625" style="8" customWidth="1"/>
    <col min="14344" max="14353" width="22.875" style="8" customWidth="1"/>
    <col min="14354" max="14592" width="8.875" style="8"/>
    <col min="14593" max="14593" width="9.5" style="8" customWidth="1"/>
    <col min="14594" max="14594" width="10.5" style="8" customWidth="1"/>
    <col min="14595" max="14596" width="22.875" style="8" customWidth="1"/>
    <col min="14597" max="14597" width="12.625" style="8" customWidth="1"/>
    <col min="14598" max="14598" width="22.875" style="8" customWidth="1"/>
    <col min="14599" max="14599" width="9.625" style="8" customWidth="1"/>
    <col min="14600" max="14609" width="22.875" style="8" customWidth="1"/>
    <col min="14610" max="14848" width="8.875" style="8"/>
    <col min="14849" max="14849" width="9.5" style="8" customWidth="1"/>
    <col min="14850" max="14850" width="10.5" style="8" customWidth="1"/>
    <col min="14851" max="14852" width="22.875" style="8" customWidth="1"/>
    <col min="14853" max="14853" width="12.625" style="8" customWidth="1"/>
    <col min="14854" max="14854" width="22.875" style="8" customWidth="1"/>
    <col min="14855" max="14855" width="9.625" style="8" customWidth="1"/>
    <col min="14856" max="14865" width="22.875" style="8" customWidth="1"/>
    <col min="14866" max="15104" width="8.875" style="8"/>
    <col min="15105" max="15105" width="9.5" style="8" customWidth="1"/>
    <col min="15106" max="15106" width="10.5" style="8" customWidth="1"/>
    <col min="15107" max="15108" width="22.875" style="8" customWidth="1"/>
    <col min="15109" max="15109" width="12.625" style="8" customWidth="1"/>
    <col min="15110" max="15110" width="22.875" style="8" customWidth="1"/>
    <col min="15111" max="15111" width="9.625" style="8" customWidth="1"/>
    <col min="15112" max="15121" width="22.875" style="8" customWidth="1"/>
    <col min="15122" max="15360" width="8.875" style="8"/>
    <col min="15361" max="15361" width="9.5" style="8" customWidth="1"/>
    <col min="15362" max="15362" width="10.5" style="8" customWidth="1"/>
    <col min="15363" max="15364" width="22.875" style="8" customWidth="1"/>
    <col min="15365" max="15365" width="12.625" style="8" customWidth="1"/>
    <col min="15366" max="15366" width="22.875" style="8" customWidth="1"/>
    <col min="15367" max="15367" width="9.625" style="8" customWidth="1"/>
    <col min="15368" max="15377" width="22.875" style="8" customWidth="1"/>
    <col min="15378" max="15616" width="8.875" style="8"/>
    <col min="15617" max="15617" width="9.5" style="8" customWidth="1"/>
    <col min="15618" max="15618" width="10.5" style="8" customWidth="1"/>
    <col min="15619" max="15620" width="22.875" style="8" customWidth="1"/>
    <col min="15621" max="15621" width="12.625" style="8" customWidth="1"/>
    <col min="15622" max="15622" width="22.875" style="8" customWidth="1"/>
    <col min="15623" max="15623" width="9.625" style="8" customWidth="1"/>
    <col min="15624" max="15633" width="22.875" style="8" customWidth="1"/>
    <col min="15634" max="15872" width="8.875" style="8"/>
    <col min="15873" max="15873" width="9.5" style="8" customWidth="1"/>
    <col min="15874" max="15874" width="10.5" style="8" customWidth="1"/>
    <col min="15875" max="15876" width="22.875" style="8" customWidth="1"/>
    <col min="15877" max="15877" width="12.625" style="8" customWidth="1"/>
    <col min="15878" max="15878" width="22.875" style="8" customWidth="1"/>
    <col min="15879" max="15879" width="9.625" style="8" customWidth="1"/>
    <col min="15880" max="15889" width="22.875" style="8" customWidth="1"/>
    <col min="15890" max="16128" width="8.875" style="8"/>
    <col min="16129" max="16129" width="9.5" style="8" customWidth="1"/>
    <col min="16130" max="16130" width="10.5" style="8" customWidth="1"/>
    <col min="16131" max="16132" width="22.875" style="8" customWidth="1"/>
    <col min="16133" max="16133" width="12.625" style="8" customWidth="1"/>
    <col min="16134" max="16134" width="22.875" style="8" customWidth="1"/>
    <col min="16135" max="16135" width="9.625" style="8" customWidth="1"/>
    <col min="16136" max="16145" width="22.875" style="8" customWidth="1"/>
    <col min="16146" max="16384" width="8.875" style="8"/>
  </cols>
  <sheetData>
    <row r="1" spans="1:7" ht="20.100000000000001" customHeight="1" x14ac:dyDescent="0.15">
      <c r="A1" s="886" t="s">
        <v>1986</v>
      </c>
    </row>
    <row r="2" spans="1:7" ht="20.100000000000001" customHeight="1" x14ac:dyDescent="0.15">
      <c r="F2" s="2529" t="s">
        <v>546</v>
      </c>
      <c r="G2" s="2529"/>
    </row>
    <row r="3" spans="1:7" ht="20.100000000000001" customHeight="1" x14ac:dyDescent="0.15"/>
    <row r="4" spans="1:7" ht="20.100000000000001" customHeight="1" x14ac:dyDescent="0.15">
      <c r="A4" s="2530" t="s">
        <v>1985</v>
      </c>
      <c r="B4" s="2530"/>
      <c r="C4" s="2530"/>
      <c r="D4" s="2530"/>
      <c r="E4" s="2530"/>
      <c r="F4" s="2530"/>
      <c r="G4" s="2530"/>
    </row>
    <row r="5" spans="1:7" ht="20.100000000000001" customHeight="1" thickBot="1" x14ac:dyDescent="0.2">
      <c r="A5" s="904"/>
      <c r="B5" s="904"/>
      <c r="C5" s="904"/>
      <c r="D5" s="904"/>
      <c r="E5" s="904"/>
      <c r="F5" s="904"/>
      <c r="G5" s="904"/>
    </row>
    <row r="6" spans="1:7" ht="30" customHeight="1" x14ac:dyDescent="0.15">
      <c r="A6" s="2531" t="s">
        <v>1660</v>
      </c>
      <c r="B6" s="2532"/>
      <c r="C6" s="2544"/>
      <c r="D6" s="2544"/>
      <c r="E6" s="2544"/>
      <c r="F6" s="2544"/>
      <c r="G6" s="2545"/>
    </row>
    <row r="7" spans="1:7" ht="30" customHeight="1" thickBot="1" x14ac:dyDescent="0.2">
      <c r="A7" s="2539" t="s">
        <v>489</v>
      </c>
      <c r="B7" s="2540"/>
      <c r="C7" s="2541" t="s">
        <v>207</v>
      </c>
      <c r="D7" s="2541"/>
      <c r="E7" s="2541"/>
      <c r="F7" s="2541"/>
      <c r="G7" s="2542"/>
    </row>
    <row r="8" spans="1:7" ht="30" customHeight="1" x14ac:dyDescent="0.15">
      <c r="A8" s="2531" t="s">
        <v>1984</v>
      </c>
      <c r="B8" s="2532"/>
      <c r="C8" s="2532"/>
      <c r="D8" s="2532"/>
      <c r="E8" s="2532"/>
      <c r="F8" s="2533" t="s">
        <v>1981</v>
      </c>
      <c r="G8" s="2534"/>
    </row>
    <row r="9" spans="1:7" ht="30" customHeight="1" x14ac:dyDescent="0.15">
      <c r="A9" s="2535" t="s">
        <v>1983</v>
      </c>
      <c r="B9" s="2536"/>
      <c r="C9" s="2536"/>
      <c r="D9" s="2536"/>
      <c r="E9" s="2536"/>
      <c r="F9" s="2537" t="s">
        <v>1981</v>
      </c>
      <c r="G9" s="2538"/>
    </row>
    <row r="10" spans="1:7" ht="30" customHeight="1" thickBot="1" x14ac:dyDescent="0.2">
      <c r="A10" s="2539" t="s">
        <v>1982</v>
      </c>
      <c r="B10" s="2540"/>
      <c r="C10" s="2540"/>
      <c r="D10" s="2540"/>
      <c r="E10" s="2540"/>
      <c r="F10" s="2541" t="s">
        <v>1981</v>
      </c>
      <c r="G10" s="2542"/>
    </row>
    <row r="11" spans="1:7" ht="30" customHeight="1" thickBot="1" x14ac:dyDescent="0.2">
      <c r="A11" s="1106"/>
      <c r="B11" s="1106"/>
      <c r="C11" s="1106"/>
      <c r="D11" s="1106"/>
      <c r="E11" s="1106"/>
      <c r="F11" s="887"/>
      <c r="G11" s="887"/>
    </row>
    <row r="12" spans="1:7" ht="30" customHeight="1" x14ac:dyDescent="0.15">
      <c r="A12" s="2543" t="s">
        <v>1980</v>
      </c>
      <c r="B12" s="2533"/>
      <c r="C12" s="2533"/>
      <c r="D12" s="2533"/>
      <c r="E12" s="2533"/>
      <c r="F12" s="2533"/>
      <c r="G12" s="2534"/>
    </row>
    <row r="13" spans="1:7" ht="30" customHeight="1" x14ac:dyDescent="0.15">
      <c r="A13" s="1105">
        <v>1</v>
      </c>
      <c r="B13" s="2537"/>
      <c r="C13" s="2537"/>
      <c r="D13" s="2537"/>
      <c r="E13" s="2537"/>
      <c r="F13" s="2537"/>
      <c r="G13" s="2538"/>
    </row>
    <row r="14" spans="1:7" ht="30" customHeight="1" x14ac:dyDescent="0.15">
      <c r="A14" s="1105">
        <v>2</v>
      </c>
      <c r="B14" s="2537"/>
      <c r="C14" s="2537"/>
      <c r="D14" s="2537"/>
      <c r="E14" s="2537"/>
      <c r="F14" s="2537"/>
      <c r="G14" s="2538"/>
    </row>
    <row r="15" spans="1:7" ht="30" customHeight="1" x14ac:dyDescent="0.15">
      <c r="A15" s="1105">
        <v>3</v>
      </c>
      <c r="B15" s="2537"/>
      <c r="C15" s="2537"/>
      <c r="D15" s="2537"/>
      <c r="E15" s="2537"/>
      <c r="F15" s="2537"/>
      <c r="G15" s="2538"/>
    </row>
    <row r="16" spans="1:7" ht="30" customHeight="1" x14ac:dyDescent="0.15">
      <c r="A16" s="1105">
        <v>4</v>
      </c>
      <c r="B16" s="2537"/>
      <c r="C16" s="2537"/>
      <c r="D16" s="2537"/>
      <c r="E16" s="2537"/>
      <c r="F16" s="2537"/>
      <c r="G16" s="2538"/>
    </row>
    <row r="17" spans="1:7" ht="30" customHeight="1" x14ac:dyDescent="0.15">
      <c r="A17" s="1105">
        <v>5</v>
      </c>
      <c r="B17" s="2537"/>
      <c r="C17" s="2537"/>
      <c r="D17" s="2537"/>
      <c r="E17" s="2537"/>
      <c r="F17" s="2537"/>
      <c r="G17" s="2538"/>
    </row>
    <row r="18" spans="1:7" ht="30" customHeight="1" x14ac:dyDescent="0.15">
      <c r="A18" s="1105">
        <v>6</v>
      </c>
      <c r="B18" s="2537"/>
      <c r="C18" s="2537"/>
      <c r="D18" s="2537"/>
      <c r="E18" s="2537"/>
      <c r="F18" s="2537"/>
      <c r="G18" s="2538"/>
    </row>
    <row r="19" spans="1:7" ht="30" customHeight="1" x14ac:dyDescent="0.15">
      <c r="A19" s="1105">
        <v>7</v>
      </c>
      <c r="B19" s="2537"/>
      <c r="C19" s="2537"/>
      <c r="D19" s="2537"/>
      <c r="E19" s="2537"/>
      <c r="F19" s="2537"/>
      <c r="G19" s="2538"/>
    </row>
    <row r="20" spans="1:7" ht="30" customHeight="1" x14ac:dyDescent="0.15">
      <c r="A20" s="1105">
        <v>8</v>
      </c>
      <c r="B20" s="2537"/>
      <c r="C20" s="2537"/>
      <c r="D20" s="2537"/>
      <c r="E20" s="2537"/>
      <c r="F20" s="2537"/>
      <c r="G20" s="2538"/>
    </row>
    <row r="21" spans="1:7" ht="30" customHeight="1" x14ac:dyDescent="0.15">
      <c r="A21" s="1105">
        <v>9</v>
      </c>
      <c r="B21" s="2537"/>
      <c r="C21" s="2537"/>
      <c r="D21" s="2537"/>
      <c r="E21" s="2537"/>
      <c r="F21" s="2537"/>
      <c r="G21" s="2538"/>
    </row>
    <row r="22" spans="1:7" ht="30" customHeight="1" thickBot="1" x14ac:dyDescent="0.2">
      <c r="A22" s="1104">
        <v>10</v>
      </c>
      <c r="B22" s="2541"/>
      <c r="C22" s="2541"/>
      <c r="D22" s="2541"/>
      <c r="E22" s="2541"/>
      <c r="F22" s="2541"/>
      <c r="G22" s="2542"/>
    </row>
    <row r="23" spans="1:7" ht="30" customHeight="1" x14ac:dyDescent="0.15">
      <c r="A23" s="2547" t="s">
        <v>925</v>
      </c>
      <c r="B23" s="2548"/>
      <c r="C23" s="2548"/>
      <c r="D23" s="2548"/>
      <c r="E23" s="2548"/>
      <c r="F23" s="2548"/>
      <c r="G23" s="2549"/>
    </row>
    <row r="24" spans="1:7" ht="30" customHeight="1" x14ac:dyDescent="0.15">
      <c r="A24" s="1105">
        <v>1</v>
      </c>
      <c r="B24" s="2537"/>
      <c r="C24" s="2537"/>
      <c r="D24" s="2537"/>
      <c r="E24" s="2537"/>
      <c r="F24" s="2537"/>
      <c r="G24" s="2538"/>
    </row>
    <row r="25" spans="1:7" ht="30" customHeight="1" x14ac:dyDescent="0.15">
      <c r="A25" s="1105">
        <v>2</v>
      </c>
      <c r="B25" s="2537"/>
      <c r="C25" s="2537"/>
      <c r="D25" s="2537"/>
      <c r="E25" s="2537"/>
      <c r="F25" s="2537"/>
      <c r="G25" s="2538"/>
    </row>
    <row r="26" spans="1:7" ht="30" customHeight="1" x14ac:dyDescent="0.15">
      <c r="A26" s="1105">
        <v>3</v>
      </c>
      <c r="B26" s="2537"/>
      <c r="C26" s="2537"/>
      <c r="D26" s="2537"/>
      <c r="E26" s="2537"/>
      <c r="F26" s="2537"/>
      <c r="G26" s="2538"/>
    </row>
    <row r="27" spans="1:7" ht="30" customHeight="1" x14ac:dyDescent="0.15">
      <c r="A27" s="1105">
        <v>4</v>
      </c>
      <c r="B27" s="2537"/>
      <c r="C27" s="2537"/>
      <c r="D27" s="2537"/>
      <c r="E27" s="2537"/>
      <c r="F27" s="2537"/>
      <c r="G27" s="2538"/>
    </row>
    <row r="28" spans="1:7" ht="30" customHeight="1" thickBot="1" x14ac:dyDescent="0.2">
      <c r="A28" s="1104">
        <v>5</v>
      </c>
      <c r="B28" s="2541"/>
      <c r="C28" s="2541"/>
      <c r="D28" s="2541"/>
      <c r="E28" s="2541"/>
      <c r="F28" s="2541"/>
      <c r="G28" s="2542"/>
    </row>
    <row r="29" spans="1:7" ht="15" customHeight="1" x14ac:dyDescent="0.15"/>
    <row r="30" spans="1:7" ht="22.5" customHeight="1" x14ac:dyDescent="0.15">
      <c r="A30" s="2546" t="s">
        <v>1979</v>
      </c>
      <c r="B30" s="2546"/>
      <c r="C30" s="2546"/>
      <c r="D30" s="2546"/>
      <c r="E30" s="2546"/>
      <c r="F30" s="2546"/>
      <c r="G30" s="2546"/>
    </row>
    <row r="31" spans="1:7" ht="39.75" customHeight="1" x14ac:dyDescent="0.15">
      <c r="A31" s="2546" t="s">
        <v>1978</v>
      </c>
      <c r="B31" s="2546"/>
      <c r="C31" s="2546"/>
      <c r="D31" s="2546"/>
      <c r="E31" s="2546"/>
      <c r="F31" s="2546"/>
      <c r="G31" s="2546"/>
    </row>
    <row r="32" spans="1:7" ht="12"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sheetData>
  <mergeCells count="31">
    <mergeCell ref="B20:G20"/>
    <mergeCell ref="B18:G18"/>
    <mergeCell ref="A30:G30"/>
    <mergeCell ref="B21:G21"/>
    <mergeCell ref="A31:G31"/>
    <mergeCell ref="B22:G22"/>
    <mergeCell ref="A23:G23"/>
    <mergeCell ref="B24:G24"/>
    <mergeCell ref="B25:G25"/>
    <mergeCell ref="B26:G26"/>
    <mergeCell ref="B27:G27"/>
    <mergeCell ref="B28:G28"/>
    <mergeCell ref="B15:G15"/>
    <mergeCell ref="B16:G16"/>
    <mergeCell ref="B17:G17"/>
    <mergeCell ref="B19:G19"/>
    <mergeCell ref="A10:E10"/>
    <mergeCell ref="F10:G10"/>
    <mergeCell ref="A12:G12"/>
    <mergeCell ref="B13:G13"/>
    <mergeCell ref="B14:G14"/>
    <mergeCell ref="F2:G2"/>
    <mergeCell ref="A4:G4"/>
    <mergeCell ref="A8:E8"/>
    <mergeCell ref="F8:G8"/>
    <mergeCell ref="A9:E9"/>
    <mergeCell ref="F9:G9"/>
    <mergeCell ref="A6:B6"/>
    <mergeCell ref="C6:G6"/>
    <mergeCell ref="A7:B7"/>
    <mergeCell ref="C7:G7"/>
  </mergeCells>
  <phoneticPr fontId="15"/>
  <printOptions horizontalCentered="1"/>
  <pageMargins left="0.39370078740157483" right="0.39370078740157483" top="0.59055118110236227" bottom="0.59055118110236227" header="0.39370078740157483" footer="0.3937007874015748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42"/>
  <sheetViews>
    <sheetView showGridLines="0" view="pageBreakPreview" zoomScaleNormal="100" zoomScaleSheetLayoutView="100" workbookViewId="0">
      <selection activeCell="C2" sqref="C2"/>
    </sheetView>
  </sheetViews>
  <sheetFormatPr defaultColWidth="9" defaultRowHeight="13.5" x14ac:dyDescent="0.15"/>
  <cols>
    <col min="1" max="1" width="6.75" style="201" customWidth="1"/>
    <col min="2" max="6" width="12.75" style="201" customWidth="1"/>
    <col min="7" max="7" width="17.75" style="201" customWidth="1"/>
    <col min="8" max="8" width="6.5" style="201" customWidth="1"/>
    <col min="9" max="16384" width="9" style="201"/>
  </cols>
  <sheetData>
    <row r="1" spans="1:10" ht="27.75" customHeight="1" x14ac:dyDescent="0.15">
      <c r="G1" s="2581"/>
      <c r="H1" s="2581"/>
      <c r="I1" s="2581"/>
      <c r="J1" s="2581"/>
    </row>
    <row r="2" spans="1:10" ht="39" customHeight="1" x14ac:dyDescent="0.15">
      <c r="G2" s="201" t="s">
        <v>44</v>
      </c>
    </row>
    <row r="3" spans="1:10" ht="24" customHeight="1" x14ac:dyDescent="0.15">
      <c r="A3" s="2582" t="s">
        <v>918</v>
      </c>
      <c r="B3" s="2582"/>
      <c r="C3" s="2582"/>
      <c r="D3" s="2582"/>
      <c r="E3" s="2582"/>
      <c r="F3" s="2582"/>
      <c r="G3" s="2582"/>
      <c r="H3" s="2582"/>
      <c r="I3" s="202"/>
    </row>
    <row r="4" spans="1:10" ht="14.25" thickBot="1" x14ac:dyDescent="0.2"/>
    <row r="5" spans="1:10" ht="27" customHeight="1" thickTop="1" x14ac:dyDescent="0.15">
      <c r="A5" s="2583" t="s">
        <v>919</v>
      </c>
      <c r="B5" s="2584"/>
      <c r="C5" s="2584"/>
      <c r="D5" s="2584"/>
      <c r="E5" s="2584"/>
      <c r="F5" s="2584"/>
      <c r="G5" s="2585" t="s">
        <v>617</v>
      </c>
      <c r="H5" s="2586"/>
    </row>
    <row r="6" spans="1:10" ht="27" customHeight="1" x14ac:dyDescent="0.15">
      <c r="A6" s="2587" t="s">
        <v>920</v>
      </c>
      <c r="B6" s="2588"/>
      <c r="C6" s="2588"/>
      <c r="D6" s="2588"/>
      <c r="E6" s="2588"/>
      <c r="F6" s="2588"/>
      <c r="G6" s="2589" t="s">
        <v>934</v>
      </c>
      <c r="H6" s="2590"/>
    </row>
    <row r="7" spans="1:10" ht="27" customHeight="1" thickBot="1" x14ac:dyDescent="0.2">
      <c r="A7" s="2591" t="s">
        <v>921</v>
      </c>
      <c r="B7" s="2592"/>
      <c r="C7" s="2592"/>
      <c r="D7" s="2592"/>
      <c r="E7" s="2592"/>
      <c r="F7" s="2592"/>
      <c r="G7" s="2593" t="s">
        <v>935</v>
      </c>
      <c r="H7" s="2594"/>
    </row>
    <row r="8" spans="1:10" ht="19.5" customHeight="1" thickTop="1" thickBot="1" x14ac:dyDescent="0.2">
      <c r="A8" s="2595"/>
      <c r="B8" s="2595"/>
      <c r="C8" s="2595"/>
      <c r="D8" s="2595"/>
      <c r="E8" s="2595"/>
      <c r="F8" s="2595"/>
      <c r="G8" s="2595"/>
      <c r="H8" s="2595"/>
    </row>
    <row r="9" spans="1:10" ht="23.25" customHeight="1" thickTop="1" thickBot="1" x14ac:dyDescent="0.2">
      <c r="A9" s="2596" t="s">
        <v>922</v>
      </c>
      <c r="B9" s="2597"/>
      <c r="C9" s="2597"/>
      <c r="D9" s="2597"/>
      <c r="E9" s="2597"/>
      <c r="F9" s="2597"/>
      <c r="G9" s="2597" t="s">
        <v>923</v>
      </c>
      <c r="H9" s="2598"/>
    </row>
    <row r="10" spans="1:10" ht="18.75" customHeight="1" thickTop="1" x14ac:dyDescent="0.15">
      <c r="A10" s="203">
        <v>1</v>
      </c>
      <c r="B10" s="2579" t="s">
        <v>936</v>
      </c>
      <c r="C10" s="2579"/>
      <c r="D10" s="2579"/>
      <c r="E10" s="2579"/>
      <c r="F10" s="2579"/>
      <c r="G10" s="2579">
        <v>1</v>
      </c>
      <c r="H10" s="2580"/>
    </row>
    <row r="11" spans="1:10" ht="18.75" customHeight="1" x14ac:dyDescent="0.15">
      <c r="A11" s="204">
        <v>2</v>
      </c>
      <c r="B11" s="2577" t="s">
        <v>937</v>
      </c>
      <c r="C11" s="2577"/>
      <c r="D11" s="2577"/>
      <c r="E11" s="2577"/>
      <c r="F11" s="2577"/>
      <c r="G11" s="2577">
        <v>1</v>
      </c>
      <c r="H11" s="2578"/>
    </row>
    <row r="12" spans="1:10" ht="18.75" customHeight="1" x14ac:dyDescent="0.15">
      <c r="A12" s="204">
        <v>3</v>
      </c>
      <c r="B12" s="2577" t="s">
        <v>938</v>
      </c>
      <c r="C12" s="2577"/>
      <c r="D12" s="2577"/>
      <c r="E12" s="2577"/>
      <c r="F12" s="2577"/>
      <c r="G12" s="2577">
        <v>1</v>
      </c>
      <c r="H12" s="2578"/>
    </row>
    <row r="13" spans="1:10" ht="18.75" customHeight="1" x14ac:dyDescent="0.15">
      <c r="A13" s="204">
        <v>4</v>
      </c>
      <c r="B13" s="2577" t="s">
        <v>939</v>
      </c>
      <c r="C13" s="2577"/>
      <c r="D13" s="2577"/>
      <c r="E13" s="2577"/>
      <c r="F13" s="2577"/>
      <c r="G13" s="2577">
        <v>0.5</v>
      </c>
      <c r="H13" s="2569"/>
    </row>
    <row r="14" spans="1:10" ht="18.75" customHeight="1" x14ac:dyDescent="0.15">
      <c r="A14" s="204">
        <v>5</v>
      </c>
      <c r="B14" s="2577" t="s">
        <v>940</v>
      </c>
      <c r="C14" s="2577"/>
      <c r="D14" s="2577"/>
      <c r="E14" s="2577"/>
      <c r="F14" s="2577"/>
      <c r="G14" s="2577">
        <v>0.8</v>
      </c>
      <c r="H14" s="2578"/>
    </row>
    <row r="15" spans="1:10" ht="18.75" customHeight="1" x14ac:dyDescent="0.15">
      <c r="A15" s="204">
        <v>6</v>
      </c>
      <c r="B15" s="2570"/>
      <c r="C15" s="2570"/>
      <c r="D15" s="2570"/>
      <c r="E15" s="2570"/>
      <c r="F15" s="2570"/>
      <c r="G15" s="2570"/>
      <c r="H15" s="2571"/>
    </row>
    <row r="16" spans="1:10" ht="18.75" customHeight="1" x14ac:dyDescent="0.15">
      <c r="A16" s="204">
        <v>7</v>
      </c>
      <c r="B16" s="2570"/>
      <c r="C16" s="2570"/>
      <c r="D16" s="2570"/>
      <c r="E16" s="2570"/>
      <c r="F16" s="2570"/>
      <c r="G16" s="2570"/>
      <c r="H16" s="2571"/>
    </row>
    <row r="17" spans="1:11" ht="18.75" customHeight="1" x14ac:dyDescent="0.15">
      <c r="A17" s="204">
        <v>8</v>
      </c>
      <c r="B17" s="2570"/>
      <c r="C17" s="2570"/>
      <c r="D17" s="2570"/>
      <c r="E17" s="2570"/>
      <c r="F17" s="2570"/>
      <c r="G17" s="2570"/>
      <c r="H17" s="2571"/>
    </row>
    <row r="18" spans="1:11" ht="18.75" customHeight="1" x14ac:dyDescent="0.15">
      <c r="A18" s="204">
        <v>9</v>
      </c>
      <c r="B18" s="2570"/>
      <c r="C18" s="2570"/>
      <c r="D18" s="2570"/>
      <c r="E18" s="2570"/>
      <c r="F18" s="2570"/>
      <c r="G18" s="2570"/>
      <c r="H18" s="2571"/>
    </row>
    <row r="19" spans="1:11" ht="18.75" customHeight="1" thickBot="1" x14ac:dyDescent="0.2">
      <c r="A19" s="205">
        <v>10</v>
      </c>
      <c r="B19" s="2572"/>
      <c r="C19" s="2572"/>
      <c r="D19" s="2572"/>
      <c r="E19" s="2572"/>
      <c r="F19" s="2572"/>
      <c r="G19" s="2572"/>
      <c r="H19" s="2573"/>
    </row>
    <row r="20" spans="1:11" ht="21.75" customHeight="1" thickTop="1" thickBot="1" x14ac:dyDescent="0.2">
      <c r="A20" s="206" t="s">
        <v>584</v>
      </c>
      <c r="B20" s="2551" t="s">
        <v>924</v>
      </c>
      <c r="C20" s="2552"/>
      <c r="D20" s="2552"/>
      <c r="E20" s="2552"/>
      <c r="F20" s="2552"/>
      <c r="G20" s="207">
        <v>4.3</v>
      </c>
      <c r="H20" s="208" t="s">
        <v>30</v>
      </c>
      <c r="K20" s="212"/>
    </row>
    <row r="21" spans="1:11" ht="15" thickTop="1" thickBot="1" x14ac:dyDescent="0.2"/>
    <row r="22" spans="1:11" ht="18.75" customHeight="1" thickTop="1" x14ac:dyDescent="0.15">
      <c r="A22" s="2574" t="s">
        <v>925</v>
      </c>
      <c r="B22" s="2575"/>
      <c r="C22" s="2575"/>
      <c r="D22" s="2575"/>
      <c r="E22" s="2575"/>
      <c r="F22" s="2575"/>
      <c r="G22" s="2575" t="s">
        <v>923</v>
      </c>
      <c r="H22" s="2576"/>
    </row>
    <row r="23" spans="1:11" ht="21.75" customHeight="1" x14ac:dyDescent="0.15">
      <c r="A23" s="204">
        <v>1</v>
      </c>
      <c r="B23" s="2566" t="s">
        <v>936</v>
      </c>
      <c r="C23" s="2567"/>
      <c r="D23" s="2567"/>
      <c r="E23" s="2567"/>
      <c r="F23" s="2568"/>
      <c r="G23" s="2566">
        <v>1</v>
      </c>
      <c r="H23" s="2569"/>
    </row>
    <row r="24" spans="1:11" ht="21.75" customHeight="1" x14ac:dyDescent="0.15">
      <c r="A24" s="204">
        <v>2</v>
      </c>
      <c r="B24" s="2566" t="s">
        <v>937</v>
      </c>
      <c r="C24" s="2567"/>
      <c r="D24" s="2567"/>
      <c r="E24" s="2567"/>
      <c r="F24" s="2568"/>
      <c r="G24" s="2566">
        <v>1</v>
      </c>
      <c r="H24" s="2569"/>
    </row>
    <row r="25" spans="1:11" ht="21.75" customHeight="1" x14ac:dyDescent="0.15">
      <c r="A25" s="204">
        <v>3</v>
      </c>
      <c r="B25" s="2558"/>
      <c r="C25" s="2559"/>
      <c r="D25" s="2559"/>
      <c r="E25" s="2559"/>
      <c r="F25" s="2560"/>
      <c r="G25" s="2558"/>
      <c r="H25" s="2561"/>
    </row>
    <row r="26" spans="1:11" ht="21.75" customHeight="1" x14ac:dyDescent="0.15">
      <c r="A26" s="204">
        <v>4</v>
      </c>
      <c r="B26" s="2558"/>
      <c r="C26" s="2559"/>
      <c r="D26" s="2559"/>
      <c r="E26" s="2559"/>
      <c r="F26" s="2560"/>
      <c r="G26" s="2558"/>
      <c r="H26" s="2561"/>
    </row>
    <row r="27" spans="1:11" ht="21.75" customHeight="1" thickBot="1" x14ac:dyDescent="0.2">
      <c r="A27" s="209">
        <v>5</v>
      </c>
      <c r="B27" s="2562"/>
      <c r="C27" s="2563"/>
      <c r="D27" s="2563"/>
      <c r="E27" s="2563"/>
      <c r="F27" s="2564"/>
      <c r="G27" s="2562"/>
      <c r="H27" s="2565"/>
    </row>
    <row r="28" spans="1:11" ht="21.75" customHeight="1" thickTop="1" thickBot="1" x14ac:dyDescent="0.2">
      <c r="A28" s="210" t="s">
        <v>584</v>
      </c>
      <c r="B28" s="2551" t="s">
        <v>926</v>
      </c>
      <c r="C28" s="2552"/>
      <c r="D28" s="2552"/>
      <c r="E28" s="2552"/>
      <c r="F28" s="2552"/>
      <c r="G28" s="207">
        <v>2</v>
      </c>
      <c r="H28" s="207" t="s">
        <v>927</v>
      </c>
    </row>
    <row r="29" spans="1:11" ht="15" thickTop="1" thickBot="1" x14ac:dyDescent="0.2"/>
    <row r="30" spans="1:11" ht="13.5" customHeight="1" thickTop="1" x14ac:dyDescent="0.15">
      <c r="B30" s="2553" t="s">
        <v>928</v>
      </c>
      <c r="C30" s="2553"/>
      <c r="D30" s="2553"/>
      <c r="E30" s="2553"/>
      <c r="F30" s="2554" t="s">
        <v>929</v>
      </c>
      <c r="G30" s="2556">
        <f>G20+G28</f>
        <v>6.3</v>
      </c>
      <c r="H30" s="2556" t="s">
        <v>930</v>
      </c>
    </row>
    <row r="31" spans="1:11" ht="13.5" customHeight="1" thickBot="1" x14ac:dyDescent="0.2">
      <c r="B31" s="2553"/>
      <c r="C31" s="2553"/>
      <c r="D31" s="2553"/>
      <c r="E31" s="2553"/>
      <c r="F31" s="2555"/>
      <c r="G31" s="2557"/>
      <c r="H31" s="2557"/>
    </row>
    <row r="32" spans="1:11" ht="14.25" thickTop="1" x14ac:dyDescent="0.15"/>
    <row r="33" spans="1:8" ht="32.25" customHeight="1" x14ac:dyDescent="0.15">
      <c r="A33" s="2550" t="s">
        <v>931</v>
      </c>
      <c r="B33" s="2550"/>
      <c r="C33" s="2550"/>
      <c r="D33" s="2550"/>
      <c r="E33" s="2550"/>
      <c r="F33" s="2550"/>
      <c r="G33" s="2550"/>
      <c r="H33" s="2550"/>
    </row>
    <row r="34" spans="1:8" ht="25.5" customHeight="1" x14ac:dyDescent="0.15">
      <c r="A34" s="2550" t="s">
        <v>932</v>
      </c>
      <c r="B34" s="2550"/>
      <c r="C34" s="2550"/>
      <c r="D34" s="2550"/>
      <c r="E34" s="2550"/>
      <c r="F34" s="2550"/>
      <c r="G34" s="2550"/>
      <c r="H34" s="2550"/>
    </row>
    <row r="35" spans="1:8" ht="27" customHeight="1" x14ac:dyDescent="0.15">
      <c r="A35" s="213" t="s">
        <v>933</v>
      </c>
      <c r="B35" s="213"/>
      <c r="C35" s="213"/>
      <c r="D35" s="213"/>
      <c r="E35" s="213"/>
      <c r="F35" s="213"/>
      <c r="G35" s="213"/>
      <c r="H35" s="213"/>
    </row>
    <row r="36" spans="1:8" x14ac:dyDescent="0.15">
      <c r="A36" s="211"/>
      <c r="B36" s="211"/>
      <c r="C36" s="211"/>
      <c r="D36" s="211"/>
      <c r="E36" s="211"/>
      <c r="F36" s="211"/>
      <c r="G36" s="211"/>
      <c r="H36" s="211"/>
    </row>
    <row r="37" spans="1:8" x14ac:dyDescent="0.15">
      <c r="A37" s="211"/>
      <c r="B37" s="211"/>
      <c r="C37" s="211"/>
      <c r="D37" s="211"/>
      <c r="E37" s="211"/>
      <c r="F37" s="211"/>
      <c r="G37" s="211"/>
      <c r="H37" s="211"/>
    </row>
    <row r="38" spans="1:8" x14ac:dyDescent="0.15">
      <c r="A38" s="211"/>
      <c r="B38" s="211"/>
      <c r="C38" s="211"/>
      <c r="D38" s="211"/>
      <c r="E38" s="211"/>
      <c r="F38" s="211"/>
      <c r="G38" s="211"/>
      <c r="H38" s="211"/>
    </row>
    <row r="39" spans="1:8" x14ac:dyDescent="0.15">
      <c r="A39" s="211"/>
      <c r="B39" s="211"/>
      <c r="C39" s="211"/>
      <c r="D39" s="211"/>
      <c r="E39" s="211"/>
      <c r="F39" s="211"/>
      <c r="G39" s="211"/>
      <c r="H39" s="211"/>
    </row>
    <row r="40" spans="1:8" x14ac:dyDescent="0.15">
      <c r="A40" s="211"/>
      <c r="B40" s="211"/>
      <c r="C40" s="211"/>
      <c r="D40" s="211"/>
      <c r="E40" s="211"/>
      <c r="F40" s="211"/>
      <c r="G40" s="211"/>
      <c r="H40" s="211"/>
    </row>
    <row r="41" spans="1:8" x14ac:dyDescent="0.15">
      <c r="A41" s="211"/>
      <c r="B41" s="211"/>
      <c r="C41" s="211"/>
      <c r="D41" s="211"/>
      <c r="E41" s="211"/>
      <c r="F41" s="211"/>
      <c r="G41" s="211"/>
      <c r="H41" s="211"/>
    </row>
    <row r="42" spans="1:8" x14ac:dyDescent="0.15">
      <c r="A42" s="211"/>
      <c r="B42" s="211"/>
      <c r="C42" s="211"/>
      <c r="D42" s="211"/>
      <c r="E42" s="211"/>
      <c r="F42" s="211"/>
      <c r="G42" s="211"/>
      <c r="H42" s="211"/>
    </row>
  </sheetData>
  <mergeCells count="51">
    <mergeCell ref="B10:F10"/>
    <mergeCell ref="G10:H10"/>
    <mergeCell ref="G1:J1"/>
    <mergeCell ref="A3:H3"/>
    <mergeCell ref="A5:F5"/>
    <mergeCell ref="G5:H5"/>
    <mergeCell ref="A6:F6"/>
    <mergeCell ref="G6:H6"/>
    <mergeCell ref="A7:F7"/>
    <mergeCell ref="G7:H7"/>
    <mergeCell ref="A8:H8"/>
    <mergeCell ref="A9:F9"/>
    <mergeCell ref="G9:H9"/>
    <mergeCell ref="B11:F11"/>
    <mergeCell ref="G11:H11"/>
    <mergeCell ref="B12:F12"/>
    <mergeCell ref="G12:H12"/>
    <mergeCell ref="B13:F13"/>
    <mergeCell ref="G13:H13"/>
    <mergeCell ref="B14:F14"/>
    <mergeCell ref="G14:H14"/>
    <mergeCell ref="B15:F15"/>
    <mergeCell ref="G15:H15"/>
    <mergeCell ref="B16:F16"/>
    <mergeCell ref="G16:H16"/>
    <mergeCell ref="B24:F24"/>
    <mergeCell ref="G24:H24"/>
    <mergeCell ref="B17:F17"/>
    <mergeCell ref="G17:H17"/>
    <mergeCell ref="B18:F18"/>
    <mergeCell ref="G18:H18"/>
    <mergeCell ref="B19:F19"/>
    <mergeCell ref="G19:H19"/>
    <mergeCell ref="B20:F20"/>
    <mergeCell ref="A22:F22"/>
    <mergeCell ref="G22:H22"/>
    <mergeCell ref="B23:F23"/>
    <mergeCell ref="G23:H23"/>
    <mergeCell ref="B25:F25"/>
    <mergeCell ref="G25:H25"/>
    <mergeCell ref="B26:F26"/>
    <mergeCell ref="G26:H26"/>
    <mergeCell ref="B27:F27"/>
    <mergeCell ref="G27:H27"/>
    <mergeCell ref="A34:H34"/>
    <mergeCell ref="B28:F28"/>
    <mergeCell ref="B30:E31"/>
    <mergeCell ref="F30:F31"/>
    <mergeCell ref="G30:G31"/>
    <mergeCell ref="H30:H31"/>
    <mergeCell ref="A33:H33"/>
  </mergeCells>
  <phoneticPr fontId="15"/>
  <printOptions horizontalCentered="1"/>
  <pageMargins left="0.70866141732283472" right="0.70866141732283472" top="0.74803149606299213" bottom="0.74803149606299213" header="0.31496062992125984" footer="0.31496062992125984"/>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204C-4388-4086-8404-E0F321E5062E}">
  <dimension ref="B1:G27"/>
  <sheetViews>
    <sheetView view="pageBreakPreview" topLeftCell="A6" zoomScaleNormal="100" zoomScaleSheetLayoutView="100" workbookViewId="0">
      <selection activeCell="D24" sqref="D24:G24"/>
    </sheetView>
  </sheetViews>
  <sheetFormatPr defaultRowHeight="13.5" x14ac:dyDescent="0.15"/>
  <cols>
    <col min="1" max="1" width="1.625" style="588" customWidth="1"/>
    <col min="2" max="2" width="10.25" style="588" customWidth="1"/>
    <col min="3" max="3" width="15.625" style="588" customWidth="1"/>
    <col min="4" max="4" width="15.25" style="588" customWidth="1"/>
    <col min="5" max="5" width="17.5" style="588" customWidth="1"/>
    <col min="6" max="6" width="15.125" style="588" customWidth="1"/>
    <col min="7" max="7" width="19.625" style="588" customWidth="1"/>
    <col min="8" max="8" width="1.875" style="588" customWidth="1"/>
    <col min="9" max="9" width="2.5" style="588" customWidth="1"/>
    <col min="10" max="256" width="9" style="588"/>
    <col min="257" max="257" width="1.125" style="588" customWidth="1"/>
    <col min="258" max="259" width="15.625" style="588" customWidth="1"/>
    <col min="260" max="260" width="15.25" style="588" customWidth="1"/>
    <col min="261" max="261" width="17.5" style="588" customWidth="1"/>
    <col min="262" max="262" width="15.125" style="588" customWidth="1"/>
    <col min="263" max="263" width="15.25" style="588" customWidth="1"/>
    <col min="264" max="264" width="3.75" style="588" customWidth="1"/>
    <col min="265" max="265" width="2.5" style="588" customWidth="1"/>
    <col min="266" max="512" width="9" style="588"/>
    <col min="513" max="513" width="1.125" style="588" customWidth="1"/>
    <col min="514" max="515" width="15.625" style="588" customWidth="1"/>
    <col min="516" max="516" width="15.25" style="588" customWidth="1"/>
    <col min="517" max="517" width="17.5" style="588" customWidth="1"/>
    <col min="518" max="518" width="15.125" style="588" customWidth="1"/>
    <col min="519" max="519" width="15.25" style="588" customWidth="1"/>
    <col min="520" max="520" width="3.75" style="588" customWidth="1"/>
    <col min="521" max="521" width="2.5" style="588" customWidth="1"/>
    <col min="522" max="768" width="9" style="588"/>
    <col min="769" max="769" width="1.125" style="588" customWidth="1"/>
    <col min="770" max="771" width="15.625" style="588" customWidth="1"/>
    <col min="772" max="772" width="15.25" style="588" customWidth="1"/>
    <col min="773" max="773" width="17.5" style="588" customWidth="1"/>
    <col min="774" max="774" width="15.125" style="588" customWidth="1"/>
    <col min="775" max="775" width="15.25" style="588" customWidth="1"/>
    <col min="776" max="776" width="3.75" style="588" customWidth="1"/>
    <col min="777" max="777" width="2.5" style="588" customWidth="1"/>
    <col min="778" max="1024" width="9" style="588"/>
    <col min="1025" max="1025" width="1.125" style="588" customWidth="1"/>
    <col min="1026" max="1027" width="15.625" style="588" customWidth="1"/>
    <col min="1028" max="1028" width="15.25" style="588" customWidth="1"/>
    <col min="1029" max="1029" width="17.5" style="588" customWidth="1"/>
    <col min="1030" max="1030" width="15.125" style="588" customWidth="1"/>
    <col min="1031" max="1031" width="15.25" style="588" customWidth="1"/>
    <col min="1032" max="1032" width="3.75" style="588" customWidth="1"/>
    <col min="1033" max="1033" width="2.5" style="588" customWidth="1"/>
    <col min="1034" max="1280" width="9" style="588"/>
    <col min="1281" max="1281" width="1.125" style="588" customWidth="1"/>
    <col min="1282" max="1283" width="15.625" style="588" customWidth="1"/>
    <col min="1284" max="1284" width="15.25" style="588" customWidth="1"/>
    <col min="1285" max="1285" width="17.5" style="588" customWidth="1"/>
    <col min="1286" max="1286" width="15.125" style="588" customWidth="1"/>
    <col min="1287" max="1287" width="15.25" style="588" customWidth="1"/>
    <col min="1288" max="1288" width="3.75" style="588" customWidth="1"/>
    <col min="1289" max="1289" width="2.5" style="588" customWidth="1"/>
    <col min="1290" max="1536" width="9" style="588"/>
    <col min="1537" max="1537" width="1.125" style="588" customWidth="1"/>
    <col min="1538" max="1539" width="15.625" style="588" customWidth="1"/>
    <col min="1540" max="1540" width="15.25" style="588" customWidth="1"/>
    <col min="1541" max="1541" width="17.5" style="588" customWidth="1"/>
    <col min="1542" max="1542" width="15.125" style="588" customWidth="1"/>
    <col min="1543" max="1543" width="15.25" style="588" customWidth="1"/>
    <col min="1544" max="1544" width="3.75" style="588" customWidth="1"/>
    <col min="1545" max="1545" width="2.5" style="588" customWidth="1"/>
    <col min="1546" max="1792" width="9" style="588"/>
    <col min="1793" max="1793" width="1.125" style="588" customWidth="1"/>
    <col min="1794" max="1795" width="15.625" style="588" customWidth="1"/>
    <col min="1796" max="1796" width="15.25" style="588" customWidth="1"/>
    <col min="1797" max="1797" width="17.5" style="588" customWidth="1"/>
    <col min="1798" max="1798" width="15.125" style="588" customWidth="1"/>
    <col min="1799" max="1799" width="15.25" style="588" customWidth="1"/>
    <col min="1800" max="1800" width="3.75" style="588" customWidth="1"/>
    <col min="1801" max="1801" width="2.5" style="588" customWidth="1"/>
    <col min="1802" max="2048" width="9" style="588"/>
    <col min="2049" max="2049" width="1.125" style="588" customWidth="1"/>
    <col min="2050" max="2051" width="15.625" style="588" customWidth="1"/>
    <col min="2052" max="2052" width="15.25" style="588" customWidth="1"/>
    <col min="2053" max="2053" width="17.5" style="588" customWidth="1"/>
    <col min="2054" max="2054" width="15.125" style="588" customWidth="1"/>
    <col min="2055" max="2055" width="15.25" style="588" customWidth="1"/>
    <col min="2056" max="2056" width="3.75" style="588" customWidth="1"/>
    <col min="2057" max="2057" width="2.5" style="588" customWidth="1"/>
    <col min="2058" max="2304" width="9" style="588"/>
    <col min="2305" max="2305" width="1.125" style="588" customWidth="1"/>
    <col min="2306" max="2307" width="15.625" style="588" customWidth="1"/>
    <col min="2308" max="2308" width="15.25" style="588" customWidth="1"/>
    <col min="2309" max="2309" width="17.5" style="588" customWidth="1"/>
    <col min="2310" max="2310" width="15.125" style="588" customWidth="1"/>
    <col min="2311" max="2311" width="15.25" style="588" customWidth="1"/>
    <col min="2312" max="2312" width="3.75" style="588" customWidth="1"/>
    <col min="2313" max="2313" width="2.5" style="588" customWidth="1"/>
    <col min="2314" max="2560" width="9" style="588"/>
    <col min="2561" max="2561" width="1.125" style="588" customWidth="1"/>
    <col min="2562" max="2563" width="15.625" style="588" customWidth="1"/>
    <col min="2564" max="2564" width="15.25" style="588" customWidth="1"/>
    <col min="2565" max="2565" width="17.5" style="588" customWidth="1"/>
    <col min="2566" max="2566" width="15.125" style="588" customWidth="1"/>
    <col min="2567" max="2567" width="15.25" style="588" customWidth="1"/>
    <col min="2568" max="2568" width="3.75" style="588" customWidth="1"/>
    <col min="2569" max="2569" width="2.5" style="588" customWidth="1"/>
    <col min="2570" max="2816" width="9" style="588"/>
    <col min="2817" max="2817" width="1.125" style="588" customWidth="1"/>
    <col min="2818" max="2819" width="15.625" style="588" customWidth="1"/>
    <col min="2820" max="2820" width="15.25" style="588" customWidth="1"/>
    <col min="2821" max="2821" width="17.5" style="588" customWidth="1"/>
    <col min="2822" max="2822" width="15.125" style="588" customWidth="1"/>
    <col min="2823" max="2823" width="15.25" style="588" customWidth="1"/>
    <col min="2824" max="2824" width="3.75" style="588" customWidth="1"/>
    <col min="2825" max="2825" width="2.5" style="588" customWidth="1"/>
    <col min="2826" max="3072" width="9" style="588"/>
    <col min="3073" max="3073" width="1.125" style="588" customWidth="1"/>
    <col min="3074" max="3075" width="15.625" style="588" customWidth="1"/>
    <col min="3076" max="3076" width="15.25" style="588" customWidth="1"/>
    <col min="3077" max="3077" width="17.5" style="588" customWidth="1"/>
    <col min="3078" max="3078" width="15.125" style="588" customWidth="1"/>
    <col min="3079" max="3079" width="15.25" style="588" customWidth="1"/>
    <col min="3080" max="3080" width="3.75" style="588" customWidth="1"/>
    <col min="3081" max="3081" width="2.5" style="588" customWidth="1"/>
    <col min="3082" max="3328" width="9" style="588"/>
    <col min="3329" max="3329" width="1.125" style="588" customWidth="1"/>
    <col min="3330" max="3331" width="15.625" style="588" customWidth="1"/>
    <col min="3332" max="3332" width="15.25" style="588" customWidth="1"/>
    <col min="3333" max="3333" width="17.5" style="588" customWidth="1"/>
    <col min="3334" max="3334" width="15.125" style="588" customWidth="1"/>
    <col min="3335" max="3335" width="15.25" style="588" customWidth="1"/>
    <col min="3336" max="3336" width="3.75" style="588" customWidth="1"/>
    <col min="3337" max="3337" width="2.5" style="588" customWidth="1"/>
    <col min="3338" max="3584" width="9" style="588"/>
    <col min="3585" max="3585" width="1.125" style="588" customWidth="1"/>
    <col min="3586" max="3587" width="15.625" style="588" customWidth="1"/>
    <col min="3588" max="3588" width="15.25" style="588" customWidth="1"/>
    <col min="3589" max="3589" width="17.5" style="588" customWidth="1"/>
    <col min="3590" max="3590" width="15.125" style="588" customWidth="1"/>
    <col min="3591" max="3591" width="15.25" style="588" customWidth="1"/>
    <col min="3592" max="3592" width="3.75" style="588" customWidth="1"/>
    <col min="3593" max="3593" width="2.5" style="588" customWidth="1"/>
    <col min="3594" max="3840" width="9" style="588"/>
    <col min="3841" max="3841" width="1.125" style="588" customWidth="1"/>
    <col min="3842" max="3843" width="15.625" style="588" customWidth="1"/>
    <col min="3844" max="3844" width="15.25" style="588" customWidth="1"/>
    <col min="3845" max="3845" width="17.5" style="588" customWidth="1"/>
    <col min="3846" max="3846" width="15.125" style="588" customWidth="1"/>
    <col min="3847" max="3847" width="15.25" style="588" customWidth="1"/>
    <col min="3848" max="3848" width="3.75" style="588" customWidth="1"/>
    <col min="3849" max="3849" width="2.5" style="588" customWidth="1"/>
    <col min="3850" max="4096" width="9" style="588"/>
    <col min="4097" max="4097" width="1.125" style="588" customWidth="1"/>
    <col min="4098" max="4099" width="15.625" style="588" customWidth="1"/>
    <col min="4100" max="4100" width="15.25" style="588" customWidth="1"/>
    <col min="4101" max="4101" width="17.5" style="588" customWidth="1"/>
    <col min="4102" max="4102" width="15.125" style="588" customWidth="1"/>
    <col min="4103" max="4103" width="15.25" style="588" customWidth="1"/>
    <col min="4104" max="4104" width="3.75" style="588" customWidth="1"/>
    <col min="4105" max="4105" width="2.5" style="588" customWidth="1"/>
    <col min="4106" max="4352" width="9" style="588"/>
    <col min="4353" max="4353" width="1.125" style="588" customWidth="1"/>
    <col min="4354" max="4355" width="15.625" style="588" customWidth="1"/>
    <col min="4356" max="4356" width="15.25" style="588" customWidth="1"/>
    <col min="4357" max="4357" width="17.5" style="588" customWidth="1"/>
    <col min="4358" max="4358" width="15.125" style="588" customWidth="1"/>
    <col min="4359" max="4359" width="15.25" style="588" customWidth="1"/>
    <col min="4360" max="4360" width="3.75" style="588" customWidth="1"/>
    <col min="4361" max="4361" width="2.5" style="588" customWidth="1"/>
    <col min="4362" max="4608" width="9" style="588"/>
    <col min="4609" max="4609" width="1.125" style="588" customWidth="1"/>
    <col min="4610" max="4611" width="15.625" style="588" customWidth="1"/>
    <col min="4612" max="4612" width="15.25" style="588" customWidth="1"/>
    <col min="4613" max="4613" width="17.5" style="588" customWidth="1"/>
    <col min="4614" max="4614" width="15.125" style="588" customWidth="1"/>
    <col min="4615" max="4615" width="15.25" style="588" customWidth="1"/>
    <col min="4616" max="4616" width="3.75" style="588" customWidth="1"/>
    <col min="4617" max="4617" width="2.5" style="588" customWidth="1"/>
    <col min="4618" max="4864" width="9" style="588"/>
    <col min="4865" max="4865" width="1.125" style="588" customWidth="1"/>
    <col min="4866" max="4867" width="15.625" style="588" customWidth="1"/>
    <col min="4868" max="4868" width="15.25" style="588" customWidth="1"/>
    <col min="4869" max="4869" width="17.5" style="588" customWidth="1"/>
    <col min="4870" max="4870" width="15.125" style="588" customWidth="1"/>
    <col min="4871" max="4871" width="15.25" style="588" customWidth="1"/>
    <col min="4872" max="4872" width="3.75" style="588" customWidth="1"/>
    <col min="4873" max="4873" width="2.5" style="588" customWidth="1"/>
    <col min="4874" max="5120" width="9" style="588"/>
    <col min="5121" max="5121" width="1.125" style="588" customWidth="1"/>
    <col min="5122" max="5123" width="15.625" style="588" customWidth="1"/>
    <col min="5124" max="5124" width="15.25" style="588" customWidth="1"/>
    <col min="5125" max="5125" width="17.5" style="588" customWidth="1"/>
    <col min="5126" max="5126" width="15.125" style="588" customWidth="1"/>
    <col min="5127" max="5127" width="15.25" style="588" customWidth="1"/>
    <col min="5128" max="5128" width="3.75" style="588" customWidth="1"/>
    <col min="5129" max="5129" width="2.5" style="588" customWidth="1"/>
    <col min="5130" max="5376" width="9" style="588"/>
    <col min="5377" max="5377" width="1.125" style="588" customWidth="1"/>
    <col min="5378" max="5379" width="15.625" style="588" customWidth="1"/>
    <col min="5380" max="5380" width="15.25" style="588" customWidth="1"/>
    <col min="5381" max="5381" width="17.5" style="588" customWidth="1"/>
    <col min="5382" max="5382" width="15.125" style="588" customWidth="1"/>
    <col min="5383" max="5383" width="15.25" style="588" customWidth="1"/>
    <col min="5384" max="5384" width="3.75" style="588" customWidth="1"/>
    <col min="5385" max="5385" width="2.5" style="588" customWidth="1"/>
    <col min="5386" max="5632" width="9" style="588"/>
    <col min="5633" max="5633" width="1.125" style="588" customWidth="1"/>
    <col min="5634" max="5635" width="15.625" style="588" customWidth="1"/>
    <col min="5636" max="5636" width="15.25" style="588" customWidth="1"/>
    <col min="5637" max="5637" width="17.5" style="588" customWidth="1"/>
    <col min="5638" max="5638" width="15.125" style="588" customWidth="1"/>
    <col min="5639" max="5639" width="15.25" style="588" customWidth="1"/>
    <col min="5640" max="5640" width="3.75" style="588" customWidth="1"/>
    <col min="5641" max="5641" width="2.5" style="588" customWidth="1"/>
    <col min="5642" max="5888" width="9" style="588"/>
    <col min="5889" max="5889" width="1.125" style="588" customWidth="1"/>
    <col min="5890" max="5891" width="15.625" style="588" customWidth="1"/>
    <col min="5892" max="5892" width="15.25" style="588" customWidth="1"/>
    <col min="5893" max="5893" width="17.5" style="588" customWidth="1"/>
    <col min="5894" max="5894" width="15.125" style="588" customWidth="1"/>
    <col min="5895" max="5895" width="15.25" style="588" customWidth="1"/>
    <col min="5896" max="5896" width="3.75" style="588" customWidth="1"/>
    <col min="5897" max="5897" width="2.5" style="588" customWidth="1"/>
    <col min="5898" max="6144" width="9" style="588"/>
    <col min="6145" max="6145" width="1.125" style="588" customWidth="1"/>
    <col min="6146" max="6147" width="15.625" style="588" customWidth="1"/>
    <col min="6148" max="6148" width="15.25" style="588" customWidth="1"/>
    <col min="6149" max="6149" width="17.5" style="588" customWidth="1"/>
    <col min="6150" max="6150" width="15.125" style="588" customWidth="1"/>
    <col min="6151" max="6151" width="15.25" style="588" customWidth="1"/>
    <col min="6152" max="6152" width="3.75" style="588" customWidth="1"/>
    <col min="6153" max="6153" width="2.5" style="588" customWidth="1"/>
    <col min="6154" max="6400" width="9" style="588"/>
    <col min="6401" max="6401" width="1.125" style="588" customWidth="1"/>
    <col min="6402" max="6403" width="15.625" style="588" customWidth="1"/>
    <col min="6404" max="6404" width="15.25" style="588" customWidth="1"/>
    <col min="6405" max="6405" width="17.5" style="588" customWidth="1"/>
    <col min="6406" max="6406" width="15.125" style="588" customWidth="1"/>
    <col min="6407" max="6407" width="15.25" style="588" customWidth="1"/>
    <col min="6408" max="6408" width="3.75" style="588" customWidth="1"/>
    <col min="6409" max="6409" width="2.5" style="588" customWidth="1"/>
    <col min="6410" max="6656" width="9" style="588"/>
    <col min="6657" max="6657" width="1.125" style="588" customWidth="1"/>
    <col min="6658" max="6659" width="15.625" style="588" customWidth="1"/>
    <col min="6660" max="6660" width="15.25" style="588" customWidth="1"/>
    <col min="6661" max="6661" width="17.5" style="588" customWidth="1"/>
    <col min="6662" max="6662" width="15.125" style="588" customWidth="1"/>
    <col min="6663" max="6663" width="15.25" style="588" customWidth="1"/>
    <col min="6664" max="6664" width="3.75" style="588" customWidth="1"/>
    <col min="6665" max="6665" width="2.5" style="588" customWidth="1"/>
    <col min="6666" max="6912" width="9" style="588"/>
    <col min="6913" max="6913" width="1.125" style="588" customWidth="1"/>
    <col min="6914" max="6915" width="15.625" style="588" customWidth="1"/>
    <col min="6916" max="6916" width="15.25" style="588" customWidth="1"/>
    <col min="6917" max="6917" width="17.5" style="588" customWidth="1"/>
    <col min="6918" max="6918" width="15.125" style="588" customWidth="1"/>
    <col min="6919" max="6919" width="15.25" style="588" customWidth="1"/>
    <col min="6920" max="6920" width="3.75" style="588" customWidth="1"/>
    <col min="6921" max="6921" width="2.5" style="588" customWidth="1"/>
    <col min="6922" max="7168" width="9" style="588"/>
    <col min="7169" max="7169" width="1.125" style="588" customWidth="1"/>
    <col min="7170" max="7171" width="15.625" style="588" customWidth="1"/>
    <col min="7172" max="7172" width="15.25" style="588" customWidth="1"/>
    <col min="7173" max="7173" width="17.5" style="588" customWidth="1"/>
    <col min="7174" max="7174" width="15.125" style="588" customWidth="1"/>
    <col min="7175" max="7175" width="15.25" style="588" customWidth="1"/>
    <col min="7176" max="7176" width="3.75" style="588" customWidth="1"/>
    <col min="7177" max="7177" width="2.5" style="588" customWidth="1"/>
    <col min="7178" max="7424" width="9" style="588"/>
    <col min="7425" max="7425" width="1.125" style="588" customWidth="1"/>
    <col min="7426" max="7427" width="15.625" style="588" customWidth="1"/>
    <col min="7428" max="7428" width="15.25" style="588" customWidth="1"/>
    <col min="7429" max="7429" width="17.5" style="588" customWidth="1"/>
    <col min="7430" max="7430" width="15.125" style="588" customWidth="1"/>
    <col min="7431" max="7431" width="15.25" style="588" customWidth="1"/>
    <col min="7432" max="7432" width="3.75" style="588" customWidth="1"/>
    <col min="7433" max="7433" width="2.5" style="588" customWidth="1"/>
    <col min="7434" max="7680" width="9" style="588"/>
    <col min="7681" max="7681" width="1.125" style="588" customWidth="1"/>
    <col min="7682" max="7683" width="15.625" style="588" customWidth="1"/>
    <col min="7684" max="7684" width="15.25" style="588" customWidth="1"/>
    <col min="7685" max="7685" width="17.5" style="588" customWidth="1"/>
    <col min="7686" max="7686" width="15.125" style="588" customWidth="1"/>
    <col min="7687" max="7687" width="15.25" style="588" customWidth="1"/>
    <col min="7688" max="7688" width="3.75" style="588" customWidth="1"/>
    <col min="7689" max="7689" width="2.5" style="588" customWidth="1"/>
    <col min="7690" max="7936" width="9" style="588"/>
    <col min="7937" max="7937" width="1.125" style="588" customWidth="1"/>
    <col min="7938" max="7939" width="15.625" style="588" customWidth="1"/>
    <col min="7940" max="7940" width="15.25" style="588" customWidth="1"/>
    <col min="7941" max="7941" width="17.5" style="588" customWidth="1"/>
    <col min="7942" max="7942" width="15.125" style="588" customWidth="1"/>
    <col min="7943" max="7943" width="15.25" style="588" customWidth="1"/>
    <col min="7944" max="7944" width="3.75" style="588" customWidth="1"/>
    <col min="7945" max="7945" width="2.5" style="588" customWidth="1"/>
    <col min="7946" max="8192" width="9" style="588"/>
    <col min="8193" max="8193" width="1.125" style="588" customWidth="1"/>
    <col min="8194" max="8195" width="15.625" style="588" customWidth="1"/>
    <col min="8196" max="8196" width="15.25" style="588" customWidth="1"/>
    <col min="8197" max="8197" width="17.5" style="588" customWidth="1"/>
    <col min="8198" max="8198" width="15.125" style="588" customWidth="1"/>
    <col min="8199" max="8199" width="15.25" style="588" customWidth="1"/>
    <col min="8200" max="8200" width="3.75" style="588" customWidth="1"/>
    <col min="8201" max="8201" width="2.5" style="588" customWidth="1"/>
    <col min="8202" max="8448" width="9" style="588"/>
    <col min="8449" max="8449" width="1.125" style="588" customWidth="1"/>
    <col min="8450" max="8451" width="15.625" style="588" customWidth="1"/>
    <col min="8452" max="8452" width="15.25" style="588" customWidth="1"/>
    <col min="8453" max="8453" width="17.5" style="588" customWidth="1"/>
    <col min="8454" max="8454" width="15.125" style="588" customWidth="1"/>
    <col min="8455" max="8455" width="15.25" style="588" customWidth="1"/>
    <col min="8456" max="8456" width="3.75" style="588" customWidth="1"/>
    <col min="8457" max="8457" width="2.5" style="588" customWidth="1"/>
    <col min="8458" max="8704" width="9" style="588"/>
    <col min="8705" max="8705" width="1.125" style="588" customWidth="1"/>
    <col min="8706" max="8707" width="15.625" style="588" customWidth="1"/>
    <col min="8708" max="8708" width="15.25" style="588" customWidth="1"/>
    <col min="8709" max="8709" width="17.5" style="588" customWidth="1"/>
    <col min="8710" max="8710" width="15.125" style="588" customWidth="1"/>
    <col min="8711" max="8711" width="15.25" style="588" customWidth="1"/>
    <col min="8712" max="8712" width="3.75" style="588" customWidth="1"/>
    <col min="8713" max="8713" width="2.5" style="588" customWidth="1"/>
    <col min="8714" max="8960" width="9" style="588"/>
    <col min="8961" max="8961" width="1.125" style="588" customWidth="1"/>
    <col min="8962" max="8963" width="15.625" style="588" customWidth="1"/>
    <col min="8964" max="8964" width="15.25" style="588" customWidth="1"/>
    <col min="8965" max="8965" width="17.5" style="588" customWidth="1"/>
    <col min="8966" max="8966" width="15.125" style="588" customWidth="1"/>
    <col min="8967" max="8967" width="15.25" style="588" customWidth="1"/>
    <col min="8968" max="8968" width="3.75" style="588" customWidth="1"/>
    <col min="8969" max="8969" width="2.5" style="588" customWidth="1"/>
    <col min="8970" max="9216" width="9" style="588"/>
    <col min="9217" max="9217" width="1.125" style="588" customWidth="1"/>
    <col min="9218" max="9219" width="15.625" style="588" customWidth="1"/>
    <col min="9220" max="9220" width="15.25" style="588" customWidth="1"/>
    <col min="9221" max="9221" width="17.5" style="588" customWidth="1"/>
    <col min="9222" max="9222" width="15.125" style="588" customWidth="1"/>
    <col min="9223" max="9223" width="15.25" style="588" customWidth="1"/>
    <col min="9224" max="9224" width="3.75" style="588" customWidth="1"/>
    <col min="9225" max="9225" width="2.5" style="588" customWidth="1"/>
    <col min="9226" max="9472" width="9" style="588"/>
    <col min="9473" max="9473" width="1.125" style="588" customWidth="1"/>
    <col min="9474" max="9475" width="15.625" style="588" customWidth="1"/>
    <col min="9476" max="9476" width="15.25" style="588" customWidth="1"/>
    <col min="9477" max="9477" width="17.5" style="588" customWidth="1"/>
    <col min="9478" max="9478" width="15.125" style="588" customWidth="1"/>
    <col min="9479" max="9479" width="15.25" style="588" customWidth="1"/>
    <col min="9480" max="9480" width="3.75" style="588" customWidth="1"/>
    <col min="9481" max="9481" width="2.5" style="588" customWidth="1"/>
    <col min="9482" max="9728" width="9" style="588"/>
    <col min="9729" max="9729" width="1.125" style="588" customWidth="1"/>
    <col min="9730" max="9731" width="15.625" style="588" customWidth="1"/>
    <col min="9732" max="9732" width="15.25" style="588" customWidth="1"/>
    <col min="9733" max="9733" width="17.5" style="588" customWidth="1"/>
    <col min="9734" max="9734" width="15.125" style="588" customWidth="1"/>
    <col min="9735" max="9735" width="15.25" style="588" customWidth="1"/>
    <col min="9736" max="9736" width="3.75" style="588" customWidth="1"/>
    <col min="9737" max="9737" width="2.5" style="588" customWidth="1"/>
    <col min="9738" max="9984" width="9" style="588"/>
    <col min="9985" max="9985" width="1.125" style="588" customWidth="1"/>
    <col min="9986" max="9987" width="15.625" style="588" customWidth="1"/>
    <col min="9988" max="9988" width="15.25" style="588" customWidth="1"/>
    <col min="9989" max="9989" width="17.5" style="588" customWidth="1"/>
    <col min="9990" max="9990" width="15.125" style="588" customWidth="1"/>
    <col min="9991" max="9991" width="15.25" style="588" customWidth="1"/>
    <col min="9992" max="9992" width="3.75" style="588" customWidth="1"/>
    <col min="9993" max="9993" width="2.5" style="588" customWidth="1"/>
    <col min="9994" max="10240" width="9" style="588"/>
    <col min="10241" max="10241" width="1.125" style="588" customWidth="1"/>
    <col min="10242" max="10243" width="15.625" style="588" customWidth="1"/>
    <col min="10244" max="10244" width="15.25" style="588" customWidth="1"/>
    <col min="10245" max="10245" width="17.5" style="588" customWidth="1"/>
    <col min="10246" max="10246" width="15.125" style="588" customWidth="1"/>
    <col min="10247" max="10247" width="15.25" style="588" customWidth="1"/>
    <col min="10248" max="10248" width="3.75" style="588" customWidth="1"/>
    <col min="10249" max="10249" width="2.5" style="588" customWidth="1"/>
    <col min="10250" max="10496" width="9" style="588"/>
    <col min="10497" max="10497" width="1.125" style="588" customWidth="1"/>
    <col min="10498" max="10499" width="15.625" style="588" customWidth="1"/>
    <col min="10500" max="10500" width="15.25" style="588" customWidth="1"/>
    <col min="10501" max="10501" width="17.5" style="588" customWidth="1"/>
    <col min="10502" max="10502" width="15.125" style="588" customWidth="1"/>
    <col min="10503" max="10503" width="15.25" style="588" customWidth="1"/>
    <col min="10504" max="10504" width="3.75" style="588" customWidth="1"/>
    <col min="10505" max="10505" width="2.5" style="588" customWidth="1"/>
    <col min="10506" max="10752" width="9" style="588"/>
    <col min="10753" max="10753" width="1.125" style="588" customWidth="1"/>
    <col min="10754" max="10755" width="15.625" style="588" customWidth="1"/>
    <col min="10756" max="10756" width="15.25" style="588" customWidth="1"/>
    <col min="10757" max="10757" width="17.5" style="588" customWidth="1"/>
    <col min="10758" max="10758" width="15.125" style="588" customWidth="1"/>
    <col min="10759" max="10759" width="15.25" style="588" customWidth="1"/>
    <col min="10760" max="10760" width="3.75" style="588" customWidth="1"/>
    <col min="10761" max="10761" width="2.5" style="588" customWidth="1"/>
    <col min="10762" max="11008" width="9" style="588"/>
    <col min="11009" max="11009" width="1.125" style="588" customWidth="1"/>
    <col min="11010" max="11011" width="15.625" style="588" customWidth="1"/>
    <col min="11012" max="11012" width="15.25" style="588" customWidth="1"/>
    <col min="11013" max="11013" width="17.5" style="588" customWidth="1"/>
    <col min="11014" max="11014" width="15.125" style="588" customWidth="1"/>
    <col min="11015" max="11015" width="15.25" style="588" customWidth="1"/>
    <col min="11016" max="11016" width="3.75" style="588" customWidth="1"/>
    <col min="11017" max="11017" width="2.5" style="588" customWidth="1"/>
    <col min="11018" max="11264" width="9" style="588"/>
    <col min="11265" max="11265" width="1.125" style="588" customWidth="1"/>
    <col min="11266" max="11267" width="15.625" style="588" customWidth="1"/>
    <col min="11268" max="11268" width="15.25" style="588" customWidth="1"/>
    <col min="11269" max="11269" width="17.5" style="588" customWidth="1"/>
    <col min="11270" max="11270" width="15.125" style="588" customWidth="1"/>
    <col min="11271" max="11271" width="15.25" style="588" customWidth="1"/>
    <col min="11272" max="11272" width="3.75" style="588" customWidth="1"/>
    <col min="11273" max="11273" width="2.5" style="588" customWidth="1"/>
    <col min="11274" max="11520" width="9" style="588"/>
    <col min="11521" max="11521" width="1.125" style="588" customWidth="1"/>
    <col min="11522" max="11523" width="15.625" style="588" customWidth="1"/>
    <col min="11524" max="11524" width="15.25" style="588" customWidth="1"/>
    <col min="11525" max="11525" width="17.5" style="588" customWidth="1"/>
    <col min="11526" max="11526" width="15.125" style="588" customWidth="1"/>
    <col min="11527" max="11527" width="15.25" style="588" customWidth="1"/>
    <col min="11528" max="11528" width="3.75" style="588" customWidth="1"/>
    <col min="11529" max="11529" width="2.5" style="588" customWidth="1"/>
    <col min="11530" max="11776" width="9" style="588"/>
    <col min="11777" max="11777" width="1.125" style="588" customWidth="1"/>
    <col min="11778" max="11779" width="15.625" style="588" customWidth="1"/>
    <col min="11780" max="11780" width="15.25" style="588" customWidth="1"/>
    <col min="11781" max="11781" width="17.5" style="588" customWidth="1"/>
    <col min="11782" max="11782" width="15.125" style="588" customWidth="1"/>
    <col min="11783" max="11783" width="15.25" style="588" customWidth="1"/>
    <col min="11784" max="11784" width="3.75" style="588" customWidth="1"/>
    <col min="11785" max="11785" width="2.5" style="588" customWidth="1"/>
    <col min="11786" max="12032" width="9" style="588"/>
    <col min="12033" max="12033" width="1.125" style="588" customWidth="1"/>
    <col min="12034" max="12035" width="15.625" style="588" customWidth="1"/>
    <col min="12036" max="12036" width="15.25" style="588" customWidth="1"/>
    <col min="12037" max="12037" width="17.5" style="588" customWidth="1"/>
    <col min="12038" max="12038" width="15.125" style="588" customWidth="1"/>
    <col min="12039" max="12039" width="15.25" style="588" customWidth="1"/>
    <col min="12040" max="12040" width="3.75" style="588" customWidth="1"/>
    <col min="12041" max="12041" width="2.5" style="588" customWidth="1"/>
    <col min="12042" max="12288" width="9" style="588"/>
    <col min="12289" max="12289" width="1.125" style="588" customWidth="1"/>
    <col min="12290" max="12291" width="15.625" style="588" customWidth="1"/>
    <col min="12292" max="12292" width="15.25" style="588" customWidth="1"/>
    <col min="12293" max="12293" width="17.5" style="588" customWidth="1"/>
    <col min="12294" max="12294" width="15.125" style="588" customWidth="1"/>
    <col min="12295" max="12295" width="15.25" style="588" customWidth="1"/>
    <col min="12296" max="12296" width="3.75" style="588" customWidth="1"/>
    <col min="12297" max="12297" width="2.5" style="588" customWidth="1"/>
    <col min="12298" max="12544" width="9" style="588"/>
    <col min="12545" max="12545" width="1.125" style="588" customWidth="1"/>
    <col min="12546" max="12547" width="15.625" style="588" customWidth="1"/>
    <col min="12548" max="12548" width="15.25" style="588" customWidth="1"/>
    <col min="12549" max="12549" width="17.5" style="588" customWidth="1"/>
    <col min="12550" max="12550" width="15.125" style="588" customWidth="1"/>
    <col min="12551" max="12551" width="15.25" style="588" customWidth="1"/>
    <col min="12552" max="12552" width="3.75" style="588" customWidth="1"/>
    <col min="12553" max="12553" width="2.5" style="588" customWidth="1"/>
    <col min="12554" max="12800" width="9" style="588"/>
    <col min="12801" max="12801" width="1.125" style="588" customWidth="1"/>
    <col min="12802" max="12803" width="15.625" style="588" customWidth="1"/>
    <col min="12804" max="12804" width="15.25" style="588" customWidth="1"/>
    <col min="12805" max="12805" width="17.5" style="588" customWidth="1"/>
    <col min="12806" max="12806" width="15.125" style="588" customWidth="1"/>
    <col min="12807" max="12807" width="15.25" style="588" customWidth="1"/>
    <col min="12808" max="12808" width="3.75" style="588" customWidth="1"/>
    <col min="12809" max="12809" width="2.5" style="588" customWidth="1"/>
    <col min="12810" max="13056" width="9" style="588"/>
    <col min="13057" max="13057" width="1.125" style="588" customWidth="1"/>
    <col min="13058" max="13059" width="15.625" style="588" customWidth="1"/>
    <col min="13060" max="13060" width="15.25" style="588" customWidth="1"/>
    <col min="13061" max="13061" width="17.5" style="588" customWidth="1"/>
    <col min="13062" max="13062" width="15.125" style="588" customWidth="1"/>
    <col min="13063" max="13063" width="15.25" style="588" customWidth="1"/>
    <col min="13064" max="13064" width="3.75" style="588" customWidth="1"/>
    <col min="13065" max="13065" width="2.5" style="588" customWidth="1"/>
    <col min="13066" max="13312" width="9" style="588"/>
    <col min="13313" max="13313" width="1.125" style="588" customWidth="1"/>
    <col min="13314" max="13315" width="15.625" style="588" customWidth="1"/>
    <col min="13316" max="13316" width="15.25" style="588" customWidth="1"/>
    <col min="13317" max="13317" width="17.5" style="588" customWidth="1"/>
    <col min="13318" max="13318" width="15.125" style="588" customWidth="1"/>
    <col min="13319" max="13319" width="15.25" style="588" customWidth="1"/>
    <col min="13320" max="13320" width="3.75" style="588" customWidth="1"/>
    <col min="13321" max="13321" width="2.5" style="588" customWidth="1"/>
    <col min="13322" max="13568" width="9" style="588"/>
    <col min="13569" max="13569" width="1.125" style="588" customWidth="1"/>
    <col min="13570" max="13571" width="15.625" style="588" customWidth="1"/>
    <col min="13572" max="13572" width="15.25" style="588" customWidth="1"/>
    <col min="13573" max="13573" width="17.5" style="588" customWidth="1"/>
    <col min="13574" max="13574" width="15.125" style="588" customWidth="1"/>
    <col min="13575" max="13575" width="15.25" style="588" customWidth="1"/>
    <col min="13576" max="13576" width="3.75" style="588" customWidth="1"/>
    <col min="13577" max="13577" width="2.5" style="588" customWidth="1"/>
    <col min="13578" max="13824" width="9" style="588"/>
    <col min="13825" max="13825" width="1.125" style="588" customWidth="1"/>
    <col min="13826" max="13827" width="15.625" style="588" customWidth="1"/>
    <col min="13828" max="13828" width="15.25" style="588" customWidth="1"/>
    <col min="13829" max="13829" width="17.5" style="588" customWidth="1"/>
    <col min="13830" max="13830" width="15.125" style="588" customWidth="1"/>
    <col min="13831" max="13831" width="15.25" style="588" customWidth="1"/>
    <col min="13832" max="13832" width="3.75" style="588" customWidth="1"/>
    <col min="13833" max="13833" width="2.5" style="588" customWidth="1"/>
    <col min="13834" max="14080" width="9" style="588"/>
    <col min="14081" max="14081" width="1.125" style="588" customWidth="1"/>
    <col min="14082" max="14083" width="15.625" style="588" customWidth="1"/>
    <col min="14084" max="14084" width="15.25" style="588" customWidth="1"/>
    <col min="14085" max="14085" width="17.5" style="588" customWidth="1"/>
    <col min="14086" max="14086" width="15.125" style="588" customWidth="1"/>
    <col min="14087" max="14087" width="15.25" style="588" customWidth="1"/>
    <col min="14088" max="14088" width="3.75" style="588" customWidth="1"/>
    <col min="14089" max="14089" width="2.5" style="588" customWidth="1"/>
    <col min="14090" max="14336" width="9" style="588"/>
    <col min="14337" max="14337" width="1.125" style="588" customWidth="1"/>
    <col min="14338" max="14339" width="15.625" style="588" customWidth="1"/>
    <col min="14340" max="14340" width="15.25" style="588" customWidth="1"/>
    <col min="14341" max="14341" width="17.5" style="588" customWidth="1"/>
    <col min="14342" max="14342" width="15.125" style="588" customWidth="1"/>
    <col min="14343" max="14343" width="15.25" style="588" customWidth="1"/>
    <col min="14344" max="14344" width="3.75" style="588" customWidth="1"/>
    <col min="14345" max="14345" width="2.5" style="588" customWidth="1"/>
    <col min="14346" max="14592" width="9" style="588"/>
    <col min="14593" max="14593" width="1.125" style="588" customWidth="1"/>
    <col min="14594" max="14595" width="15.625" style="588" customWidth="1"/>
    <col min="14596" max="14596" width="15.25" style="588" customWidth="1"/>
    <col min="14597" max="14597" width="17.5" style="588" customWidth="1"/>
    <col min="14598" max="14598" width="15.125" style="588" customWidth="1"/>
    <col min="14599" max="14599" width="15.25" style="588" customWidth="1"/>
    <col min="14600" max="14600" width="3.75" style="588" customWidth="1"/>
    <col min="14601" max="14601" width="2.5" style="588" customWidth="1"/>
    <col min="14602" max="14848" width="9" style="588"/>
    <col min="14849" max="14849" width="1.125" style="588" customWidth="1"/>
    <col min="14850" max="14851" width="15.625" style="588" customWidth="1"/>
    <col min="14852" max="14852" width="15.25" style="588" customWidth="1"/>
    <col min="14853" max="14853" width="17.5" style="588" customWidth="1"/>
    <col min="14854" max="14854" width="15.125" style="588" customWidth="1"/>
    <col min="14855" max="14855" width="15.25" style="588" customWidth="1"/>
    <col min="14856" max="14856" width="3.75" style="588" customWidth="1"/>
    <col min="14857" max="14857" width="2.5" style="588" customWidth="1"/>
    <col min="14858" max="15104" width="9" style="588"/>
    <col min="15105" max="15105" width="1.125" style="588" customWidth="1"/>
    <col min="15106" max="15107" width="15.625" style="588" customWidth="1"/>
    <col min="15108" max="15108" width="15.25" style="588" customWidth="1"/>
    <col min="15109" max="15109" width="17.5" style="588" customWidth="1"/>
    <col min="15110" max="15110" width="15.125" style="588" customWidth="1"/>
    <col min="15111" max="15111" width="15.25" style="588" customWidth="1"/>
    <col min="15112" max="15112" width="3.75" style="588" customWidth="1"/>
    <col min="15113" max="15113" width="2.5" style="588" customWidth="1"/>
    <col min="15114" max="15360" width="9" style="588"/>
    <col min="15361" max="15361" width="1.125" style="588" customWidth="1"/>
    <col min="15362" max="15363" width="15.625" style="588" customWidth="1"/>
    <col min="15364" max="15364" width="15.25" style="588" customWidth="1"/>
    <col min="15365" max="15365" width="17.5" style="588" customWidth="1"/>
    <col min="15366" max="15366" width="15.125" style="588" customWidth="1"/>
    <col min="15367" max="15367" width="15.25" style="588" customWidth="1"/>
    <col min="15368" max="15368" width="3.75" style="588" customWidth="1"/>
    <col min="15369" max="15369" width="2.5" style="588" customWidth="1"/>
    <col min="15370" max="15616" width="9" style="588"/>
    <col min="15617" max="15617" width="1.125" style="588" customWidth="1"/>
    <col min="15618" max="15619" width="15.625" style="588" customWidth="1"/>
    <col min="15620" max="15620" width="15.25" style="588" customWidth="1"/>
    <col min="15621" max="15621" width="17.5" style="588" customWidth="1"/>
    <col min="15622" max="15622" width="15.125" style="588" customWidth="1"/>
    <col min="15623" max="15623" width="15.25" style="588" customWidth="1"/>
    <col min="15624" max="15624" width="3.75" style="588" customWidth="1"/>
    <col min="15625" max="15625" width="2.5" style="588" customWidth="1"/>
    <col min="15626" max="15872" width="9" style="588"/>
    <col min="15873" max="15873" width="1.125" style="588" customWidth="1"/>
    <col min="15874" max="15875" width="15.625" style="588" customWidth="1"/>
    <col min="15876" max="15876" width="15.25" style="588" customWidth="1"/>
    <col min="15877" max="15877" width="17.5" style="588" customWidth="1"/>
    <col min="15878" max="15878" width="15.125" style="588" customWidth="1"/>
    <col min="15879" max="15879" width="15.25" style="588" customWidth="1"/>
    <col min="15880" max="15880" width="3.75" style="588" customWidth="1"/>
    <col min="15881" max="15881" width="2.5" style="588" customWidth="1"/>
    <col min="15882" max="16128" width="9" style="588"/>
    <col min="16129" max="16129" width="1.125" style="588" customWidth="1"/>
    <col min="16130" max="16131" width="15.625" style="588" customWidth="1"/>
    <col min="16132" max="16132" width="15.25" style="588" customWidth="1"/>
    <col min="16133" max="16133" width="17.5" style="588" customWidth="1"/>
    <col min="16134" max="16134" width="15.125" style="588" customWidth="1"/>
    <col min="16135" max="16135" width="15.25" style="588" customWidth="1"/>
    <col min="16136" max="16136" width="3.75" style="588" customWidth="1"/>
    <col min="16137" max="16137" width="2.5" style="588" customWidth="1"/>
    <col min="16138" max="16384" width="9" style="588"/>
  </cols>
  <sheetData>
    <row r="1" spans="2:7" ht="23.25" customHeight="1" x14ac:dyDescent="0.15">
      <c r="B1" s="588" t="s">
        <v>1987</v>
      </c>
    </row>
    <row r="2" spans="2:7" ht="22.5" customHeight="1" x14ac:dyDescent="0.15">
      <c r="F2" s="1565" t="s">
        <v>546</v>
      </c>
      <c r="G2" s="1565"/>
    </row>
    <row r="3" spans="2:7" ht="15.75" customHeight="1" x14ac:dyDescent="0.15">
      <c r="F3" s="589"/>
      <c r="G3" s="589"/>
    </row>
    <row r="4" spans="2:7" ht="27.75" customHeight="1" x14ac:dyDescent="0.15">
      <c r="B4" s="1566" t="s">
        <v>941</v>
      </c>
      <c r="C4" s="1566"/>
      <c r="D4" s="1566"/>
      <c r="E4" s="1566"/>
      <c r="F4" s="1566"/>
      <c r="G4" s="1566"/>
    </row>
    <row r="5" spans="2:7" ht="21.75" customHeight="1" x14ac:dyDescent="0.15">
      <c r="B5" s="590"/>
      <c r="C5" s="590"/>
      <c r="D5" s="590"/>
      <c r="E5" s="590"/>
      <c r="F5" s="590"/>
      <c r="G5" s="590"/>
    </row>
    <row r="6" spans="2:7" ht="21.75" customHeight="1" x14ac:dyDescent="0.15">
      <c r="B6" s="1567" t="s">
        <v>338</v>
      </c>
      <c r="C6" s="1567"/>
      <c r="D6" s="1568"/>
      <c r="E6" s="1569"/>
      <c r="F6" s="1569"/>
      <c r="G6" s="1570"/>
    </row>
    <row r="7" spans="2:7" ht="21.75" customHeight="1" x14ac:dyDescent="0.15">
      <c r="B7" s="1567" t="s">
        <v>942</v>
      </c>
      <c r="C7" s="1567"/>
      <c r="D7" s="1568" t="s">
        <v>943</v>
      </c>
      <c r="E7" s="1569"/>
      <c r="F7" s="1569"/>
      <c r="G7" s="1570"/>
    </row>
    <row r="8" spans="2:7" ht="18" customHeight="1" thickBot="1" x14ac:dyDescent="0.2">
      <c r="B8" s="1107"/>
      <c r="C8" s="1107"/>
      <c r="D8" s="1107"/>
      <c r="E8" s="1107"/>
      <c r="F8" s="1107"/>
      <c r="G8" s="1107"/>
    </row>
    <row r="9" spans="2:7" ht="22.5" customHeight="1" x14ac:dyDescent="0.15">
      <c r="B9" s="1561" t="s">
        <v>944</v>
      </c>
      <c r="C9" s="1564" t="s">
        <v>2269</v>
      </c>
      <c r="D9" s="1555"/>
      <c r="E9" s="1555"/>
      <c r="F9" s="1555"/>
      <c r="G9" s="1556"/>
    </row>
    <row r="10" spans="2:7" ht="35.25" customHeight="1" x14ac:dyDescent="0.15">
      <c r="B10" s="1562"/>
      <c r="C10" s="591"/>
      <c r="D10" s="1545" t="s">
        <v>1775</v>
      </c>
      <c r="E10" s="1545"/>
      <c r="F10" s="1545"/>
      <c r="G10" s="1546"/>
    </row>
    <row r="11" spans="2:7" ht="22.5" customHeight="1" x14ac:dyDescent="0.15">
      <c r="B11" s="1562"/>
      <c r="C11" s="1547" t="s">
        <v>2270</v>
      </c>
      <c r="D11" s="1548"/>
      <c r="E11" s="1548"/>
      <c r="F11" s="1548"/>
      <c r="G11" s="1549"/>
    </row>
    <row r="12" spans="2:7" ht="35.25" customHeight="1" x14ac:dyDescent="0.15">
      <c r="B12" s="1562"/>
      <c r="C12" s="591"/>
      <c r="D12" s="1545" t="s">
        <v>1775</v>
      </c>
      <c r="E12" s="1545"/>
      <c r="F12" s="1545"/>
      <c r="G12" s="1546"/>
    </row>
    <row r="13" spans="2:7" ht="22.5" customHeight="1" x14ac:dyDescent="0.15">
      <c r="B13" s="1562"/>
      <c r="C13" s="1547" t="s">
        <v>2271</v>
      </c>
      <c r="D13" s="1548"/>
      <c r="E13" s="1548"/>
      <c r="F13" s="1548"/>
      <c r="G13" s="1549"/>
    </row>
    <row r="14" spans="2:7" ht="35.25" customHeight="1" x14ac:dyDescent="0.15">
      <c r="B14" s="1562"/>
      <c r="C14" s="591"/>
      <c r="D14" s="1545" t="s">
        <v>1775</v>
      </c>
      <c r="E14" s="1545"/>
      <c r="F14" s="1545"/>
      <c r="G14" s="1546"/>
    </row>
    <row r="15" spans="2:7" ht="22.5" customHeight="1" x14ac:dyDescent="0.15">
      <c r="B15" s="1562"/>
      <c r="C15" s="1547" t="s">
        <v>2272</v>
      </c>
      <c r="D15" s="1548"/>
      <c r="E15" s="1548"/>
      <c r="F15" s="1548"/>
      <c r="G15" s="1549"/>
    </row>
    <row r="16" spans="2:7" ht="35.25" customHeight="1" x14ac:dyDescent="0.15">
      <c r="B16" s="1562"/>
      <c r="C16" s="591"/>
      <c r="D16" s="1545" t="s">
        <v>1775</v>
      </c>
      <c r="E16" s="1545"/>
      <c r="F16" s="1545"/>
      <c r="G16" s="1546"/>
    </row>
    <row r="17" spans="2:7" ht="22.5" customHeight="1" x14ac:dyDescent="0.15">
      <c r="B17" s="1562"/>
      <c r="C17" s="1547" t="s">
        <v>2273</v>
      </c>
      <c r="D17" s="1548"/>
      <c r="E17" s="1548"/>
      <c r="F17" s="1548"/>
      <c r="G17" s="1549"/>
    </row>
    <row r="18" spans="2:7" ht="35.25" customHeight="1" x14ac:dyDescent="0.15">
      <c r="B18" s="1562"/>
      <c r="C18" s="591"/>
      <c r="D18" s="1545" t="s">
        <v>1775</v>
      </c>
      <c r="E18" s="1545"/>
      <c r="F18" s="1545"/>
      <c r="G18" s="1546"/>
    </row>
    <row r="19" spans="2:7" ht="22.5" customHeight="1" x14ac:dyDescent="0.15">
      <c r="B19" s="1562"/>
      <c r="C19" s="1547" t="s">
        <v>2274</v>
      </c>
      <c r="D19" s="1548"/>
      <c r="E19" s="1548"/>
      <c r="F19" s="1548"/>
      <c r="G19" s="1549"/>
    </row>
    <row r="20" spans="2:7" ht="35.25" customHeight="1" thickBot="1" x14ac:dyDescent="0.2">
      <c r="B20" s="1563"/>
      <c r="C20" s="592"/>
      <c r="D20" s="1550" t="s">
        <v>1775</v>
      </c>
      <c r="E20" s="1550"/>
      <c r="F20" s="1550"/>
      <c r="G20" s="1551"/>
    </row>
    <row r="21" spans="2:7" ht="33" customHeight="1" x14ac:dyDescent="0.15">
      <c r="B21" s="1552" t="s">
        <v>945</v>
      </c>
      <c r="C21" s="1555" t="s">
        <v>2275</v>
      </c>
      <c r="D21" s="1555"/>
      <c r="E21" s="1555"/>
      <c r="F21" s="1555"/>
      <c r="G21" s="1556"/>
    </row>
    <row r="22" spans="2:7" ht="42" customHeight="1" x14ac:dyDescent="0.15">
      <c r="B22" s="1553"/>
      <c r="C22" s="593"/>
      <c r="D22" s="1557" t="s">
        <v>946</v>
      </c>
      <c r="E22" s="1557"/>
      <c r="F22" s="1557"/>
      <c r="G22" s="1558"/>
    </row>
    <row r="23" spans="2:7" ht="29.25" customHeight="1" x14ac:dyDescent="0.15">
      <c r="B23" s="1553"/>
      <c r="C23" s="1548" t="s">
        <v>2276</v>
      </c>
      <c r="D23" s="1548"/>
      <c r="E23" s="1548"/>
      <c r="F23" s="1548"/>
      <c r="G23" s="1549"/>
    </row>
    <row r="24" spans="2:7" ht="35.25" customHeight="1" thickBot="1" x14ac:dyDescent="0.2">
      <c r="B24" s="1554"/>
      <c r="C24" s="594"/>
      <c r="D24" s="1559" t="s">
        <v>946</v>
      </c>
      <c r="E24" s="1559"/>
      <c r="F24" s="1559"/>
      <c r="G24" s="1560"/>
    </row>
    <row r="25" spans="2:7" ht="13.5" customHeight="1" x14ac:dyDescent="0.15">
      <c r="B25" s="1543"/>
      <c r="C25" s="1543"/>
      <c r="D25" s="1543"/>
      <c r="E25" s="1543"/>
      <c r="F25" s="1543"/>
      <c r="G25" s="1543"/>
    </row>
    <row r="26" spans="2:7" x14ac:dyDescent="0.15">
      <c r="B26" s="1544"/>
      <c r="C26" s="1544"/>
      <c r="D26" s="1544"/>
      <c r="E26" s="1544"/>
      <c r="F26" s="1544"/>
      <c r="G26" s="1544"/>
    </row>
    <row r="27" spans="2:7" x14ac:dyDescent="0.15">
      <c r="B27" s="1544"/>
      <c r="C27" s="1544"/>
      <c r="D27" s="1544"/>
      <c r="E27" s="1544"/>
      <c r="F27" s="1544"/>
      <c r="G27" s="1544"/>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5"/>
  <pageMargins left="0.70866141732283472" right="0.70866141732283472" top="0.74803149606299213" bottom="0.74803149606299213" header="0.31496062992125984" footer="0.3149606299212598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3448-17E2-4A4D-9143-810CAD611803}">
  <dimension ref="A1:AJ52"/>
  <sheetViews>
    <sheetView showGridLines="0" view="pageBreakPreview" zoomScaleNormal="100" zoomScaleSheetLayoutView="100" workbookViewId="0">
      <selection activeCell="AK34" sqref="AK34"/>
    </sheetView>
  </sheetViews>
  <sheetFormatPr defaultColWidth="10" defaultRowHeight="21" customHeight="1" x14ac:dyDescent="0.15"/>
  <cols>
    <col min="1" max="2" width="3.375" style="1384" customWidth="1"/>
    <col min="3" max="9" width="3.5" style="1384" customWidth="1"/>
    <col min="10" max="19" width="3.375" style="1384" customWidth="1"/>
    <col min="20" max="20" width="3.25" style="1384" customWidth="1"/>
    <col min="21" max="21" width="3.375" style="1384" customWidth="1"/>
    <col min="22" max="22" width="4.125" style="1384" customWidth="1"/>
    <col min="23" max="23" width="4.5" style="1384" customWidth="1"/>
    <col min="24" max="25" width="3.375" style="1384" customWidth="1"/>
    <col min="26" max="26" width="3.25" style="1384" customWidth="1"/>
    <col min="27" max="30" width="2.875" style="1384" customWidth="1"/>
    <col min="31" max="16384" width="10" style="1384"/>
  </cols>
  <sheetData>
    <row r="1" spans="1:36" s="4" customFormat="1" ht="17.25" customHeight="1" x14ac:dyDescent="0.15">
      <c r="A1" s="790" t="s">
        <v>2091</v>
      </c>
      <c r="B1" s="1398"/>
      <c r="C1" s="1398"/>
      <c r="D1" s="1398"/>
      <c r="E1" s="1398"/>
      <c r="F1" s="1398"/>
      <c r="G1" s="1398"/>
      <c r="H1" s="1398"/>
      <c r="I1" s="1398"/>
      <c r="J1" s="1398"/>
      <c r="K1" s="1398"/>
      <c r="L1" s="1398"/>
      <c r="M1" s="1398"/>
      <c r="N1" s="1398"/>
      <c r="O1" s="1398"/>
      <c r="P1" s="1398"/>
      <c r="Q1" s="1398"/>
      <c r="R1" s="2620" t="s">
        <v>1702</v>
      </c>
      <c r="S1" s="2620"/>
      <c r="T1" s="2620"/>
      <c r="U1" s="2620"/>
      <c r="V1" s="2620"/>
      <c r="W1" s="2620"/>
      <c r="X1" s="2620"/>
      <c r="Y1" s="2620"/>
      <c r="Z1" s="2620"/>
      <c r="AA1" s="599"/>
      <c r="AB1" s="599"/>
      <c r="AC1" s="599"/>
      <c r="AD1" s="599"/>
    </row>
    <row r="2" spans="1:36" s="4" customFormat="1" ht="24.75" customHeight="1" x14ac:dyDescent="0.15">
      <c r="A2" s="2599" t="s">
        <v>2090</v>
      </c>
      <c r="B2" s="2600"/>
      <c r="C2" s="2600"/>
      <c r="D2" s="2600"/>
      <c r="E2" s="2600"/>
      <c r="F2" s="2600"/>
      <c r="G2" s="2600"/>
      <c r="H2" s="2600"/>
      <c r="I2" s="2600"/>
      <c r="J2" s="2600"/>
      <c r="K2" s="2600"/>
      <c r="L2" s="2600"/>
      <c r="M2" s="2600"/>
      <c r="N2" s="2600"/>
      <c r="O2" s="2600"/>
      <c r="P2" s="2600"/>
      <c r="Q2" s="2600"/>
      <c r="R2" s="2600"/>
      <c r="S2" s="2600"/>
      <c r="T2" s="2600"/>
      <c r="U2" s="2600"/>
      <c r="V2" s="2600"/>
      <c r="W2" s="2600"/>
      <c r="X2" s="2600"/>
      <c r="Y2" s="2600"/>
      <c r="Z2" s="2600"/>
      <c r="AA2" s="327"/>
      <c r="AB2" s="327"/>
      <c r="AC2" s="327"/>
      <c r="AD2" s="327"/>
    </row>
    <row r="3" spans="1:36" s="4" customFormat="1" ht="24.75" customHeight="1" x14ac:dyDescent="0.15">
      <c r="A3" s="2600"/>
      <c r="B3" s="2600"/>
      <c r="C3" s="2600"/>
      <c r="D3" s="2600"/>
      <c r="E3" s="2600"/>
      <c r="F3" s="2600"/>
      <c r="G3" s="2600"/>
      <c r="H3" s="2600"/>
      <c r="I3" s="2600"/>
      <c r="J3" s="2600"/>
      <c r="K3" s="2600"/>
      <c r="L3" s="2600"/>
      <c r="M3" s="2600"/>
      <c r="N3" s="2600"/>
      <c r="O3" s="2600"/>
      <c r="P3" s="2600"/>
      <c r="Q3" s="2600"/>
      <c r="R3" s="2600"/>
      <c r="S3" s="2600"/>
      <c r="T3" s="2600"/>
      <c r="U3" s="2600"/>
      <c r="V3" s="2600"/>
      <c r="W3" s="2600"/>
      <c r="X3" s="2600"/>
      <c r="Y3" s="2600"/>
      <c r="Z3" s="2600"/>
    </row>
    <row r="4" spans="1:36" s="1395" customFormat="1" ht="24" customHeight="1" x14ac:dyDescent="0.15">
      <c r="A4" s="2615" t="s">
        <v>1033</v>
      </c>
      <c r="B4" s="2615"/>
      <c r="C4" s="2615"/>
      <c r="D4" s="2615"/>
      <c r="E4" s="2615"/>
      <c r="F4" s="2615"/>
      <c r="G4" s="2615"/>
      <c r="H4" s="2615"/>
      <c r="I4" s="2621"/>
      <c r="J4" s="2621"/>
      <c r="K4" s="2621"/>
      <c r="L4" s="2621"/>
      <c r="M4" s="2621"/>
      <c r="N4" s="2621"/>
      <c r="O4" s="2621"/>
      <c r="P4" s="2621"/>
      <c r="Q4" s="2621"/>
      <c r="R4" s="2621"/>
      <c r="S4" s="2621"/>
      <c r="T4" s="2621"/>
      <c r="U4" s="2621"/>
      <c r="V4" s="2621"/>
      <c r="W4" s="2621"/>
      <c r="X4" s="2621"/>
      <c r="Y4" s="2621"/>
      <c r="Z4" s="2621"/>
      <c r="AA4" s="1397"/>
      <c r="AB4" s="1396"/>
      <c r="AC4" s="1396"/>
      <c r="AD4" s="1396"/>
      <c r="AE4" s="1396"/>
      <c r="AF4" s="1396"/>
      <c r="AG4" s="1396"/>
      <c r="AH4" s="1396"/>
      <c r="AI4" s="1396"/>
      <c r="AJ4" s="1396"/>
    </row>
    <row r="5" spans="1:36" s="1395" customFormat="1" ht="24" customHeight="1" x14ac:dyDescent="0.15">
      <c r="A5" s="2615" t="s">
        <v>50</v>
      </c>
      <c r="B5" s="2615"/>
      <c r="C5" s="2615"/>
      <c r="D5" s="2615"/>
      <c r="E5" s="2615"/>
      <c r="F5" s="2615"/>
      <c r="G5" s="2615"/>
      <c r="H5" s="2615"/>
      <c r="I5" s="2601" t="s">
        <v>2070</v>
      </c>
      <c r="J5" s="2601"/>
      <c r="K5" s="2601"/>
      <c r="L5" s="2601"/>
      <c r="M5" s="2601"/>
      <c r="N5" s="2601"/>
      <c r="O5" s="2601"/>
      <c r="P5" s="2601"/>
      <c r="Q5" s="2601"/>
      <c r="R5" s="2601"/>
      <c r="S5" s="2601"/>
      <c r="T5" s="2601"/>
      <c r="U5" s="2601"/>
      <c r="V5" s="2601"/>
      <c r="W5" s="2601"/>
      <c r="X5" s="2601"/>
      <c r="Y5" s="2601"/>
      <c r="Z5" s="2601"/>
      <c r="AA5" s="1396"/>
      <c r="AB5" s="1396"/>
      <c r="AC5" s="1396"/>
      <c r="AD5" s="1396"/>
      <c r="AE5" s="1396"/>
      <c r="AF5" s="1396"/>
      <c r="AG5" s="1396"/>
      <c r="AH5" s="1396"/>
      <c r="AI5" s="1396"/>
      <c r="AJ5" s="1396"/>
    </row>
    <row r="6" spans="1:36" s="1385" customFormat="1" ht="13.5" customHeight="1" x14ac:dyDescent="0.15">
      <c r="A6" s="1394"/>
      <c r="B6" s="1394"/>
      <c r="C6" s="1394"/>
      <c r="D6" s="1394"/>
      <c r="E6" s="1394"/>
      <c r="F6" s="2602"/>
      <c r="G6" s="2602"/>
      <c r="H6" s="2602"/>
      <c r="I6" s="2602"/>
      <c r="J6" s="2602"/>
      <c r="K6" s="2602"/>
      <c r="L6" s="2602"/>
      <c r="M6" s="2602"/>
      <c r="N6" s="2602"/>
      <c r="O6" s="2602"/>
      <c r="P6" s="2602"/>
      <c r="Q6" s="2602"/>
      <c r="R6" s="2602"/>
      <c r="S6" s="2602"/>
      <c r="T6" s="2602"/>
      <c r="U6" s="2602"/>
      <c r="V6" s="2602"/>
      <c r="W6" s="2602"/>
      <c r="X6" s="2602"/>
      <c r="Y6" s="2602"/>
      <c r="Z6" s="2602"/>
    </row>
    <row r="7" spans="1:36" s="1385" customFormat="1" ht="11.25" customHeight="1" x14ac:dyDescent="0.15">
      <c r="A7" s="2616" t="s">
        <v>2089</v>
      </c>
      <c r="B7" s="2616"/>
      <c r="C7" s="2616"/>
      <c r="D7" s="2616"/>
      <c r="E7" s="2616"/>
      <c r="F7" s="2616"/>
      <c r="G7" s="2616"/>
      <c r="H7" s="2616"/>
      <c r="I7" s="2616"/>
      <c r="J7" s="2616"/>
      <c r="K7" s="2616"/>
      <c r="L7" s="2616"/>
      <c r="M7" s="2616"/>
      <c r="N7" s="2616"/>
      <c r="O7" s="2616"/>
      <c r="P7" s="2616"/>
      <c r="Q7" s="2616"/>
      <c r="R7" s="2616"/>
      <c r="S7" s="2603" t="s">
        <v>2088</v>
      </c>
      <c r="T7" s="2604"/>
      <c r="U7" s="2609"/>
      <c r="V7" s="2609"/>
      <c r="W7" s="2609"/>
      <c r="X7" s="2612" t="s">
        <v>1146</v>
      </c>
      <c r="Y7" s="1393"/>
      <c r="Z7" s="1392"/>
    </row>
    <row r="8" spans="1:36" s="1385" customFormat="1" ht="11.25" customHeight="1" x14ac:dyDescent="0.15">
      <c r="A8" s="2616"/>
      <c r="B8" s="2616"/>
      <c r="C8" s="2616"/>
      <c r="D8" s="2616"/>
      <c r="E8" s="2616"/>
      <c r="F8" s="2616"/>
      <c r="G8" s="2616"/>
      <c r="H8" s="2616"/>
      <c r="I8" s="2616"/>
      <c r="J8" s="2616"/>
      <c r="K8" s="2616"/>
      <c r="L8" s="2616"/>
      <c r="M8" s="2616"/>
      <c r="N8" s="2616"/>
      <c r="O8" s="2616"/>
      <c r="P8" s="2616"/>
      <c r="Q8" s="2616"/>
      <c r="R8" s="2616"/>
      <c r="S8" s="2605"/>
      <c r="T8" s="2606"/>
      <c r="U8" s="2610"/>
      <c r="V8" s="2610"/>
      <c r="W8" s="2610"/>
      <c r="X8" s="2613"/>
      <c r="Y8" s="1390"/>
      <c r="Z8" s="1389"/>
    </row>
    <row r="9" spans="1:36" s="1385" customFormat="1" ht="6" customHeight="1" x14ac:dyDescent="0.15">
      <c r="A9" s="2616"/>
      <c r="B9" s="2616"/>
      <c r="C9" s="2616"/>
      <c r="D9" s="2616"/>
      <c r="E9" s="2616"/>
      <c r="F9" s="2616"/>
      <c r="G9" s="2616"/>
      <c r="H9" s="2616"/>
      <c r="I9" s="2616"/>
      <c r="J9" s="2616"/>
      <c r="K9" s="2616"/>
      <c r="L9" s="2616"/>
      <c r="M9" s="2616"/>
      <c r="N9" s="2616"/>
      <c r="O9" s="2616"/>
      <c r="P9" s="2616"/>
      <c r="Q9" s="2616"/>
      <c r="R9" s="2616"/>
      <c r="S9" s="2607"/>
      <c r="T9" s="2608"/>
      <c r="U9" s="2611"/>
      <c r="V9" s="2611"/>
      <c r="W9" s="2611"/>
      <c r="X9" s="2614"/>
      <c r="Y9" s="1388"/>
      <c r="Z9" s="1387"/>
    </row>
    <row r="10" spans="1:36" s="1385" customFormat="1" ht="9.75" customHeight="1" x14ac:dyDescent="0.15">
      <c r="A10" s="2616" t="s">
        <v>2087</v>
      </c>
      <c r="B10" s="2616"/>
      <c r="C10" s="2616"/>
      <c r="D10" s="2616"/>
      <c r="E10" s="2616"/>
      <c r="F10" s="2616"/>
      <c r="G10" s="2616"/>
      <c r="H10" s="2616"/>
      <c r="I10" s="2616"/>
      <c r="J10" s="2616"/>
      <c r="K10" s="2616"/>
      <c r="L10" s="2616"/>
      <c r="M10" s="2616"/>
      <c r="N10" s="2616"/>
      <c r="O10" s="2616"/>
      <c r="P10" s="2616"/>
      <c r="Q10" s="2616"/>
      <c r="R10" s="2616"/>
      <c r="S10" s="2603" t="s">
        <v>2086</v>
      </c>
      <c r="T10" s="2604"/>
      <c r="U10" s="2609">
        <f>SUM(U21:Z50)</f>
        <v>0</v>
      </c>
      <c r="V10" s="2609"/>
      <c r="W10" s="2609"/>
      <c r="X10" s="2612" t="s">
        <v>1146</v>
      </c>
      <c r="Y10" s="1393"/>
      <c r="Z10" s="1392"/>
    </row>
    <row r="11" spans="1:36" s="1385" customFormat="1" ht="9.75" customHeight="1" x14ac:dyDescent="0.15">
      <c r="A11" s="2616"/>
      <c r="B11" s="2616"/>
      <c r="C11" s="2616"/>
      <c r="D11" s="2616"/>
      <c r="E11" s="2616"/>
      <c r="F11" s="2616"/>
      <c r="G11" s="2616"/>
      <c r="H11" s="2616"/>
      <c r="I11" s="2616"/>
      <c r="J11" s="2616"/>
      <c r="K11" s="2616"/>
      <c r="L11" s="2616"/>
      <c r="M11" s="2616"/>
      <c r="N11" s="2616"/>
      <c r="O11" s="2616"/>
      <c r="P11" s="2616"/>
      <c r="Q11" s="2616"/>
      <c r="R11" s="2616"/>
      <c r="S11" s="2605"/>
      <c r="T11" s="2606"/>
      <c r="U11" s="2610"/>
      <c r="V11" s="2610"/>
      <c r="W11" s="2610"/>
      <c r="X11" s="2613"/>
      <c r="Y11" s="1390"/>
      <c r="Z11" s="1389"/>
    </row>
    <row r="12" spans="1:36" s="1385" customFormat="1" ht="6" customHeight="1" x14ac:dyDescent="0.15">
      <c r="A12" s="2616"/>
      <c r="B12" s="2616"/>
      <c r="C12" s="2616"/>
      <c r="D12" s="2616"/>
      <c r="E12" s="2616"/>
      <c r="F12" s="2616"/>
      <c r="G12" s="2616"/>
      <c r="H12" s="2616"/>
      <c r="I12" s="2616"/>
      <c r="J12" s="2616"/>
      <c r="K12" s="2616"/>
      <c r="L12" s="2616"/>
      <c r="M12" s="2616"/>
      <c r="N12" s="2616"/>
      <c r="O12" s="2616"/>
      <c r="P12" s="2616"/>
      <c r="Q12" s="2616"/>
      <c r="R12" s="2616"/>
      <c r="S12" s="2607"/>
      <c r="T12" s="2608"/>
      <c r="U12" s="2611"/>
      <c r="V12" s="2611"/>
      <c r="W12" s="2611"/>
      <c r="X12" s="2614"/>
      <c r="Y12" s="1388"/>
      <c r="Z12" s="1387"/>
    </row>
    <row r="13" spans="1:36" s="1385" customFormat="1" ht="9.75" customHeight="1" x14ac:dyDescent="0.15">
      <c r="A13" s="2616" t="s">
        <v>2085</v>
      </c>
      <c r="B13" s="2616"/>
      <c r="C13" s="2616"/>
      <c r="D13" s="2616"/>
      <c r="E13" s="2616"/>
      <c r="F13" s="2616"/>
      <c r="G13" s="2616"/>
      <c r="H13" s="2616"/>
      <c r="I13" s="2616"/>
      <c r="J13" s="2616"/>
      <c r="K13" s="2616"/>
      <c r="L13" s="2616"/>
      <c r="M13" s="2616"/>
      <c r="N13" s="2616"/>
      <c r="O13" s="2616"/>
      <c r="P13" s="2616"/>
      <c r="Q13" s="2616"/>
      <c r="R13" s="2616"/>
      <c r="S13" s="2603" t="s">
        <v>2084</v>
      </c>
      <c r="T13" s="2604"/>
      <c r="U13" s="2617"/>
      <c r="V13" s="2617"/>
      <c r="W13" s="2617"/>
      <c r="X13" s="2612" t="s">
        <v>587</v>
      </c>
      <c r="Y13" s="1393"/>
      <c r="Z13" s="1392"/>
    </row>
    <row r="14" spans="1:36" s="1385" customFormat="1" ht="9.75" customHeight="1" x14ac:dyDescent="0.15">
      <c r="A14" s="2616"/>
      <c r="B14" s="2616"/>
      <c r="C14" s="2616"/>
      <c r="D14" s="2616"/>
      <c r="E14" s="2616"/>
      <c r="F14" s="2616"/>
      <c r="G14" s="2616"/>
      <c r="H14" s="2616"/>
      <c r="I14" s="2616"/>
      <c r="J14" s="2616"/>
      <c r="K14" s="2616"/>
      <c r="L14" s="2616"/>
      <c r="M14" s="2616"/>
      <c r="N14" s="2616"/>
      <c r="O14" s="2616"/>
      <c r="P14" s="2616"/>
      <c r="Q14" s="2616"/>
      <c r="R14" s="2616"/>
      <c r="S14" s="2605"/>
      <c r="T14" s="2606"/>
      <c r="U14" s="2618"/>
      <c r="V14" s="2618"/>
      <c r="W14" s="2618"/>
      <c r="X14" s="2613"/>
      <c r="Y14" s="1390"/>
      <c r="Z14" s="1389"/>
    </row>
    <row r="15" spans="1:36" s="1385" customFormat="1" ht="6" customHeight="1" x14ac:dyDescent="0.15">
      <c r="A15" s="2616"/>
      <c r="B15" s="2616"/>
      <c r="C15" s="2616"/>
      <c r="D15" s="2616"/>
      <c r="E15" s="2616"/>
      <c r="F15" s="2616"/>
      <c r="G15" s="2616"/>
      <c r="H15" s="2616"/>
      <c r="I15" s="2616"/>
      <c r="J15" s="2616"/>
      <c r="K15" s="2616"/>
      <c r="L15" s="2616"/>
      <c r="M15" s="2616"/>
      <c r="N15" s="2616"/>
      <c r="O15" s="2616"/>
      <c r="P15" s="2616"/>
      <c r="Q15" s="2616"/>
      <c r="R15" s="2616"/>
      <c r="S15" s="2607"/>
      <c r="T15" s="2608"/>
      <c r="U15" s="2619"/>
      <c r="V15" s="2619"/>
      <c r="W15" s="2619"/>
      <c r="X15" s="2614"/>
      <c r="Y15" s="1388"/>
      <c r="Z15" s="1387"/>
    </row>
    <row r="16" spans="1:36" s="1385" customFormat="1" ht="36.75" customHeight="1" x14ac:dyDescent="0.15">
      <c r="A16" s="2616" t="s">
        <v>2083</v>
      </c>
      <c r="B16" s="2616"/>
      <c r="C16" s="2616"/>
      <c r="D16" s="2616"/>
      <c r="E16" s="2616"/>
      <c r="F16" s="2616"/>
      <c r="G16" s="2616"/>
      <c r="H16" s="2616"/>
      <c r="I16" s="2616" t="s">
        <v>916</v>
      </c>
      <c r="J16" s="2616"/>
      <c r="K16" s="2616"/>
      <c r="L16" s="2616"/>
      <c r="M16" s="2616"/>
      <c r="N16" s="2616"/>
      <c r="O16" s="2616"/>
      <c r="P16" s="2616"/>
      <c r="Q16" s="2616"/>
      <c r="R16" s="2616" t="s">
        <v>917</v>
      </c>
      <c r="S16" s="2616"/>
      <c r="T16" s="2616"/>
      <c r="U16" s="2616"/>
      <c r="V16" s="2616"/>
      <c r="W16" s="2616"/>
      <c r="X16" s="2616"/>
      <c r="Y16" s="2616"/>
      <c r="Z16" s="2616"/>
    </row>
    <row r="17" spans="1:26" s="1385" customFormat="1" ht="27.75" customHeight="1" x14ac:dyDescent="0.15">
      <c r="A17" s="2616"/>
      <c r="B17" s="2616"/>
      <c r="C17" s="2616"/>
      <c r="D17" s="2616"/>
      <c r="E17" s="2616"/>
      <c r="F17" s="2616"/>
      <c r="G17" s="2616"/>
      <c r="H17" s="2616"/>
      <c r="I17" s="2616" t="s">
        <v>32</v>
      </c>
      <c r="J17" s="2616"/>
      <c r="K17" s="2616"/>
      <c r="L17" s="2616"/>
      <c r="M17" s="2616"/>
      <c r="N17" s="2616"/>
      <c r="O17" s="2616"/>
      <c r="P17" s="2616"/>
      <c r="Q17" s="2616"/>
      <c r="R17" s="2616"/>
      <c r="S17" s="2616"/>
      <c r="T17" s="2616"/>
      <c r="U17" s="2616"/>
      <c r="V17" s="2616"/>
      <c r="W17" s="2616"/>
      <c r="X17" s="2616"/>
      <c r="Y17" s="2616"/>
      <c r="Z17" s="2616"/>
    </row>
    <row r="18" spans="1:26" s="1385" customFormat="1" ht="15" customHeight="1" x14ac:dyDescent="0.15">
      <c r="A18" s="2624"/>
      <c r="B18" s="2625"/>
      <c r="C18" s="2630" t="s">
        <v>2082</v>
      </c>
      <c r="D18" s="2630"/>
      <c r="E18" s="2630"/>
      <c r="F18" s="2630"/>
      <c r="G18" s="2630"/>
      <c r="H18" s="2630"/>
      <c r="I18" s="2630"/>
      <c r="J18" s="2630"/>
      <c r="K18" s="2630"/>
      <c r="L18" s="2630"/>
      <c r="M18" s="2630"/>
      <c r="N18" s="2630"/>
      <c r="O18" s="2630"/>
      <c r="P18" s="2630"/>
      <c r="Q18" s="2630"/>
      <c r="R18" s="2630"/>
      <c r="S18" s="2630"/>
      <c r="T18" s="2630"/>
      <c r="U18" s="2630" t="s">
        <v>2081</v>
      </c>
      <c r="V18" s="2630"/>
      <c r="W18" s="2630"/>
      <c r="X18" s="2630"/>
      <c r="Y18" s="2630"/>
      <c r="Z18" s="2630"/>
    </row>
    <row r="19" spans="1:26" s="1385" customFormat="1" ht="15" customHeight="1" x14ac:dyDescent="0.15">
      <c r="A19" s="2626"/>
      <c r="B19" s="2627"/>
      <c r="C19" s="2630"/>
      <c r="D19" s="2630"/>
      <c r="E19" s="2630"/>
      <c r="F19" s="2630"/>
      <c r="G19" s="2630"/>
      <c r="H19" s="2630"/>
      <c r="I19" s="2630"/>
      <c r="J19" s="2630"/>
      <c r="K19" s="2630"/>
      <c r="L19" s="2630"/>
      <c r="M19" s="2630"/>
      <c r="N19" s="2630"/>
      <c r="O19" s="2630"/>
      <c r="P19" s="2630"/>
      <c r="Q19" s="2630"/>
      <c r="R19" s="2630"/>
      <c r="S19" s="2630"/>
      <c r="T19" s="2630"/>
      <c r="U19" s="2630"/>
      <c r="V19" s="2630"/>
      <c r="W19" s="2630"/>
      <c r="X19" s="2630"/>
      <c r="Y19" s="2630"/>
      <c r="Z19" s="2630"/>
    </row>
    <row r="20" spans="1:26" s="1385" customFormat="1" ht="6" customHeight="1" x14ac:dyDescent="0.15">
      <c r="A20" s="2628"/>
      <c r="B20" s="2629"/>
      <c r="C20" s="2630"/>
      <c r="D20" s="2630"/>
      <c r="E20" s="2630"/>
      <c r="F20" s="2630"/>
      <c r="G20" s="2630"/>
      <c r="H20" s="2630"/>
      <c r="I20" s="2630"/>
      <c r="J20" s="2630"/>
      <c r="K20" s="2630"/>
      <c r="L20" s="2630"/>
      <c r="M20" s="2630"/>
      <c r="N20" s="2630"/>
      <c r="O20" s="2630"/>
      <c r="P20" s="2630"/>
      <c r="Q20" s="2630"/>
      <c r="R20" s="2630"/>
      <c r="S20" s="2630"/>
      <c r="T20" s="2630"/>
      <c r="U20" s="2630"/>
      <c r="V20" s="2630"/>
      <c r="W20" s="2630"/>
      <c r="X20" s="2630"/>
      <c r="Y20" s="2630"/>
      <c r="Z20" s="2630"/>
    </row>
    <row r="21" spans="1:26" s="1385" customFormat="1" ht="15" customHeight="1" x14ac:dyDescent="0.15">
      <c r="A21" s="2622">
        <v>1</v>
      </c>
      <c r="B21" s="2622"/>
      <c r="C21" s="2623" t="s">
        <v>2080</v>
      </c>
      <c r="D21" s="2623"/>
      <c r="E21" s="2623"/>
      <c r="F21" s="2623"/>
      <c r="G21" s="2623"/>
      <c r="H21" s="2623"/>
      <c r="I21" s="2623"/>
      <c r="J21" s="2623"/>
      <c r="K21" s="2623"/>
      <c r="L21" s="2623"/>
      <c r="M21" s="2623"/>
      <c r="N21" s="2623"/>
      <c r="O21" s="2623"/>
      <c r="P21" s="2623"/>
      <c r="Q21" s="2623"/>
      <c r="R21" s="2623"/>
      <c r="S21" s="2623"/>
      <c r="T21" s="2623"/>
      <c r="U21" s="2623"/>
      <c r="V21" s="2623"/>
      <c r="W21" s="2623"/>
      <c r="X21" s="2623"/>
      <c r="Y21" s="2623"/>
      <c r="Z21" s="2623"/>
    </row>
    <row r="22" spans="1:26" s="1385" customFormat="1" ht="15" customHeight="1" x14ac:dyDescent="0.15">
      <c r="A22" s="2622"/>
      <c r="B22" s="2622"/>
      <c r="C22" s="2623"/>
      <c r="D22" s="2623"/>
      <c r="E22" s="2623"/>
      <c r="F22" s="2623"/>
      <c r="G22" s="2623"/>
      <c r="H22" s="2623"/>
      <c r="I22" s="2623"/>
      <c r="J22" s="2623"/>
      <c r="K22" s="2623"/>
      <c r="L22" s="2623"/>
      <c r="M22" s="2623"/>
      <c r="N22" s="2623"/>
      <c r="O22" s="2623"/>
      <c r="P22" s="2623"/>
      <c r="Q22" s="2623"/>
      <c r="R22" s="2623"/>
      <c r="S22" s="2623"/>
      <c r="T22" s="2623"/>
      <c r="U22" s="2623"/>
      <c r="V22" s="2623"/>
      <c r="W22" s="2623"/>
      <c r="X22" s="2623"/>
      <c r="Y22" s="2623"/>
      <c r="Z22" s="2623"/>
    </row>
    <row r="23" spans="1:26" s="1385" customFormat="1" ht="6" customHeight="1" x14ac:dyDescent="0.15">
      <c r="A23" s="2622"/>
      <c r="B23" s="2622"/>
      <c r="C23" s="2623"/>
      <c r="D23" s="2623"/>
      <c r="E23" s="2623"/>
      <c r="F23" s="2623"/>
      <c r="G23" s="2623"/>
      <c r="H23" s="2623"/>
      <c r="I23" s="2623"/>
      <c r="J23" s="2623"/>
      <c r="K23" s="2623"/>
      <c r="L23" s="2623"/>
      <c r="M23" s="2623"/>
      <c r="N23" s="2623"/>
      <c r="O23" s="2623"/>
      <c r="P23" s="2623"/>
      <c r="Q23" s="2623"/>
      <c r="R23" s="2623"/>
      <c r="S23" s="2623"/>
      <c r="T23" s="2623"/>
      <c r="U23" s="2623"/>
      <c r="V23" s="2623"/>
      <c r="W23" s="2623"/>
      <c r="X23" s="2623"/>
      <c r="Y23" s="2623"/>
      <c r="Z23" s="2623"/>
    </row>
    <row r="24" spans="1:26" s="1385" customFormat="1" ht="15" customHeight="1" x14ac:dyDescent="0.15">
      <c r="A24" s="2622">
        <v>2</v>
      </c>
      <c r="B24" s="2622"/>
      <c r="C24" s="2623" t="s">
        <v>2080</v>
      </c>
      <c r="D24" s="2623"/>
      <c r="E24" s="2623"/>
      <c r="F24" s="2623"/>
      <c r="G24" s="2623"/>
      <c r="H24" s="2623"/>
      <c r="I24" s="2623"/>
      <c r="J24" s="2623"/>
      <c r="K24" s="2623"/>
      <c r="L24" s="2623"/>
      <c r="M24" s="2623"/>
      <c r="N24" s="2623"/>
      <c r="O24" s="2623"/>
      <c r="P24" s="2623"/>
      <c r="Q24" s="2623"/>
      <c r="R24" s="2623"/>
      <c r="S24" s="2623"/>
      <c r="T24" s="2623"/>
      <c r="U24" s="2623"/>
      <c r="V24" s="2623"/>
      <c r="W24" s="2623"/>
      <c r="X24" s="2623"/>
      <c r="Y24" s="2623"/>
      <c r="Z24" s="2623"/>
    </row>
    <row r="25" spans="1:26" s="1385" customFormat="1" ht="15" customHeight="1" x14ac:dyDescent="0.15">
      <c r="A25" s="2622"/>
      <c r="B25" s="2622"/>
      <c r="C25" s="2623"/>
      <c r="D25" s="2623"/>
      <c r="E25" s="2623"/>
      <c r="F25" s="2623"/>
      <c r="G25" s="2623"/>
      <c r="H25" s="2623"/>
      <c r="I25" s="2623"/>
      <c r="J25" s="2623"/>
      <c r="K25" s="2623"/>
      <c r="L25" s="2623"/>
      <c r="M25" s="2623"/>
      <c r="N25" s="2623"/>
      <c r="O25" s="2623"/>
      <c r="P25" s="2623"/>
      <c r="Q25" s="2623"/>
      <c r="R25" s="2623"/>
      <c r="S25" s="2623"/>
      <c r="T25" s="2623"/>
      <c r="U25" s="2623"/>
      <c r="V25" s="2623"/>
      <c r="W25" s="2623"/>
      <c r="X25" s="2623"/>
      <c r="Y25" s="2623"/>
      <c r="Z25" s="2623"/>
    </row>
    <row r="26" spans="1:26" s="1385" customFormat="1" ht="6" customHeight="1" x14ac:dyDescent="0.15">
      <c r="A26" s="2622"/>
      <c r="B26" s="2622"/>
      <c r="C26" s="2623"/>
      <c r="D26" s="2623"/>
      <c r="E26" s="2623"/>
      <c r="F26" s="2623"/>
      <c r="G26" s="2623"/>
      <c r="H26" s="2623"/>
      <c r="I26" s="2623"/>
      <c r="J26" s="2623"/>
      <c r="K26" s="2623"/>
      <c r="L26" s="2623"/>
      <c r="M26" s="2623"/>
      <c r="N26" s="2623"/>
      <c r="O26" s="2623"/>
      <c r="P26" s="2623"/>
      <c r="Q26" s="2623"/>
      <c r="R26" s="2623"/>
      <c r="S26" s="2623"/>
      <c r="T26" s="2623"/>
      <c r="U26" s="2623"/>
      <c r="V26" s="2623"/>
      <c r="W26" s="2623"/>
      <c r="X26" s="2623"/>
      <c r="Y26" s="2623"/>
      <c r="Z26" s="2623"/>
    </row>
    <row r="27" spans="1:26" s="1385" customFormat="1" ht="15" customHeight="1" x14ac:dyDescent="0.15">
      <c r="A27" s="2622">
        <v>3</v>
      </c>
      <c r="B27" s="2622"/>
      <c r="C27" s="2623" t="s">
        <v>2080</v>
      </c>
      <c r="D27" s="2623"/>
      <c r="E27" s="2623"/>
      <c r="F27" s="2623"/>
      <c r="G27" s="2623"/>
      <c r="H27" s="2623"/>
      <c r="I27" s="2623"/>
      <c r="J27" s="2623"/>
      <c r="K27" s="2623"/>
      <c r="L27" s="2623"/>
      <c r="M27" s="2623"/>
      <c r="N27" s="2623"/>
      <c r="O27" s="2623"/>
      <c r="P27" s="2623"/>
      <c r="Q27" s="2623"/>
      <c r="R27" s="2623"/>
      <c r="S27" s="2623"/>
      <c r="T27" s="2623"/>
      <c r="U27" s="2623"/>
      <c r="V27" s="2623"/>
      <c r="W27" s="2623"/>
      <c r="X27" s="2623"/>
      <c r="Y27" s="2623"/>
      <c r="Z27" s="2623"/>
    </row>
    <row r="28" spans="1:26" s="1385" customFormat="1" ht="15" customHeight="1" x14ac:dyDescent="0.15">
      <c r="A28" s="2622"/>
      <c r="B28" s="2622"/>
      <c r="C28" s="2623"/>
      <c r="D28" s="2623"/>
      <c r="E28" s="2623"/>
      <c r="F28" s="2623"/>
      <c r="G28" s="2623"/>
      <c r="H28" s="2623"/>
      <c r="I28" s="2623"/>
      <c r="J28" s="2623"/>
      <c r="K28" s="2623"/>
      <c r="L28" s="2623"/>
      <c r="M28" s="2623"/>
      <c r="N28" s="2623"/>
      <c r="O28" s="2623"/>
      <c r="P28" s="2623"/>
      <c r="Q28" s="2623"/>
      <c r="R28" s="2623"/>
      <c r="S28" s="2623"/>
      <c r="T28" s="2623"/>
      <c r="U28" s="2623"/>
      <c r="V28" s="2623"/>
      <c r="W28" s="2623"/>
      <c r="X28" s="2623"/>
      <c r="Y28" s="2623"/>
      <c r="Z28" s="2623"/>
    </row>
    <row r="29" spans="1:26" s="1385" customFormat="1" ht="6" customHeight="1" x14ac:dyDescent="0.15">
      <c r="A29" s="2622"/>
      <c r="B29" s="2622"/>
      <c r="C29" s="2623"/>
      <c r="D29" s="2623"/>
      <c r="E29" s="2623"/>
      <c r="F29" s="2623"/>
      <c r="G29" s="2623"/>
      <c r="H29" s="2623"/>
      <c r="I29" s="2623"/>
      <c r="J29" s="2623"/>
      <c r="K29" s="2623"/>
      <c r="L29" s="2623"/>
      <c r="M29" s="2623"/>
      <c r="N29" s="2623"/>
      <c r="O29" s="2623"/>
      <c r="P29" s="2623"/>
      <c r="Q29" s="2623"/>
      <c r="R29" s="2623"/>
      <c r="S29" s="2623"/>
      <c r="T29" s="2623"/>
      <c r="U29" s="2623"/>
      <c r="V29" s="2623"/>
      <c r="W29" s="2623"/>
      <c r="X29" s="2623"/>
      <c r="Y29" s="2623"/>
      <c r="Z29" s="2623"/>
    </row>
    <row r="30" spans="1:26" s="1385" customFormat="1" ht="15" customHeight="1" x14ac:dyDescent="0.15">
      <c r="A30" s="2622">
        <v>4</v>
      </c>
      <c r="B30" s="2622"/>
      <c r="C30" s="2623" t="s">
        <v>2080</v>
      </c>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row>
    <row r="31" spans="1:26" s="1385" customFormat="1" ht="15" customHeight="1" x14ac:dyDescent="0.15">
      <c r="A31" s="2622"/>
      <c r="B31" s="2622"/>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row>
    <row r="32" spans="1:26" s="1385" customFormat="1" ht="6" customHeight="1" x14ac:dyDescent="0.15">
      <c r="A32" s="2622"/>
      <c r="B32" s="2622"/>
      <c r="C32" s="2623"/>
      <c r="D32" s="2623"/>
      <c r="E32" s="2623"/>
      <c r="F32" s="2623"/>
      <c r="G32" s="2623"/>
      <c r="H32" s="2623"/>
      <c r="I32" s="2623"/>
      <c r="J32" s="2623"/>
      <c r="K32" s="2623"/>
      <c r="L32" s="2623"/>
      <c r="M32" s="2623"/>
      <c r="N32" s="2623"/>
      <c r="O32" s="2623"/>
      <c r="P32" s="2623"/>
      <c r="Q32" s="2623"/>
      <c r="R32" s="2623"/>
      <c r="S32" s="2623"/>
      <c r="T32" s="2623"/>
      <c r="U32" s="2623"/>
      <c r="V32" s="2623"/>
      <c r="W32" s="2623"/>
      <c r="X32" s="2623"/>
      <c r="Y32" s="2623"/>
      <c r="Z32" s="2623"/>
    </row>
    <row r="33" spans="1:26" s="1385" customFormat="1" ht="15" customHeight="1" x14ac:dyDescent="0.15">
      <c r="A33" s="2622">
        <v>5</v>
      </c>
      <c r="B33" s="2622"/>
      <c r="C33" s="2623" t="s">
        <v>2080</v>
      </c>
      <c r="D33" s="2623"/>
      <c r="E33" s="2623"/>
      <c r="F33" s="2623"/>
      <c r="G33" s="2623"/>
      <c r="H33" s="2623"/>
      <c r="I33" s="2623"/>
      <c r="J33" s="2623"/>
      <c r="K33" s="2623"/>
      <c r="L33" s="2623"/>
      <c r="M33" s="2623"/>
      <c r="N33" s="2623"/>
      <c r="O33" s="2623"/>
      <c r="P33" s="2623"/>
      <c r="Q33" s="2623"/>
      <c r="R33" s="2623"/>
      <c r="S33" s="2623"/>
      <c r="T33" s="2623"/>
      <c r="U33" s="2623"/>
      <c r="V33" s="2623"/>
      <c r="W33" s="2623"/>
      <c r="X33" s="2623"/>
      <c r="Y33" s="2623"/>
      <c r="Z33" s="2623"/>
    </row>
    <row r="34" spans="1:26" s="1385" customFormat="1" ht="15" customHeight="1" x14ac:dyDescent="0.15">
      <c r="A34" s="2622"/>
      <c r="B34" s="2622"/>
      <c r="C34" s="2623"/>
      <c r="D34" s="2623"/>
      <c r="E34" s="2623"/>
      <c r="F34" s="2623"/>
      <c r="G34" s="2623"/>
      <c r="H34" s="2623"/>
      <c r="I34" s="2623"/>
      <c r="J34" s="2623"/>
      <c r="K34" s="2623"/>
      <c r="L34" s="2623"/>
      <c r="M34" s="2623"/>
      <c r="N34" s="2623"/>
      <c r="O34" s="2623"/>
      <c r="P34" s="2623"/>
      <c r="Q34" s="2623"/>
      <c r="R34" s="2623"/>
      <c r="S34" s="2623"/>
      <c r="T34" s="2623"/>
      <c r="U34" s="2623"/>
      <c r="V34" s="2623"/>
      <c r="W34" s="2623"/>
      <c r="X34" s="2623"/>
      <c r="Y34" s="2623"/>
      <c r="Z34" s="2623"/>
    </row>
    <row r="35" spans="1:26" s="1385" customFormat="1" ht="6" customHeight="1" x14ac:dyDescent="0.15">
      <c r="A35" s="2622"/>
      <c r="B35" s="2622"/>
      <c r="C35" s="2623"/>
      <c r="D35" s="2623"/>
      <c r="E35" s="2623"/>
      <c r="F35" s="2623"/>
      <c r="G35" s="2623"/>
      <c r="H35" s="2623"/>
      <c r="I35" s="2623"/>
      <c r="J35" s="2623"/>
      <c r="K35" s="2623"/>
      <c r="L35" s="2623"/>
      <c r="M35" s="2623"/>
      <c r="N35" s="2623"/>
      <c r="O35" s="2623"/>
      <c r="P35" s="2623"/>
      <c r="Q35" s="2623"/>
      <c r="R35" s="2623"/>
      <c r="S35" s="2623"/>
      <c r="T35" s="2623"/>
      <c r="U35" s="2623"/>
      <c r="V35" s="2623"/>
      <c r="W35" s="2623"/>
      <c r="X35" s="2623"/>
      <c r="Y35" s="2623"/>
      <c r="Z35" s="2623"/>
    </row>
    <row r="36" spans="1:26" s="1385" customFormat="1" ht="15" customHeight="1" x14ac:dyDescent="0.15">
      <c r="A36" s="2622">
        <v>6</v>
      </c>
      <c r="B36" s="2622"/>
      <c r="C36" s="2623" t="s">
        <v>2080</v>
      </c>
      <c r="D36" s="2623"/>
      <c r="E36" s="2623"/>
      <c r="F36" s="2623"/>
      <c r="G36" s="2623"/>
      <c r="H36" s="2623"/>
      <c r="I36" s="2623"/>
      <c r="J36" s="2623"/>
      <c r="K36" s="2623"/>
      <c r="L36" s="2623"/>
      <c r="M36" s="2623"/>
      <c r="N36" s="2623"/>
      <c r="O36" s="2623"/>
      <c r="P36" s="2623"/>
      <c r="Q36" s="2623"/>
      <c r="R36" s="2623"/>
      <c r="S36" s="2623"/>
      <c r="T36" s="2623"/>
      <c r="U36" s="2623"/>
      <c r="V36" s="2623"/>
      <c r="W36" s="2623"/>
      <c r="X36" s="2623"/>
      <c r="Y36" s="2623"/>
      <c r="Z36" s="2623"/>
    </row>
    <row r="37" spans="1:26" s="1385" customFormat="1" ht="15" customHeight="1" x14ac:dyDescent="0.15">
      <c r="A37" s="2622"/>
      <c r="B37" s="2622"/>
      <c r="C37" s="2623"/>
      <c r="D37" s="2623"/>
      <c r="E37" s="2623"/>
      <c r="F37" s="2623"/>
      <c r="G37" s="2623"/>
      <c r="H37" s="2623"/>
      <c r="I37" s="2623"/>
      <c r="J37" s="2623"/>
      <c r="K37" s="2623"/>
      <c r="L37" s="2623"/>
      <c r="M37" s="2623"/>
      <c r="N37" s="2623"/>
      <c r="O37" s="2623"/>
      <c r="P37" s="2623"/>
      <c r="Q37" s="2623"/>
      <c r="R37" s="2623"/>
      <c r="S37" s="2623"/>
      <c r="T37" s="2623"/>
      <c r="U37" s="2623"/>
      <c r="V37" s="2623"/>
      <c r="W37" s="2623"/>
      <c r="X37" s="2623"/>
      <c r="Y37" s="2623"/>
      <c r="Z37" s="2623"/>
    </row>
    <row r="38" spans="1:26" s="1385" customFormat="1" ht="6" customHeight="1" x14ac:dyDescent="0.15">
      <c r="A38" s="2622"/>
      <c r="B38" s="2622"/>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3"/>
      <c r="Y38" s="2623"/>
      <c r="Z38" s="2623"/>
    </row>
    <row r="39" spans="1:26" s="1385" customFormat="1" ht="15" customHeight="1" x14ac:dyDescent="0.15">
      <c r="A39" s="2622">
        <v>7</v>
      </c>
      <c r="B39" s="2622"/>
      <c r="C39" s="2623" t="s">
        <v>2080</v>
      </c>
      <c r="D39" s="2623"/>
      <c r="E39" s="2623"/>
      <c r="F39" s="2623"/>
      <c r="G39" s="2623"/>
      <c r="H39" s="2623"/>
      <c r="I39" s="2623"/>
      <c r="J39" s="2623"/>
      <c r="K39" s="2623"/>
      <c r="L39" s="2623"/>
      <c r="M39" s="2623"/>
      <c r="N39" s="2623"/>
      <c r="O39" s="2623"/>
      <c r="P39" s="2623"/>
      <c r="Q39" s="2623"/>
      <c r="R39" s="2623"/>
      <c r="S39" s="2623"/>
      <c r="T39" s="2623"/>
      <c r="U39" s="2623"/>
      <c r="V39" s="2623"/>
      <c r="W39" s="2623"/>
      <c r="X39" s="2623"/>
      <c r="Y39" s="2623"/>
      <c r="Z39" s="2623"/>
    </row>
    <row r="40" spans="1:26" s="1385" customFormat="1" ht="15" customHeight="1" x14ac:dyDescent="0.15">
      <c r="A40" s="2622"/>
      <c r="B40" s="2622"/>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3"/>
      <c r="Y40" s="2623"/>
      <c r="Z40" s="2623"/>
    </row>
    <row r="41" spans="1:26" s="1385" customFormat="1" ht="6" customHeight="1" x14ac:dyDescent="0.15">
      <c r="A41" s="2622"/>
      <c r="B41" s="2622"/>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3"/>
      <c r="Y41" s="2623"/>
      <c r="Z41" s="2623"/>
    </row>
    <row r="42" spans="1:26" s="1385" customFormat="1" ht="15" customHeight="1" x14ac:dyDescent="0.15">
      <c r="A42" s="2622">
        <v>8</v>
      </c>
      <c r="B42" s="2622"/>
      <c r="C42" s="2623" t="s">
        <v>2080</v>
      </c>
      <c r="D42" s="2623"/>
      <c r="E42" s="2623"/>
      <c r="F42" s="2623"/>
      <c r="G42" s="2623"/>
      <c r="H42" s="2623"/>
      <c r="I42" s="2623"/>
      <c r="J42" s="2623"/>
      <c r="K42" s="2623"/>
      <c r="L42" s="2623"/>
      <c r="M42" s="2623"/>
      <c r="N42" s="2623"/>
      <c r="O42" s="2623"/>
      <c r="P42" s="2623"/>
      <c r="Q42" s="2623"/>
      <c r="R42" s="2623"/>
      <c r="S42" s="2623"/>
      <c r="T42" s="2623"/>
      <c r="U42" s="2623"/>
      <c r="V42" s="2623"/>
      <c r="W42" s="2623"/>
      <c r="X42" s="2623"/>
      <c r="Y42" s="2623"/>
      <c r="Z42" s="2623"/>
    </row>
    <row r="43" spans="1:26" s="1385" customFormat="1" ht="15" customHeight="1" x14ac:dyDescent="0.15">
      <c r="A43" s="2622"/>
      <c r="B43" s="2622"/>
      <c r="C43" s="2623"/>
      <c r="D43" s="2623"/>
      <c r="E43" s="2623"/>
      <c r="F43" s="2623"/>
      <c r="G43" s="2623"/>
      <c r="H43" s="2623"/>
      <c r="I43" s="2623"/>
      <c r="J43" s="2623"/>
      <c r="K43" s="2623"/>
      <c r="L43" s="2623"/>
      <c r="M43" s="2623"/>
      <c r="N43" s="2623"/>
      <c r="O43" s="2623"/>
      <c r="P43" s="2623"/>
      <c r="Q43" s="2623"/>
      <c r="R43" s="2623"/>
      <c r="S43" s="2623"/>
      <c r="T43" s="2623"/>
      <c r="U43" s="2623"/>
      <c r="V43" s="2623"/>
      <c r="W43" s="2623"/>
      <c r="X43" s="2623"/>
      <c r="Y43" s="2623"/>
      <c r="Z43" s="2623"/>
    </row>
    <row r="44" spans="1:26" s="1385" customFormat="1" ht="6" customHeight="1" x14ac:dyDescent="0.15">
      <c r="A44" s="2622"/>
      <c r="B44" s="2622"/>
      <c r="C44" s="2623"/>
      <c r="D44" s="2623"/>
      <c r="E44" s="2623"/>
      <c r="F44" s="2623"/>
      <c r="G44" s="2623"/>
      <c r="H44" s="2623"/>
      <c r="I44" s="2623"/>
      <c r="J44" s="2623"/>
      <c r="K44" s="2623"/>
      <c r="L44" s="2623"/>
      <c r="M44" s="2623"/>
      <c r="N44" s="2623"/>
      <c r="O44" s="2623"/>
      <c r="P44" s="2623"/>
      <c r="Q44" s="2623"/>
      <c r="R44" s="2623"/>
      <c r="S44" s="2623"/>
      <c r="T44" s="2623"/>
      <c r="U44" s="2623"/>
      <c r="V44" s="2623"/>
      <c r="W44" s="2623"/>
      <c r="X44" s="2623"/>
      <c r="Y44" s="2623"/>
      <c r="Z44" s="2623"/>
    </row>
    <row r="45" spans="1:26" s="1385" customFormat="1" ht="15" customHeight="1" x14ac:dyDescent="0.15">
      <c r="A45" s="2622">
        <v>9</v>
      </c>
      <c r="B45" s="2622"/>
      <c r="C45" s="2623" t="s">
        <v>2080</v>
      </c>
      <c r="D45" s="2623"/>
      <c r="E45" s="2623"/>
      <c r="F45" s="2623"/>
      <c r="G45" s="2623"/>
      <c r="H45" s="2623"/>
      <c r="I45" s="2623"/>
      <c r="J45" s="2623"/>
      <c r="K45" s="2623"/>
      <c r="L45" s="2623"/>
      <c r="M45" s="2623"/>
      <c r="N45" s="2623"/>
      <c r="O45" s="2623"/>
      <c r="P45" s="2623"/>
      <c r="Q45" s="2623"/>
      <c r="R45" s="2623"/>
      <c r="S45" s="2623"/>
      <c r="T45" s="2623"/>
      <c r="U45" s="2623"/>
      <c r="V45" s="2623"/>
      <c r="W45" s="2623"/>
      <c r="X45" s="2623"/>
      <c r="Y45" s="2623"/>
      <c r="Z45" s="2623"/>
    </row>
    <row r="46" spans="1:26" s="1385" customFormat="1" ht="15" customHeight="1" x14ac:dyDescent="0.15">
      <c r="A46" s="2622"/>
      <c r="B46" s="2622"/>
      <c r="C46" s="2623"/>
      <c r="D46" s="2623"/>
      <c r="E46" s="2623"/>
      <c r="F46" s="2623"/>
      <c r="G46" s="2623"/>
      <c r="H46" s="2623"/>
      <c r="I46" s="2623"/>
      <c r="J46" s="2623"/>
      <c r="K46" s="2623"/>
      <c r="L46" s="2623"/>
      <c r="M46" s="2623"/>
      <c r="N46" s="2623"/>
      <c r="O46" s="2623"/>
      <c r="P46" s="2623"/>
      <c r="Q46" s="2623"/>
      <c r="R46" s="2623"/>
      <c r="S46" s="2623"/>
      <c r="T46" s="2623"/>
      <c r="U46" s="2623"/>
      <c r="V46" s="2623"/>
      <c r="W46" s="2623"/>
      <c r="X46" s="2623"/>
      <c r="Y46" s="2623"/>
      <c r="Z46" s="2623"/>
    </row>
    <row r="47" spans="1:26" s="1385" customFormat="1" ht="6" customHeight="1" x14ac:dyDescent="0.15">
      <c r="A47" s="2622"/>
      <c r="B47" s="2622"/>
      <c r="C47" s="2623"/>
      <c r="D47" s="2623"/>
      <c r="E47" s="2623"/>
      <c r="F47" s="2623"/>
      <c r="G47" s="2623"/>
      <c r="H47" s="2623"/>
      <c r="I47" s="2623"/>
      <c r="J47" s="2623"/>
      <c r="K47" s="2623"/>
      <c r="L47" s="2623"/>
      <c r="M47" s="2623"/>
      <c r="N47" s="2623"/>
      <c r="O47" s="2623"/>
      <c r="P47" s="2623"/>
      <c r="Q47" s="2623"/>
      <c r="R47" s="2623"/>
      <c r="S47" s="2623"/>
      <c r="T47" s="2623"/>
      <c r="U47" s="2623"/>
      <c r="V47" s="2623"/>
      <c r="W47" s="2623"/>
      <c r="X47" s="2623"/>
      <c r="Y47" s="2623"/>
      <c r="Z47" s="2623"/>
    </row>
    <row r="48" spans="1:26" s="1385" customFormat="1" ht="15" customHeight="1" x14ac:dyDescent="0.15">
      <c r="A48" s="2622">
        <v>10</v>
      </c>
      <c r="B48" s="2622"/>
      <c r="C48" s="2623" t="s">
        <v>2080</v>
      </c>
      <c r="D48" s="2623"/>
      <c r="E48" s="2623"/>
      <c r="F48" s="2623"/>
      <c r="G48" s="2623"/>
      <c r="H48" s="2623"/>
      <c r="I48" s="2623"/>
      <c r="J48" s="2623"/>
      <c r="K48" s="2623"/>
      <c r="L48" s="2623"/>
      <c r="M48" s="2623"/>
      <c r="N48" s="2623"/>
      <c r="O48" s="2623"/>
      <c r="P48" s="2623"/>
      <c r="Q48" s="2623"/>
      <c r="R48" s="2623"/>
      <c r="S48" s="2623"/>
      <c r="T48" s="2623"/>
      <c r="U48" s="2623"/>
      <c r="V48" s="2623"/>
      <c r="W48" s="2623"/>
      <c r="X48" s="2623"/>
      <c r="Y48" s="2623"/>
      <c r="Z48" s="2623"/>
    </row>
    <row r="49" spans="1:26" s="1385" customFormat="1" ht="15" customHeight="1" x14ac:dyDescent="0.15">
      <c r="A49" s="2622"/>
      <c r="B49" s="2622"/>
      <c r="C49" s="2623"/>
      <c r="D49" s="2623"/>
      <c r="E49" s="2623"/>
      <c r="F49" s="2623"/>
      <c r="G49" s="2623"/>
      <c r="H49" s="2623"/>
      <c r="I49" s="2623"/>
      <c r="J49" s="2623"/>
      <c r="K49" s="2623"/>
      <c r="L49" s="2623"/>
      <c r="M49" s="2623"/>
      <c r="N49" s="2623"/>
      <c r="O49" s="2623"/>
      <c r="P49" s="2623"/>
      <c r="Q49" s="2623"/>
      <c r="R49" s="2623"/>
      <c r="S49" s="2623"/>
      <c r="T49" s="2623"/>
      <c r="U49" s="2623"/>
      <c r="V49" s="2623"/>
      <c r="W49" s="2623"/>
      <c r="X49" s="2623"/>
      <c r="Y49" s="2623"/>
      <c r="Z49" s="2623"/>
    </row>
    <row r="50" spans="1:26" s="1385" customFormat="1" ht="6" customHeight="1" x14ac:dyDescent="0.15">
      <c r="A50" s="2622"/>
      <c r="B50" s="2622"/>
      <c r="C50" s="2623"/>
      <c r="D50" s="2623"/>
      <c r="E50" s="2623"/>
      <c r="F50" s="2623"/>
      <c r="G50" s="2623"/>
      <c r="H50" s="2623"/>
      <c r="I50" s="2623"/>
      <c r="J50" s="2623"/>
      <c r="K50" s="2623"/>
      <c r="L50" s="2623"/>
      <c r="M50" s="2623"/>
      <c r="N50" s="2623"/>
      <c r="O50" s="2623"/>
      <c r="P50" s="2623"/>
      <c r="Q50" s="2623"/>
      <c r="R50" s="2623"/>
      <c r="S50" s="2623"/>
      <c r="T50" s="2623"/>
      <c r="U50" s="2623"/>
      <c r="V50" s="2623"/>
      <c r="W50" s="2623"/>
      <c r="X50" s="2623"/>
      <c r="Y50" s="2623"/>
      <c r="Z50" s="2623"/>
    </row>
    <row r="51" spans="1:26" s="46" customFormat="1" ht="24.75" customHeight="1" x14ac:dyDescent="0.15">
      <c r="A51" s="762"/>
      <c r="B51" s="762" t="s">
        <v>2079</v>
      </c>
      <c r="C51" s="762"/>
      <c r="D51" s="762"/>
      <c r="E51" s="762"/>
      <c r="F51" s="762"/>
      <c r="G51" s="762"/>
      <c r="H51" s="762"/>
      <c r="I51" s="762"/>
      <c r="J51" s="762"/>
      <c r="K51" s="762"/>
      <c r="L51" s="762"/>
      <c r="M51" s="762"/>
      <c r="N51" s="762"/>
      <c r="O51" s="762"/>
      <c r="P51" s="762"/>
      <c r="Q51" s="762"/>
      <c r="R51" s="762"/>
      <c r="S51" s="762"/>
      <c r="T51" s="762"/>
      <c r="U51" s="762"/>
      <c r="V51" s="762"/>
      <c r="W51" s="762"/>
      <c r="X51" s="762"/>
      <c r="Y51" s="762"/>
      <c r="Z51" s="762"/>
    </row>
    <row r="52" spans="1:26" s="46" customFormat="1" ht="19.5" customHeight="1" x14ac:dyDescent="0.15">
      <c r="A52" s="762"/>
      <c r="B52" s="762" t="s">
        <v>2078</v>
      </c>
      <c r="C52" s="762"/>
      <c r="D52" s="762"/>
      <c r="E52" s="762"/>
      <c r="F52" s="762"/>
      <c r="G52" s="762"/>
      <c r="H52" s="762"/>
      <c r="I52" s="762"/>
      <c r="J52" s="762"/>
      <c r="K52" s="762"/>
      <c r="L52" s="762"/>
      <c r="M52" s="762"/>
      <c r="N52" s="762"/>
      <c r="O52" s="762"/>
      <c r="P52" s="762"/>
      <c r="Q52" s="762"/>
      <c r="R52" s="762"/>
      <c r="S52" s="762"/>
      <c r="T52" s="762"/>
      <c r="U52" s="762"/>
      <c r="V52" s="762"/>
      <c r="W52" s="762"/>
      <c r="X52" s="762"/>
      <c r="Y52" s="762"/>
      <c r="Z52" s="762"/>
    </row>
  </sheetData>
  <mergeCells count="57">
    <mergeCell ref="C45:T47"/>
    <mergeCell ref="U45:Z47"/>
    <mergeCell ref="C48:T50"/>
    <mergeCell ref="U48:Z50"/>
    <mergeCell ref="C30:T32"/>
    <mergeCell ref="U30:Z32"/>
    <mergeCell ref="C33:T35"/>
    <mergeCell ref="U33:Z35"/>
    <mergeCell ref="U42:Z44"/>
    <mergeCell ref="U39:Z41"/>
    <mergeCell ref="C42:T44"/>
    <mergeCell ref="C36:T38"/>
    <mergeCell ref="U36:Z38"/>
    <mergeCell ref="C39:T41"/>
    <mergeCell ref="A21:B23"/>
    <mergeCell ref="A24:B26"/>
    <mergeCell ref="A27:B29"/>
    <mergeCell ref="U21:Z23"/>
    <mergeCell ref="A18:B20"/>
    <mergeCell ref="U18:Z20"/>
    <mergeCell ref="C18:T20"/>
    <mergeCell ref="C27:T29"/>
    <mergeCell ref="U27:Z29"/>
    <mergeCell ref="R1:Z1"/>
    <mergeCell ref="I4:Z4"/>
    <mergeCell ref="A48:B50"/>
    <mergeCell ref="A39:B41"/>
    <mergeCell ref="A42:B44"/>
    <mergeCell ref="A45:B47"/>
    <mergeCell ref="A30:B32"/>
    <mergeCell ref="A33:B35"/>
    <mergeCell ref="A36:B38"/>
    <mergeCell ref="C21:T23"/>
    <mergeCell ref="C24:T26"/>
    <mergeCell ref="U24:Z26"/>
    <mergeCell ref="R16:Z16"/>
    <mergeCell ref="I16:Q16"/>
    <mergeCell ref="I17:Q17"/>
    <mergeCell ref="R17:Z17"/>
    <mergeCell ref="A16:H17"/>
    <mergeCell ref="A7:R9"/>
    <mergeCell ref="S10:T12"/>
    <mergeCell ref="U10:W12"/>
    <mergeCell ref="X10:X12"/>
    <mergeCell ref="S13:T15"/>
    <mergeCell ref="U13:W15"/>
    <mergeCell ref="X13:X15"/>
    <mergeCell ref="A10:R12"/>
    <mergeCell ref="A13:R15"/>
    <mergeCell ref="A2:Z3"/>
    <mergeCell ref="I5:Z5"/>
    <mergeCell ref="F6:Z6"/>
    <mergeCell ref="S7:T9"/>
    <mergeCell ref="U7:W9"/>
    <mergeCell ref="X7:X9"/>
    <mergeCell ref="A4:H4"/>
    <mergeCell ref="A5:H5"/>
  </mergeCells>
  <phoneticPr fontId="15"/>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M53"/>
  <sheetViews>
    <sheetView showGridLines="0" view="pageBreakPreview" zoomScale="110" zoomScaleNormal="100" zoomScaleSheetLayoutView="110" workbookViewId="0">
      <selection activeCell="AA1" sqref="A1:AM42"/>
    </sheetView>
  </sheetViews>
  <sheetFormatPr defaultColWidth="2.25" defaultRowHeight="13.5" x14ac:dyDescent="0.15"/>
  <cols>
    <col min="1" max="1" width="2.25" style="191" customWidth="1"/>
    <col min="2" max="2" width="2.25" style="192" customWidth="1"/>
    <col min="3" max="5" width="2.25" style="191"/>
    <col min="6" max="6" width="2.5" style="191" bestFit="1" customWidth="1"/>
    <col min="7" max="20" width="2.25" style="191"/>
    <col min="21" max="21" width="2.625" style="191" bestFit="1" customWidth="1"/>
    <col min="22" max="256" width="2.25" style="191"/>
    <col min="257" max="258" width="2.25" style="191" customWidth="1"/>
    <col min="259" max="261" width="2.25" style="191"/>
    <col min="262" max="262" width="2.5" style="191" bestFit="1" customWidth="1"/>
    <col min="263" max="276" width="2.25" style="191"/>
    <col min="277" max="277" width="2.625" style="191" bestFit="1" customWidth="1"/>
    <col min="278" max="512" width="2.25" style="191"/>
    <col min="513" max="514" width="2.25" style="191" customWidth="1"/>
    <col min="515" max="517" width="2.25" style="191"/>
    <col min="518" max="518" width="2.5" style="191" bestFit="1" customWidth="1"/>
    <col min="519" max="532" width="2.25" style="191"/>
    <col min="533" max="533" width="2.625" style="191" bestFit="1" customWidth="1"/>
    <col min="534" max="768" width="2.25" style="191"/>
    <col min="769" max="770" width="2.25" style="191" customWidth="1"/>
    <col min="771" max="773" width="2.25" style="191"/>
    <col min="774" max="774" width="2.5" style="191" bestFit="1" customWidth="1"/>
    <col min="775" max="788" width="2.25" style="191"/>
    <col min="789" max="789" width="2.625" style="191" bestFit="1" customWidth="1"/>
    <col min="790" max="1024" width="2.25" style="191"/>
    <col min="1025" max="1026" width="2.25" style="191" customWidth="1"/>
    <col min="1027" max="1029" width="2.25" style="191"/>
    <col min="1030" max="1030" width="2.5" style="191" bestFit="1" customWidth="1"/>
    <col min="1031" max="1044" width="2.25" style="191"/>
    <col min="1045" max="1045" width="2.625" style="191" bestFit="1" customWidth="1"/>
    <col min="1046" max="1280" width="2.25" style="191"/>
    <col min="1281" max="1282" width="2.25" style="191" customWidth="1"/>
    <col min="1283" max="1285" width="2.25" style="191"/>
    <col min="1286" max="1286" width="2.5" style="191" bestFit="1" customWidth="1"/>
    <col min="1287" max="1300" width="2.25" style="191"/>
    <col min="1301" max="1301" width="2.625" style="191" bestFit="1" customWidth="1"/>
    <col min="1302" max="1536" width="2.25" style="191"/>
    <col min="1537" max="1538" width="2.25" style="191" customWidth="1"/>
    <col min="1539" max="1541" width="2.25" style="191"/>
    <col min="1542" max="1542" width="2.5" style="191" bestFit="1" customWidth="1"/>
    <col min="1543" max="1556" width="2.25" style="191"/>
    <col min="1557" max="1557" width="2.625" style="191" bestFit="1" customWidth="1"/>
    <col min="1558" max="1792" width="2.25" style="191"/>
    <col min="1793" max="1794" width="2.25" style="191" customWidth="1"/>
    <col min="1795" max="1797" width="2.25" style="191"/>
    <col min="1798" max="1798" width="2.5" style="191" bestFit="1" customWidth="1"/>
    <col min="1799" max="1812" width="2.25" style="191"/>
    <col min="1813" max="1813" width="2.625" style="191" bestFit="1" customWidth="1"/>
    <col min="1814" max="2048" width="2.25" style="191"/>
    <col min="2049" max="2050" width="2.25" style="191" customWidth="1"/>
    <col min="2051" max="2053" width="2.25" style="191"/>
    <col min="2054" max="2054" width="2.5" style="191" bestFit="1" customWidth="1"/>
    <col min="2055" max="2068" width="2.25" style="191"/>
    <col min="2069" max="2069" width="2.625" style="191" bestFit="1" customWidth="1"/>
    <col min="2070" max="2304" width="2.25" style="191"/>
    <col min="2305" max="2306" width="2.25" style="191" customWidth="1"/>
    <col min="2307" max="2309" width="2.25" style="191"/>
    <col min="2310" max="2310" width="2.5" style="191" bestFit="1" customWidth="1"/>
    <col min="2311" max="2324" width="2.25" style="191"/>
    <col min="2325" max="2325" width="2.625" style="191" bestFit="1" customWidth="1"/>
    <col min="2326" max="2560" width="2.25" style="191"/>
    <col min="2561" max="2562" width="2.25" style="191" customWidth="1"/>
    <col min="2563" max="2565" width="2.25" style="191"/>
    <col min="2566" max="2566" width="2.5" style="191" bestFit="1" customWidth="1"/>
    <col min="2567" max="2580" width="2.25" style="191"/>
    <col min="2581" max="2581" width="2.625" style="191" bestFit="1" customWidth="1"/>
    <col min="2582" max="2816" width="2.25" style="191"/>
    <col min="2817" max="2818" width="2.25" style="191" customWidth="1"/>
    <col min="2819" max="2821" width="2.25" style="191"/>
    <col min="2822" max="2822" width="2.5" style="191" bestFit="1" customWidth="1"/>
    <col min="2823" max="2836" width="2.25" style="191"/>
    <col min="2837" max="2837" width="2.625" style="191" bestFit="1" customWidth="1"/>
    <col min="2838" max="3072" width="2.25" style="191"/>
    <col min="3073" max="3074" width="2.25" style="191" customWidth="1"/>
    <col min="3075" max="3077" width="2.25" style="191"/>
    <col min="3078" max="3078" width="2.5" style="191" bestFit="1" customWidth="1"/>
    <col min="3079" max="3092" width="2.25" style="191"/>
    <col min="3093" max="3093" width="2.625" style="191" bestFit="1" customWidth="1"/>
    <col min="3094" max="3328" width="2.25" style="191"/>
    <col min="3329" max="3330" width="2.25" style="191" customWidth="1"/>
    <col min="3331" max="3333" width="2.25" style="191"/>
    <col min="3334" max="3334" width="2.5" style="191" bestFit="1" customWidth="1"/>
    <col min="3335" max="3348" width="2.25" style="191"/>
    <col min="3349" max="3349" width="2.625" style="191" bestFit="1" customWidth="1"/>
    <col min="3350" max="3584" width="2.25" style="191"/>
    <col min="3585" max="3586" width="2.25" style="191" customWidth="1"/>
    <col min="3587" max="3589" width="2.25" style="191"/>
    <col min="3590" max="3590" width="2.5" style="191" bestFit="1" customWidth="1"/>
    <col min="3591" max="3604" width="2.25" style="191"/>
    <col min="3605" max="3605" width="2.625" style="191" bestFit="1" customWidth="1"/>
    <col min="3606" max="3840" width="2.25" style="191"/>
    <col min="3841" max="3842" width="2.25" style="191" customWidth="1"/>
    <col min="3843" max="3845" width="2.25" style="191"/>
    <col min="3846" max="3846" width="2.5" style="191" bestFit="1" customWidth="1"/>
    <col min="3847" max="3860" width="2.25" style="191"/>
    <col min="3861" max="3861" width="2.625" style="191" bestFit="1" customWidth="1"/>
    <col min="3862" max="4096" width="2.25" style="191"/>
    <col min="4097" max="4098" width="2.25" style="191" customWidth="1"/>
    <col min="4099" max="4101" width="2.25" style="191"/>
    <col min="4102" max="4102" width="2.5" style="191" bestFit="1" customWidth="1"/>
    <col min="4103" max="4116" width="2.25" style="191"/>
    <col min="4117" max="4117" width="2.625" style="191" bestFit="1" customWidth="1"/>
    <col min="4118" max="4352" width="2.25" style="191"/>
    <col min="4353" max="4354" width="2.25" style="191" customWidth="1"/>
    <col min="4355" max="4357" width="2.25" style="191"/>
    <col min="4358" max="4358" width="2.5" style="191" bestFit="1" customWidth="1"/>
    <col min="4359" max="4372" width="2.25" style="191"/>
    <col min="4373" max="4373" width="2.625" style="191" bestFit="1" customWidth="1"/>
    <col min="4374" max="4608" width="2.25" style="191"/>
    <col min="4609" max="4610" width="2.25" style="191" customWidth="1"/>
    <col min="4611" max="4613" width="2.25" style="191"/>
    <col min="4614" max="4614" width="2.5" style="191" bestFit="1" customWidth="1"/>
    <col min="4615" max="4628" width="2.25" style="191"/>
    <col min="4629" max="4629" width="2.625" style="191" bestFit="1" customWidth="1"/>
    <col min="4630" max="4864" width="2.25" style="191"/>
    <col min="4865" max="4866" width="2.25" style="191" customWidth="1"/>
    <col min="4867" max="4869" width="2.25" style="191"/>
    <col min="4870" max="4870" width="2.5" style="191" bestFit="1" customWidth="1"/>
    <col min="4871" max="4884" width="2.25" style="191"/>
    <col min="4885" max="4885" width="2.625" style="191" bestFit="1" customWidth="1"/>
    <col min="4886" max="5120" width="2.25" style="191"/>
    <col min="5121" max="5122" width="2.25" style="191" customWidth="1"/>
    <col min="5123" max="5125" width="2.25" style="191"/>
    <col min="5126" max="5126" width="2.5" style="191" bestFit="1" customWidth="1"/>
    <col min="5127" max="5140" width="2.25" style="191"/>
    <col min="5141" max="5141" width="2.625" style="191" bestFit="1" customWidth="1"/>
    <col min="5142" max="5376" width="2.25" style="191"/>
    <col min="5377" max="5378" width="2.25" style="191" customWidth="1"/>
    <col min="5379" max="5381" width="2.25" style="191"/>
    <col min="5382" max="5382" width="2.5" style="191" bestFit="1" customWidth="1"/>
    <col min="5383" max="5396" width="2.25" style="191"/>
    <col min="5397" max="5397" width="2.625" style="191" bestFit="1" customWidth="1"/>
    <col min="5398" max="5632" width="2.25" style="191"/>
    <col min="5633" max="5634" width="2.25" style="191" customWidth="1"/>
    <col min="5635" max="5637" width="2.25" style="191"/>
    <col min="5638" max="5638" width="2.5" style="191" bestFit="1" customWidth="1"/>
    <col min="5639" max="5652" width="2.25" style="191"/>
    <col min="5653" max="5653" width="2.625" style="191" bestFit="1" customWidth="1"/>
    <col min="5654" max="5888" width="2.25" style="191"/>
    <col min="5889" max="5890" width="2.25" style="191" customWidth="1"/>
    <col min="5891" max="5893" width="2.25" style="191"/>
    <col min="5894" max="5894" width="2.5" style="191" bestFit="1" customWidth="1"/>
    <col min="5895" max="5908" width="2.25" style="191"/>
    <col min="5909" max="5909" width="2.625" style="191" bestFit="1" customWidth="1"/>
    <col min="5910" max="6144" width="2.25" style="191"/>
    <col min="6145" max="6146" width="2.25" style="191" customWidth="1"/>
    <col min="6147" max="6149" width="2.25" style="191"/>
    <col min="6150" max="6150" width="2.5" style="191" bestFit="1" customWidth="1"/>
    <col min="6151" max="6164" width="2.25" style="191"/>
    <col min="6165" max="6165" width="2.625" style="191" bestFit="1" customWidth="1"/>
    <col min="6166" max="6400" width="2.25" style="191"/>
    <col min="6401" max="6402" width="2.25" style="191" customWidth="1"/>
    <col min="6403" max="6405" width="2.25" style="191"/>
    <col min="6406" max="6406" width="2.5" style="191" bestFit="1" customWidth="1"/>
    <col min="6407" max="6420" width="2.25" style="191"/>
    <col min="6421" max="6421" width="2.625" style="191" bestFit="1" customWidth="1"/>
    <col min="6422" max="6656" width="2.25" style="191"/>
    <col min="6657" max="6658" width="2.25" style="191" customWidth="1"/>
    <col min="6659" max="6661" width="2.25" style="191"/>
    <col min="6662" max="6662" width="2.5" style="191" bestFit="1" customWidth="1"/>
    <col min="6663" max="6676" width="2.25" style="191"/>
    <col min="6677" max="6677" width="2.625" style="191" bestFit="1" customWidth="1"/>
    <col min="6678" max="6912" width="2.25" style="191"/>
    <col min="6913" max="6914" width="2.25" style="191" customWidth="1"/>
    <col min="6915" max="6917" width="2.25" style="191"/>
    <col min="6918" max="6918" width="2.5" style="191" bestFit="1" customWidth="1"/>
    <col min="6919" max="6932" width="2.25" style="191"/>
    <col min="6933" max="6933" width="2.625" style="191" bestFit="1" customWidth="1"/>
    <col min="6934" max="7168" width="2.25" style="191"/>
    <col min="7169" max="7170" width="2.25" style="191" customWidth="1"/>
    <col min="7171" max="7173" width="2.25" style="191"/>
    <col min="7174" max="7174" width="2.5" style="191" bestFit="1" customWidth="1"/>
    <col min="7175" max="7188" width="2.25" style="191"/>
    <col min="7189" max="7189" width="2.625" style="191" bestFit="1" customWidth="1"/>
    <col min="7190" max="7424" width="2.25" style="191"/>
    <col min="7425" max="7426" width="2.25" style="191" customWidth="1"/>
    <col min="7427" max="7429" width="2.25" style="191"/>
    <col min="7430" max="7430" width="2.5" style="191" bestFit="1" customWidth="1"/>
    <col min="7431" max="7444" width="2.25" style="191"/>
    <col min="7445" max="7445" width="2.625" style="191" bestFit="1" customWidth="1"/>
    <col min="7446" max="7680" width="2.25" style="191"/>
    <col min="7681" max="7682" width="2.25" style="191" customWidth="1"/>
    <col min="7683" max="7685" width="2.25" style="191"/>
    <col min="7686" max="7686" width="2.5" style="191" bestFit="1" customWidth="1"/>
    <col min="7687" max="7700" width="2.25" style="191"/>
    <col min="7701" max="7701" width="2.625" style="191" bestFit="1" customWidth="1"/>
    <col min="7702" max="7936" width="2.25" style="191"/>
    <col min="7937" max="7938" width="2.25" style="191" customWidth="1"/>
    <col min="7939" max="7941" width="2.25" style="191"/>
    <col min="7942" max="7942" width="2.5" style="191" bestFit="1" customWidth="1"/>
    <col min="7943" max="7956" width="2.25" style="191"/>
    <col min="7957" max="7957" width="2.625" style="191" bestFit="1" customWidth="1"/>
    <col min="7958" max="8192" width="2.25" style="191"/>
    <col min="8193" max="8194" width="2.25" style="191" customWidth="1"/>
    <col min="8195" max="8197" width="2.25" style="191"/>
    <col min="8198" max="8198" width="2.5" style="191" bestFit="1" customWidth="1"/>
    <col min="8199" max="8212" width="2.25" style="191"/>
    <col min="8213" max="8213" width="2.625" style="191" bestFit="1" customWidth="1"/>
    <col min="8214" max="8448" width="2.25" style="191"/>
    <col min="8449" max="8450" width="2.25" style="191" customWidth="1"/>
    <col min="8451" max="8453" width="2.25" style="191"/>
    <col min="8454" max="8454" width="2.5" style="191" bestFit="1" customWidth="1"/>
    <col min="8455" max="8468" width="2.25" style="191"/>
    <col min="8469" max="8469" width="2.625" style="191" bestFit="1" customWidth="1"/>
    <col min="8470" max="8704" width="2.25" style="191"/>
    <col min="8705" max="8706" width="2.25" style="191" customWidth="1"/>
    <col min="8707" max="8709" width="2.25" style="191"/>
    <col min="8710" max="8710" width="2.5" style="191" bestFit="1" customWidth="1"/>
    <col min="8711" max="8724" width="2.25" style="191"/>
    <col min="8725" max="8725" width="2.625" style="191" bestFit="1" customWidth="1"/>
    <col min="8726" max="8960" width="2.25" style="191"/>
    <col min="8961" max="8962" width="2.25" style="191" customWidth="1"/>
    <col min="8963" max="8965" width="2.25" style="191"/>
    <col min="8966" max="8966" width="2.5" style="191" bestFit="1" customWidth="1"/>
    <col min="8967" max="8980" width="2.25" style="191"/>
    <col min="8981" max="8981" width="2.625" style="191" bestFit="1" customWidth="1"/>
    <col min="8982" max="9216" width="2.25" style="191"/>
    <col min="9217" max="9218" width="2.25" style="191" customWidth="1"/>
    <col min="9219" max="9221" width="2.25" style="191"/>
    <col min="9222" max="9222" width="2.5" style="191" bestFit="1" customWidth="1"/>
    <col min="9223" max="9236" width="2.25" style="191"/>
    <col min="9237" max="9237" width="2.625" style="191" bestFit="1" customWidth="1"/>
    <col min="9238" max="9472" width="2.25" style="191"/>
    <col min="9473" max="9474" width="2.25" style="191" customWidth="1"/>
    <col min="9475" max="9477" width="2.25" style="191"/>
    <col min="9478" max="9478" width="2.5" style="191" bestFit="1" customWidth="1"/>
    <col min="9479" max="9492" width="2.25" style="191"/>
    <col min="9493" max="9493" width="2.625" style="191" bestFit="1" customWidth="1"/>
    <col min="9494" max="9728" width="2.25" style="191"/>
    <col min="9729" max="9730" width="2.25" style="191" customWidth="1"/>
    <col min="9731" max="9733" width="2.25" style="191"/>
    <col min="9734" max="9734" width="2.5" style="191" bestFit="1" customWidth="1"/>
    <col min="9735" max="9748" width="2.25" style="191"/>
    <col min="9749" max="9749" width="2.625" style="191" bestFit="1" customWidth="1"/>
    <col min="9750" max="9984" width="2.25" style="191"/>
    <col min="9985" max="9986" width="2.25" style="191" customWidth="1"/>
    <col min="9987" max="9989" width="2.25" style="191"/>
    <col min="9990" max="9990" width="2.5" style="191" bestFit="1" customWidth="1"/>
    <col min="9991" max="10004" width="2.25" style="191"/>
    <col min="10005" max="10005" width="2.625" style="191" bestFit="1" customWidth="1"/>
    <col min="10006" max="10240" width="2.25" style="191"/>
    <col min="10241" max="10242" width="2.25" style="191" customWidth="1"/>
    <col min="10243" max="10245" width="2.25" style="191"/>
    <col min="10246" max="10246" width="2.5" style="191" bestFit="1" customWidth="1"/>
    <col min="10247" max="10260" width="2.25" style="191"/>
    <col min="10261" max="10261" width="2.625" style="191" bestFit="1" customWidth="1"/>
    <col min="10262" max="10496" width="2.25" style="191"/>
    <col min="10497" max="10498" width="2.25" style="191" customWidth="1"/>
    <col min="10499" max="10501" width="2.25" style="191"/>
    <col min="10502" max="10502" width="2.5" style="191" bestFit="1" customWidth="1"/>
    <col min="10503" max="10516" width="2.25" style="191"/>
    <col min="10517" max="10517" width="2.625" style="191" bestFit="1" customWidth="1"/>
    <col min="10518" max="10752" width="2.25" style="191"/>
    <col min="10753" max="10754" width="2.25" style="191" customWidth="1"/>
    <col min="10755" max="10757" width="2.25" style="191"/>
    <col min="10758" max="10758" width="2.5" style="191" bestFit="1" customWidth="1"/>
    <col min="10759" max="10772" width="2.25" style="191"/>
    <col min="10773" max="10773" width="2.625" style="191" bestFit="1" customWidth="1"/>
    <col min="10774" max="11008" width="2.25" style="191"/>
    <col min="11009" max="11010" width="2.25" style="191" customWidth="1"/>
    <col min="11011" max="11013" width="2.25" style="191"/>
    <col min="11014" max="11014" width="2.5" style="191" bestFit="1" customWidth="1"/>
    <col min="11015" max="11028" width="2.25" style="191"/>
    <col min="11029" max="11029" width="2.625" style="191" bestFit="1" customWidth="1"/>
    <col min="11030" max="11264" width="2.25" style="191"/>
    <col min="11265" max="11266" width="2.25" style="191" customWidth="1"/>
    <col min="11267" max="11269" width="2.25" style="191"/>
    <col min="11270" max="11270" width="2.5" style="191" bestFit="1" customWidth="1"/>
    <col min="11271" max="11284" width="2.25" style="191"/>
    <col min="11285" max="11285" width="2.625" style="191" bestFit="1" customWidth="1"/>
    <col min="11286" max="11520" width="2.25" style="191"/>
    <col min="11521" max="11522" width="2.25" style="191" customWidth="1"/>
    <col min="11523" max="11525" width="2.25" style="191"/>
    <col min="11526" max="11526" width="2.5" style="191" bestFit="1" customWidth="1"/>
    <col min="11527" max="11540" width="2.25" style="191"/>
    <col min="11541" max="11541" width="2.625" style="191" bestFit="1" customWidth="1"/>
    <col min="11542" max="11776" width="2.25" style="191"/>
    <col min="11777" max="11778" width="2.25" style="191" customWidth="1"/>
    <col min="11779" max="11781" width="2.25" style="191"/>
    <col min="11782" max="11782" width="2.5" style="191" bestFit="1" customWidth="1"/>
    <col min="11783" max="11796" width="2.25" style="191"/>
    <col min="11797" max="11797" width="2.625" style="191" bestFit="1" customWidth="1"/>
    <col min="11798" max="12032" width="2.25" style="191"/>
    <col min="12033" max="12034" width="2.25" style="191" customWidth="1"/>
    <col min="12035" max="12037" width="2.25" style="191"/>
    <col min="12038" max="12038" width="2.5" style="191" bestFit="1" customWidth="1"/>
    <col min="12039" max="12052" width="2.25" style="191"/>
    <col min="12053" max="12053" width="2.625" style="191" bestFit="1" customWidth="1"/>
    <col min="12054" max="12288" width="2.25" style="191"/>
    <col min="12289" max="12290" width="2.25" style="191" customWidth="1"/>
    <col min="12291" max="12293" width="2.25" style="191"/>
    <col min="12294" max="12294" width="2.5" style="191" bestFit="1" customWidth="1"/>
    <col min="12295" max="12308" width="2.25" style="191"/>
    <col min="12309" max="12309" width="2.625" style="191" bestFit="1" customWidth="1"/>
    <col min="12310" max="12544" width="2.25" style="191"/>
    <col min="12545" max="12546" width="2.25" style="191" customWidth="1"/>
    <col min="12547" max="12549" width="2.25" style="191"/>
    <col min="12550" max="12550" width="2.5" style="191" bestFit="1" customWidth="1"/>
    <col min="12551" max="12564" width="2.25" style="191"/>
    <col min="12565" max="12565" width="2.625" style="191" bestFit="1" customWidth="1"/>
    <col min="12566" max="12800" width="2.25" style="191"/>
    <col min="12801" max="12802" width="2.25" style="191" customWidth="1"/>
    <col min="12803" max="12805" width="2.25" style="191"/>
    <col min="12806" max="12806" width="2.5" style="191" bestFit="1" customWidth="1"/>
    <col min="12807" max="12820" width="2.25" style="191"/>
    <col min="12821" max="12821" width="2.625" style="191" bestFit="1" customWidth="1"/>
    <col min="12822" max="13056" width="2.25" style="191"/>
    <col min="13057" max="13058" width="2.25" style="191" customWidth="1"/>
    <col min="13059" max="13061" width="2.25" style="191"/>
    <col min="13062" max="13062" width="2.5" style="191" bestFit="1" customWidth="1"/>
    <col min="13063" max="13076" width="2.25" style="191"/>
    <col min="13077" max="13077" width="2.625" style="191" bestFit="1" customWidth="1"/>
    <col min="13078" max="13312" width="2.25" style="191"/>
    <col min="13313" max="13314" width="2.25" style="191" customWidth="1"/>
    <col min="13315" max="13317" width="2.25" style="191"/>
    <col min="13318" max="13318" width="2.5" style="191" bestFit="1" customWidth="1"/>
    <col min="13319" max="13332" width="2.25" style="191"/>
    <col min="13333" max="13333" width="2.625" style="191" bestFit="1" customWidth="1"/>
    <col min="13334" max="13568" width="2.25" style="191"/>
    <col min="13569" max="13570" width="2.25" style="191" customWidth="1"/>
    <col min="13571" max="13573" width="2.25" style="191"/>
    <col min="13574" max="13574" width="2.5" style="191" bestFit="1" customWidth="1"/>
    <col min="13575" max="13588" width="2.25" style="191"/>
    <col min="13589" max="13589" width="2.625" style="191" bestFit="1" customWidth="1"/>
    <col min="13590" max="13824" width="2.25" style="191"/>
    <col min="13825" max="13826" width="2.25" style="191" customWidth="1"/>
    <col min="13827" max="13829" width="2.25" style="191"/>
    <col min="13830" max="13830" width="2.5" style="191" bestFit="1" customWidth="1"/>
    <col min="13831" max="13844" width="2.25" style="191"/>
    <col min="13845" max="13845" width="2.625" style="191" bestFit="1" customWidth="1"/>
    <col min="13846" max="14080" width="2.25" style="191"/>
    <col min="14081" max="14082" width="2.25" style="191" customWidth="1"/>
    <col min="14083" max="14085" width="2.25" style="191"/>
    <col min="14086" max="14086" width="2.5" style="191" bestFit="1" customWidth="1"/>
    <col min="14087" max="14100" width="2.25" style="191"/>
    <col min="14101" max="14101" width="2.625" style="191" bestFit="1" customWidth="1"/>
    <col min="14102" max="14336" width="2.25" style="191"/>
    <col min="14337" max="14338" width="2.25" style="191" customWidth="1"/>
    <col min="14339" max="14341" width="2.25" style="191"/>
    <col min="14342" max="14342" width="2.5" style="191" bestFit="1" customWidth="1"/>
    <col min="14343" max="14356" width="2.25" style="191"/>
    <col min="14357" max="14357" width="2.625" style="191" bestFit="1" customWidth="1"/>
    <col min="14358" max="14592" width="2.25" style="191"/>
    <col min="14593" max="14594" width="2.25" style="191" customWidth="1"/>
    <col min="14595" max="14597" width="2.25" style="191"/>
    <col min="14598" max="14598" width="2.5" style="191" bestFit="1" customWidth="1"/>
    <col min="14599" max="14612" width="2.25" style="191"/>
    <col min="14613" max="14613" width="2.625" style="191" bestFit="1" customWidth="1"/>
    <col min="14614" max="14848" width="2.25" style="191"/>
    <col min="14849" max="14850" width="2.25" style="191" customWidth="1"/>
    <col min="14851" max="14853" width="2.25" style="191"/>
    <col min="14854" max="14854" width="2.5" style="191" bestFit="1" customWidth="1"/>
    <col min="14855" max="14868" width="2.25" style="191"/>
    <col min="14869" max="14869" width="2.625" style="191" bestFit="1" customWidth="1"/>
    <col min="14870" max="15104" width="2.25" style="191"/>
    <col min="15105" max="15106" width="2.25" style="191" customWidth="1"/>
    <col min="15107" max="15109" width="2.25" style="191"/>
    <col min="15110" max="15110" width="2.5" style="191" bestFit="1" customWidth="1"/>
    <col min="15111" max="15124" width="2.25" style="191"/>
    <col min="15125" max="15125" width="2.625" style="191" bestFit="1" customWidth="1"/>
    <col min="15126" max="15360" width="2.25" style="191"/>
    <col min="15361" max="15362" width="2.25" style="191" customWidth="1"/>
    <col min="15363" max="15365" width="2.25" style="191"/>
    <col min="15366" max="15366" width="2.5" style="191" bestFit="1" customWidth="1"/>
    <col min="15367" max="15380" width="2.25" style="191"/>
    <col min="15381" max="15381" width="2.625" style="191" bestFit="1" customWidth="1"/>
    <col min="15382" max="15616" width="2.25" style="191"/>
    <col min="15617" max="15618" width="2.25" style="191" customWidth="1"/>
    <col min="15619" max="15621" width="2.25" style="191"/>
    <col min="15622" max="15622" width="2.5" style="191" bestFit="1" customWidth="1"/>
    <col min="15623" max="15636" width="2.25" style="191"/>
    <col min="15637" max="15637" width="2.625" style="191" bestFit="1" customWidth="1"/>
    <col min="15638" max="15872" width="2.25" style="191"/>
    <col min="15873" max="15874" width="2.25" style="191" customWidth="1"/>
    <col min="15875" max="15877" width="2.25" style="191"/>
    <col min="15878" max="15878" width="2.5" style="191" bestFit="1" customWidth="1"/>
    <col min="15879" max="15892" width="2.25" style="191"/>
    <col min="15893" max="15893" width="2.625" style="191" bestFit="1" customWidth="1"/>
    <col min="15894" max="16128" width="2.25" style="191"/>
    <col min="16129" max="16130" width="2.25" style="191" customWidth="1"/>
    <col min="16131" max="16133" width="2.25" style="191"/>
    <col min="16134" max="16134" width="2.5" style="191" bestFit="1" customWidth="1"/>
    <col min="16135" max="16148" width="2.25" style="191"/>
    <col min="16149" max="16149" width="2.625" style="191" bestFit="1" customWidth="1"/>
    <col min="16150" max="16384" width="2.25" style="191"/>
  </cols>
  <sheetData>
    <row r="1" spans="1:39" x14ac:dyDescent="0.15">
      <c r="AE1" s="191" t="s">
        <v>546</v>
      </c>
    </row>
    <row r="2" spans="1:39" ht="24" customHeight="1" x14ac:dyDescent="0.15"/>
    <row r="3" spans="1:39" x14ac:dyDescent="0.15">
      <c r="A3" s="2641" t="s">
        <v>947</v>
      </c>
      <c r="B3" s="2641"/>
      <c r="C3" s="2641"/>
      <c r="D3" s="2641"/>
      <c r="E3" s="2641"/>
      <c r="F3" s="2641"/>
      <c r="G3" s="2641"/>
      <c r="H3" s="2641"/>
      <c r="I3" s="2641"/>
      <c r="J3" s="2641"/>
      <c r="K3" s="2641"/>
      <c r="L3" s="2641"/>
      <c r="M3" s="2641"/>
      <c r="N3" s="2641"/>
      <c r="O3" s="2641"/>
      <c r="P3" s="2641"/>
      <c r="Q3" s="2641"/>
      <c r="R3" s="2641"/>
      <c r="S3" s="2641"/>
      <c r="T3" s="2641"/>
      <c r="U3" s="2641"/>
      <c r="V3" s="2641"/>
      <c r="W3" s="2641"/>
      <c r="X3" s="2641"/>
      <c r="Y3" s="2641"/>
      <c r="Z3" s="2641"/>
      <c r="AA3" s="2641"/>
      <c r="AB3" s="2641"/>
      <c r="AC3" s="2641"/>
      <c r="AD3" s="2641"/>
      <c r="AE3" s="2641"/>
      <c r="AF3" s="2641"/>
      <c r="AG3" s="2641"/>
      <c r="AH3" s="2641"/>
      <c r="AI3" s="2641"/>
      <c r="AJ3" s="2641"/>
      <c r="AK3" s="2641"/>
      <c r="AL3" s="2641"/>
      <c r="AM3" s="2641"/>
    </row>
    <row r="4" spans="1:39" x14ac:dyDescent="0.15">
      <c r="A4" s="2641"/>
      <c r="B4" s="2641"/>
      <c r="C4" s="2641"/>
      <c r="D4" s="2641"/>
      <c r="E4" s="2641"/>
      <c r="F4" s="2641"/>
      <c r="G4" s="2641"/>
      <c r="H4" s="2641"/>
      <c r="I4" s="2641"/>
      <c r="J4" s="2641"/>
      <c r="K4" s="2641"/>
      <c r="L4" s="2641"/>
      <c r="M4" s="2641"/>
      <c r="N4" s="2641"/>
      <c r="O4" s="2641"/>
      <c r="P4" s="2641"/>
      <c r="Q4" s="2641"/>
      <c r="R4" s="2641"/>
      <c r="S4" s="2641"/>
      <c r="T4" s="2641"/>
      <c r="U4" s="2641"/>
      <c r="V4" s="2641"/>
      <c r="W4" s="2641"/>
      <c r="X4" s="2641"/>
      <c r="Y4" s="2641"/>
      <c r="Z4" s="2641"/>
      <c r="AA4" s="2641"/>
      <c r="AB4" s="2641"/>
      <c r="AC4" s="2641"/>
      <c r="AD4" s="2641"/>
      <c r="AE4" s="2641"/>
      <c r="AF4" s="2641"/>
      <c r="AG4" s="2641"/>
      <c r="AH4" s="2641"/>
      <c r="AI4" s="2641"/>
      <c r="AJ4" s="2641"/>
      <c r="AK4" s="2641"/>
      <c r="AL4" s="2641"/>
      <c r="AM4" s="2641"/>
    </row>
    <row r="5" spans="1:39" ht="24" customHeight="1" x14ac:dyDescent="0.15"/>
    <row r="6" spans="1:39" x14ac:dyDescent="0.15">
      <c r="B6" s="2631" t="s">
        <v>902</v>
      </c>
      <c r="C6" s="2631"/>
      <c r="D6" s="2631"/>
      <c r="E6" s="2631"/>
      <c r="F6" s="2631"/>
      <c r="G6" s="2631"/>
      <c r="H6" s="2631"/>
      <c r="I6" s="2631"/>
      <c r="J6" s="2631"/>
      <c r="K6" s="2631"/>
      <c r="L6" s="2631"/>
      <c r="M6" s="2631"/>
      <c r="N6" s="2631"/>
      <c r="O6" s="2631"/>
      <c r="P6" s="2631"/>
      <c r="Q6" s="2631"/>
      <c r="R6" s="2631"/>
      <c r="S6" s="2631"/>
      <c r="T6" s="2631"/>
      <c r="U6" s="2631"/>
      <c r="V6" s="2631"/>
      <c r="W6" s="2631"/>
      <c r="X6" s="2631"/>
      <c r="Y6" s="2631"/>
      <c r="Z6" s="2631"/>
      <c r="AA6" s="2631"/>
      <c r="AB6" s="2631"/>
      <c r="AC6" s="2631"/>
      <c r="AD6" s="2631"/>
      <c r="AE6" s="2631"/>
      <c r="AF6" s="2631"/>
      <c r="AG6" s="2631"/>
      <c r="AH6" s="2631"/>
      <c r="AI6" s="2631"/>
      <c r="AJ6" s="2631"/>
      <c r="AK6" s="2631"/>
      <c r="AL6" s="2631"/>
    </row>
    <row r="7" spans="1:39" x14ac:dyDescent="0.15">
      <c r="B7" s="2631"/>
      <c r="C7" s="2631"/>
      <c r="D7" s="2631"/>
      <c r="E7" s="2631"/>
      <c r="F7" s="2631"/>
      <c r="G7" s="2631"/>
      <c r="H7" s="2631"/>
      <c r="I7" s="2631"/>
      <c r="J7" s="2631"/>
      <c r="K7" s="2631"/>
      <c r="L7" s="2631"/>
      <c r="M7" s="2631"/>
      <c r="N7" s="2631"/>
      <c r="O7" s="2631"/>
      <c r="P7" s="2631"/>
      <c r="Q7" s="2631"/>
      <c r="R7" s="2631"/>
      <c r="S7" s="2631"/>
      <c r="T7" s="2642"/>
      <c r="U7" s="2642"/>
      <c r="V7" s="2642"/>
      <c r="W7" s="2642"/>
      <c r="X7" s="2642"/>
      <c r="Y7" s="2642"/>
      <c r="Z7" s="2642"/>
      <c r="AA7" s="2642"/>
      <c r="AB7" s="2642"/>
      <c r="AC7" s="2642"/>
      <c r="AD7" s="2642"/>
      <c r="AE7" s="2642"/>
      <c r="AF7" s="2642"/>
      <c r="AG7" s="2642"/>
      <c r="AH7" s="2642"/>
      <c r="AI7" s="2642"/>
      <c r="AJ7" s="2642"/>
      <c r="AK7" s="2642"/>
      <c r="AL7" s="2642"/>
    </row>
    <row r="8" spans="1:39" ht="13.5" customHeight="1" x14ac:dyDescent="0.15">
      <c r="B8" s="2643" t="s">
        <v>948</v>
      </c>
      <c r="C8" s="2644"/>
      <c r="D8" s="214"/>
      <c r="E8" s="214"/>
      <c r="F8" s="214"/>
      <c r="G8" s="214"/>
      <c r="H8" s="214"/>
      <c r="I8" s="214"/>
      <c r="J8" s="214"/>
      <c r="K8" s="214"/>
      <c r="L8" s="214"/>
      <c r="M8" s="214"/>
      <c r="N8" s="214"/>
      <c r="O8" s="214"/>
      <c r="P8" s="214"/>
      <c r="Q8" s="214"/>
      <c r="R8" s="2643" t="s">
        <v>949</v>
      </c>
      <c r="S8" s="2644"/>
      <c r="T8" s="215"/>
      <c r="U8" s="214"/>
      <c r="V8" s="214"/>
      <c r="W8" s="214"/>
      <c r="X8" s="214"/>
      <c r="Y8" s="214"/>
      <c r="Z8" s="214"/>
      <c r="AA8" s="214"/>
      <c r="AB8" s="214"/>
      <c r="AC8" s="214"/>
      <c r="AD8" s="214"/>
      <c r="AE8" s="214"/>
      <c r="AF8" s="214"/>
      <c r="AG8" s="214"/>
      <c r="AH8" s="214"/>
      <c r="AI8" s="214"/>
      <c r="AJ8" s="214"/>
      <c r="AK8" s="214"/>
      <c r="AL8" s="193"/>
    </row>
    <row r="9" spans="1:39" x14ac:dyDescent="0.15">
      <c r="B9" s="2645"/>
      <c r="C9" s="2646"/>
      <c r="F9" s="2649">
        <v>1</v>
      </c>
      <c r="G9" s="216"/>
      <c r="H9" s="2650" t="s">
        <v>561</v>
      </c>
      <c r="I9" s="2650"/>
      <c r="J9" s="2650"/>
      <c r="K9" s="2650"/>
      <c r="L9" s="2650"/>
      <c r="M9" s="2650"/>
      <c r="N9" s="2650"/>
      <c r="O9" s="2650"/>
      <c r="R9" s="2645"/>
      <c r="S9" s="2646"/>
      <c r="T9" s="194"/>
      <c r="U9" s="191">
        <v>1</v>
      </c>
      <c r="W9" s="191" t="s">
        <v>950</v>
      </c>
      <c r="AL9" s="217"/>
    </row>
    <row r="10" spans="1:39" x14ac:dyDescent="0.15">
      <c r="B10" s="2645"/>
      <c r="C10" s="2646"/>
      <c r="F10" s="2649"/>
      <c r="G10" s="216"/>
      <c r="H10" s="2650"/>
      <c r="I10" s="2650"/>
      <c r="J10" s="2650"/>
      <c r="K10" s="2650"/>
      <c r="L10" s="2650"/>
      <c r="M10" s="2650"/>
      <c r="N10" s="2650"/>
      <c r="O10" s="2650"/>
      <c r="R10" s="2645"/>
      <c r="S10" s="2646"/>
      <c r="T10" s="194"/>
      <c r="U10" s="191">
        <v>2</v>
      </c>
      <c r="W10" s="191" t="s">
        <v>951</v>
      </c>
      <c r="AL10" s="195"/>
    </row>
    <row r="11" spans="1:39" x14ac:dyDescent="0.15">
      <c r="B11" s="2645"/>
      <c r="C11" s="2646"/>
      <c r="F11" s="2649">
        <v>2</v>
      </c>
      <c r="H11" s="2650" t="s">
        <v>553</v>
      </c>
      <c r="I11" s="2650"/>
      <c r="J11" s="2650"/>
      <c r="K11" s="2650"/>
      <c r="L11" s="2650"/>
      <c r="M11" s="2650"/>
      <c r="N11" s="2650"/>
      <c r="O11" s="2650"/>
      <c r="R11" s="2645"/>
      <c r="S11" s="2646"/>
      <c r="T11" s="194"/>
      <c r="U11" s="191">
        <v>3</v>
      </c>
      <c r="W11" s="191" t="s">
        <v>952</v>
      </c>
      <c r="AL11" s="217"/>
    </row>
    <row r="12" spans="1:39" x14ac:dyDescent="0.15">
      <c r="B12" s="2645"/>
      <c r="C12" s="2646"/>
      <c r="F12" s="2649"/>
      <c r="G12" s="216"/>
      <c r="H12" s="2650"/>
      <c r="I12" s="2650"/>
      <c r="J12" s="2650"/>
      <c r="K12" s="2650"/>
      <c r="L12" s="2650"/>
      <c r="M12" s="2650"/>
      <c r="N12" s="2650"/>
      <c r="O12" s="2650"/>
      <c r="R12" s="2645"/>
      <c r="S12" s="2646"/>
      <c r="T12" s="194"/>
      <c r="U12" s="191">
        <v>4</v>
      </c>
      <c r="W12" s="191" t="s">
        <v>953</v>
      </c>
      <c r="AL12" s="217"/>
    </row>
    <row r="13" spans="1:39" x14ac:dyDescent="0.15">
      <c r="B13" s="2645"/>
      <c r="C13" s="2646"/>
      <c r="F13" s="2649">
        <v>3</v>
      </c>
      <c r="G13" s="216"/>
      <c r="H13" s="2650" t="s">
        <v>954</v>
      </c>
      <c r="I13" s="2650"/>
      <c r="J13" s="2650"/>
      <c r="K13" s="2650"/>
      <c r="L13" s="2650"/>
      <c r="M13" s="2650"/>
      <c r="N13" s="2650"/>
      <c r="O13" s="2650"/>
      <c r="R13" s="2645"/>
      <c r="S13" s="2646"/>
      <c r="T13" s="194"/>
      <c r="U13" s="191">
        <v>5</v>
      </c>
      <c r="W13" s="191" t="s">
        <v>955</v>
      </c>
      <c r="AL13" s="217"/>
    </row>
    <row r="14" spans="1:39" x14ac:dyDescent="0.15">
      <c r="B14" s="2645"/>
      <c r="C14" s="2646"/>
      <c r="F14" s="2649"/>
      <c r="H14" s="2650"/>
      <c r="I14" s="2650"/>
      <c r="J14" s="2650"/>
      <c r="K14" s="2650"/>
      <c r="L14" s="2650"/>
      <c r="M14" s="2650"/>
      <c r="N14" s="2650"/>
      <c r="O14" s="2650"/>
      <c r="R14" s="2645"/>
      <c r="S14" s="2646"/>
      <c r="T14" s="194"/>
      <c r="U14" s="191">
        <v>6</v>
      </c>
      <c r="W14" s="191" t="s">
        <v>956</v>
      </c>
      <c r="AL14" s="217"/>
    </row>
    <row r="15" spans="1:39" x14ac:dyDescent="0.15">
      <c r="B15" s="2645"/>
      <c r="C15" s="2646"/>
      <c r="F15" s="192"/>
      <c r="H15" s="218"/>
      <c r="I15" s="218"/>
      <c r="J15" s="218"/>
      <c r="K15" s="218"/>
      <c r="L15" s="218"/>
      <c r="M15" s="218"/>
      <c r="N15" s="218"/>
      <c r="O15" s="218"/>
      <c r="R15" s="2645"/>
      <c r="S15" s="2646"/>
      <c r="T15" s="194"/>
      <c r="U15" s="191">
        <v>7</v>
      </c>
      <c r="W15" s="191" t="s">
        <v>957</v>
      </c>
      <c r="AL15" s="217"/>
    </row>
    <row r="16" spans="1:39" x14ac:dyDescent="0.15">
      <c r="B16" s="2647"/>
      <c r="C16" s="2648"/>
      <c r="D16" s="219"/>
      <c r="E16" s="219"/>
      <c r="F16" s="219"/>
      <c r="G16" s="219"/>
      <c r="H16" s="219"/>
      <c r="I16" s="219"/>
      <c r="J16" s="219"/>
      <c r="K16" s="219"/>
      <c r="L16" s="219"/>
      <c r="M16" s="219"/>
      <c r="N16" s="219"/>
      <c r="O16" s="219"/>
      <c r="P16" s="219"/>
      <c r="Q16" s="219"/>
      <c r="R16" s="2647"/>
      <c r="S16" s="2648"/>
      <c r="T16" s="220"/>
      <c r="U16" s="219"/>
      <c r="V16" s="219"/>
      <c r="W16" s="219"/>
      <c r="X16" s="219"/>
      <c r="Y16" s="219"/>
      <c r="Z16" s="219"/>
      <c r="AA16" s="219"/>
      <c r="AB16" s="219"/>
      <c r="AC16" s="219"/>
      <c r="AD16" s="219"/>
      <c r="AE16" s="219"/>
      <c r="AF16" s="219"/>
      <c r="AG16" s="219"/>
      <c r="AH16" s="219"/>
      <c r="AI16" s="219"/>
      <c r="AJ16" s="219"/>
      <c r="AK16" s="219"/>
      <c r="AL16" s="221"/>
    </row>
    <row r="17" spans="2:38" ht="13.5" customHeight="1" x14ac:dyDescent="0.15">
      <c r="B17" s="2643" t="s">
        <v>958</v>
      </c>
      <c r="C17" s="2644"/>
      <c r="D17" s="215"/>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193"/>
    </row>
    <row r="18" spans="2:38" x14ac:dyDescent="0.15">
      <c r="B18" s="2645"/>
      <c r="C18" s="2646"/>
      <c r="D18" s="194"/>
      <c r="AL18" s="195"/>
    </row>
    <row r="19" spans="2:38" x14ac:dyDescent="0.15">
      <c r="B19" s="2645"/>
      <c r="C19" s="2646"/>
      <c r="D19" s="194"/>
      <c r="E19" s="2665" t="s">
        <v>959</v>
      </c>
      <c r="F19" s="2665"/>
      <c r="G19" s="2665"/>
      <c r="H19" s="2665"/>
      <c r="I19" s="2665"/>
      <c r="J19" s="2665"/>
      <c r="K19" s="2665"/>
      <c r="L19" s="2665"/>
      <c r="M19" s="2665"/>
      <c r="N19" s="2665"/>
      <c r="O19" s="2665"/>
      <c r="P19" s="2665"/>
      <c r="Q19" s="2665"/>
      <c r="R19" s="2665"/>
      <c r="S19" s="2665"/>
      <c r="T19" s="2665"/>
      <c r="U19" s="2665"/>
      <c r="V19" s="2665"/>
      <c r="W19" s="2665" t="s">
        <v>960</v>
      </c>
      <c r="X19" s="2665"/>
      <c r="Y19" s="2665"/>
      <c r="Z19" s="2665"/>
      <c r="AA19" s="2665"/>
      <c r="AB19" s="2665"/>
      <c r="AC19" s="2665"/>
      <c r="AD19" s="2665"/>
      <c r="AE19" s="2665"/>
      <c r="AF19" s="2665"/>
      <c r="AG19" s="2665"/>
      <c r="AH19" s="2665"/>
      <c r="AI19" s="2665"/>
      <c r="AJ19" s="2665"/>
      <c r="AK19" s="2665"/>
      <c r="AL19" s="195"/>
    </row>
    <row r="20" spans="2:38" x14ac:dyDescent="0.15">
      <c r="B20" s="2645"/>
      <c r="C20" s="2646"/>
      <c r="D20" s="194"/>
      <c r="E20" s="2665"/>
      <c r="F20" s="2665"/>
      <c r="G20" s="2665"/>
      <c r="H20" s="2665"/>
      <c r="I20" s="2665"/>
      <c r="J20" s="2665"/>
      <c r="K20" s="2665"/>
      <c r="L20" s="2665"/>
      <c r="M20" s="2665"/>
      <c r="N20" s="2665"/>
      <c r="O20" s="2665"/>
      <c r="P20" s="2665"/>
      <c r="Q20" s="2665"/>
      <c r="R20" s="2665"/>
      <c r="S20" s="2665"/>
      <c r="T20" s="2665"/>
      <c r="U20" s="2665"/>
      <c r="V20" s="2665"/>
      <c r="W20" s="2665"/>
      <c r="X20" s="2665"/>
      <c r="Y20" s="2665"/>
      <c r="Z20" s="2665"/>
      <c r="AA20" s="2665"/>
      <c r="AB20" s="2665"/>
      <c r="AC20" s="2665"/>
      <c r="AD20" s="2665"/>
      <c r="AE20" s="2665"/>
      <c r="AF20" s="2665"/>
      <c r="AG20" s="2665"/>
      <c r="AH20" s="2665"/>
      <c r="AI20" s="2665"/>
      <c r="AJ20" s="2665"/>
      <c r="AK20" s="2665"/>
      <c r="AL20" s="195"/>
    </row>
    <row r="21" spans="2:38" x14ac:dyDescent="0.15">
      <c r="B21" s="2645"/>
      <c r="C21" s="2646"/>
      <c r="D21" s="194"/>
      <c r="E21" s="2631"/>
      <c r="F21" s="2631"/>
      <c r="G21" s="2631"/>
      <c r="H21" s="2631"/>
      <c r="I21" s="2631"/>
      <c r="J21" s="2631"/>
      <c r="K21" s="2631"/>
      <c r="L21" s="2631"/>
      <c r="M21" s="2631"/>
      <c r="N21" s="2631"/>
      <c r="O21" s="2631"/>
      <c r="P21" s="2631"/>
      <c r="Q21" s="2631"/>
      <c r="R21" s="2631"/>
      <c r="S21" s="2631"/>
      <c r="T21" s="2631"/>
      <c r="U21" s="2631" t="s">
        <v>1</v>
      </c>
      <c r="V21" s="2631"/>
      <c r="W21" s="2631"/>
      <c r="X21" s="2631"/>
      <c r="Y21" s="2631"/>
      <c r="Z21" s="2631"/>
      <c r="AA21" s="2631"/>
      <c r="AB21" s="2631"/>
      <c r="AC21" s="2631"/>
      <c r="AD21" s="2631"/>
      <c r="AE21" s="2631"/>
      <c r="AF21" s="2631"/>
      <c r="AG21" s="2631"/>
      <c r="AH21" s="2631"/>
      <c r="AI21" s="2631"/>
      <c r="AJ21" s="2631" t="s">
        <v>1</v>
      </c>
      <c r="AK21" s="2631"/>
      <c r="AL21" s="195"/>
    </row>
    <row r="22" spans="2:38" x14ac:dyDescent="0.15">
      <c r="B22" s="2645"/>
      <c r="C22" s="2646"/>
      <c r="D22" s="194"/>
      <c r="E22" s="2631"/>
      <c r="F22" s="2631"/>
      <c r="G22" s="2631"/>
      <c r="H22" s="2631"/>
      <c r="I22" s="2631"/>
      <c r="J22" s="2631"/>
      <c r="K22" s="2631"/>
      <c r="L22" s="2631"/>
      <c r="M22" s="2631"/>
      <c r="N22" s="2631"/>
      <c r="O22" s="2631"/>
      <c r="P22" s="2631"/>
      <c r="Q22" s="2631"/>
      <c r="R22" s="2631"/>
      <c r="S22" s="2631"/>
      <c r="T22" s="2631"/>
      <c r="U22" s="2631"/>
      <c r="V22" s="2631"/>
      <c r="W22" s="2631"/>
      <c r="X22" s="2631"/>
      <c r="Y22" s="2631"/>
      <c r="Z22" s="2631"/>
      <c r="AA22" s="2631"/>
      <c r="AB22" s="2631"/>
      <c r="AC22" s="2631"/>
      <c r="AD22" s="2631"/>
      <c r="AE22" s="2631"/>
      <c r="AF22" s="2631"/>
      <c r="AG22" s="2631"/>
      <c r="AH22" s="2631"/>
      <c r="AI22" s="2631"/>
      <c r="AJ22" s="2631"/>
      <c r="AK22" s="2631"/>
      <c r="AL22" s="195"/>
    </row>
    <row r="23" spans="2:38" ht="14.25" thickBot="1" x14ac:dyDescent="0.2">
      <c r="B23" s="2645"/>
      <c r="C23" s="2646"/>
      <c r="D23" s="194"/>
      <c r="AL23" s="195"/>
    </row>
    <row r="24" spans="2:38" x14ac:dyDescent="0.15">
      <c r="B24" s="2645"/>
      <c r="C24" s="2646"/>
      <c r="D24" s="194"/>
      <c r="W24" s="2666" t="s">
        <v>961</v>
      </c>
      <c r="X24" s="2663"/>
      <c r="Y24" s="2663"/>
      <c r="Z24" s="2663"/>
      <c r="AA24" s="2663"/>
      <c r="AB24" s="2663"/>
      <c r="AC24" s="2663"/>
      <c r="AD24" s="2663"/>
      <c r="AE24" s="2663"/>
      <c r="AF24" s="2663"/>
      <c r="AG24" s="2663"/>
      <c r="AH24" s="2663"/>
      <c r="AI24" s="2663"/>
      <c r="AJ24" s="2663"/>
      <c r="AK24" s="2664"/>
      <c r="AL24" s="195"/>
    </row>
    <row r="25" spans="2:38" x14ac:dyDescent="0.15">
      <c r="B25" s="2645"/>
      <c r="C25" s="2646"/>
      <c r="D25" s="194"/>
      <c r="W25" s="2651"/>
      <c r="X25" s="2631"/>
      <c r="Y25" s="2631"/>
      <c r="Z25" s="2631"/>
      <c r="AA25" s="2631"/>
      <c r="AB25" s="2631"/>
      <c r="AC25" s="2631"/>
      <c r="AD25" s="2631"/>
      <c r="AE25" s="2631"/>
      <c r="AF25" s="2631"/>
      <c r="AG25" s="2631"/>
      <c r="AH25" s="2631"/>
      <c r="AI25" s="2631"/>
      <c r="AJ25" s="2631"/>
      <c r="AK25" s="2632"/>
      <c r="AL25" s="195"/>
    </row>
    <row r="26" spans="2:38" x14ac:dyDescent="0.15">
      <c r="B26" s="2645"/>
      <c r="C26" s="2646"/>
      <c r="D26" s="194"/>
      <c r="W26" s="2651"/>
      <c r="X26" s="2631"/>
      <c r="Y26" s="2631"/>
      <c r="Z26" s="2631"/>
      <c r="AA26" s="2631"/>
      <c r="AB26" s="2631"/>
      <c r="AC26" s="2631"/>
      <c r="AD26" s="2631"/>
      <c r="AE26" s="2631"/>
      <c r="AF26" s="2631"/>
      <c r="AG26" s="2631"/>
      <c r="AH26" s="2631"/>
      <c r="AI26" s="2631"/>
      <c r="AJ26" s="2631" t="s">
        <v>587</v>
      </c>
      <c r="AK26" s="2632"/>
      <c r="AL26" s="195"/>
    </row>
    <row r="27" spans="2:38" ht="14.25" thickBot="1" x14ac:dyDescent="0.2">
      <c r="B27" s="2645"/>
      <c r="C27" s="2646"/>
      <c r="D27" s="194"/>
      <c r="W27" s="2652"/>
      <c r="X27" s="2633"/>
      <c r="Y27" s="2633"/>
      <c r="Z27" s="2633"/>
      <c r="AA27" s="2633"/>
      <c r="AB27" s="2633"/>
      <c r="AC27" s="2633"/>
      <c r="AD27" s="2633"/>
      <c r="AE27" s="2633"/>
      <c r="AF27" s="2633"/>
      <c r="AG27" s="2633"/>
      <c r="AH27" s="2633"/>
      <c r="AI27" s="2633"/>
      <c r="AJ27" s="2633"/>
      <c r="AK27" s="2634"/>
      <c r="AL27" s="195"/>
    </row>
    <row r="28" spans="2:38" x14ac:dyDescent="0.15">
      <c r="B28" s="2645"/>
      <c r="C28" s="2646"/>
      <c r="D28" s="194"/>
      <c r="AL28" s="195"/>
    </row>
    <row r="29" spans="2:38" x14ac:dyDescent="0.15">
      <c r="B29" s="2645"/>
      <c r="C29" s="2646"/>
      <c r="D29" s="194"/>
      <c r="AL29" s="195"/>
    </row>
    <row r="30" spans="2:38" x14ac:dyDescent="0.15">
      <c r="B30" s="2645"/>
      <c r="C30" s="2646"/>
      <c r="D30" s="214"/>
      <c r="E30" s="214"/>
      <c r="F30" s="214"/>
      <c r="G30" s="214"/>
      <c r="H30" s="214"/>
      <c r="I30" s="214"/>
      <c r="J30" s="214"/>
      <c r="K30" s="214"/>
      <c r="L30" s="214"/>
      <c r="M30" s="214"/>
      <c r="N30" s="214"/>
      <c r="O30" s="214"/>
      <c r="P30" s="214"/>
      <c r="Q30" s="214"/>
      <c r="R30" s="222"/>
      <c r="S30" s="222"/>
      <c r="T30" s="214"/>
      <c r="U30" s="214"/>
      <c r="V30" s="214"/>
      <c r="W30" s="223"/>
      <c r="X30" s="223"/>
      <c r="Y30" s="223"/>
      <c r="Z30" s="223"/>
      <c r="AA30" s="223"/>
      <c r="AB30" s="223"/>
      <c r="AC30" s="223"/>
      <c r="AD30" s="223"/>
      <c r="AE30" s="223"/>
      <c r="AF30" s="223"/>
      <c r="AG30" s="223"/>
      <c r="AH30" s="223"/>
      <c r="AI30" s="223"/>
      <c r="AJ30" s="223"/>
      <c r="AK30" s="223"/>
      <c r="AL30" s="193"/>
    </row>
    <row r="31" spans="2:38" x14ac:dyDescent="0.15">
      <c r="B31" s="2645"/>
      <c r="C31" s="2646"/>
      <c r="F31" s="191" t="s">
        <v>962</v>
      </c>
      <c r="AL31" s="195"/>
    </row>
    <row r="32" spans="2:38" x14ac:dyDescent="0.15">
      <c r="B32" s="2645"/>
      <c r="C32" s="2646"/>
      <c r="AL32" s="195"/>
    </row>
    <row r="33" spans="2:38" ht="15" customHeight="1" x14ac:dyDescent="0.15">
      <c r="B33" s="2645"/>
      <c r="C33" s="2646"/>
      <c r="F33" s="2635" t="s">
        <v>963</v>
      </c>
      <c r="G33" s="2636"/>
      <c r="H33" s="2636"/>
      <c r="I33" s="2636"/>
      <c r="J33" s="2636"/>
      <c r="K33" s="2636"/>
      <c r="L33" s="2636"/>
      <c r="M33" s="2637"/>
      <c r="N33" s="2635"/>
      <c r="O33" s="2636"/>
      <c r="P33" s="2636"/>
      <c r="Q33" s="2636"/>
      <c r="R33" s="2636"/>
      <c r="S33" s="2637"/>
      <c r="T33" s="2635" t="s">
        <v>1</v>
      </c>
      <c r="U33" s="2637"/>
      <c r="Y33" s="2653" t="s">
        <v>964</v>
      </c>
      <c r="Z33" s="2636"/>
      <c r="AA33" s="2636"/>
      <c r="AB33" s="2636"/>
      <c r="AC33" s="2636"/>
      <c r="AD33" s="2636"/>
      <c r="AE33" s="2636"/>
      <c r="AF33" s="2636"/>
      <c r="AG33" s="2636"/>
      <c r="AH33" s="2636"/>
      <c r="AI33" s="2637"/>
      <c r="AL33" s="195"/>
    </row>
    <row r="34" spans="2:38" ht="15" customHeight="1" x14ac:dyDescent="0.15">
      <c r="B34" s="2645"/>
      <c r="C34" s="2646"/>
      <c r="F34" s="2638"/>
      <c r="G34" s="2639"/>
      <c r="H34" s="2639"/>
      <c r="I34" s="2639"/>
      <c r="J34" s="2639"/>
      <c r="K34" s="2639"/>
      <c r="L34" s="2639"/>
      <c r="M34" s="2640"/>
      <c r="N34" s="2638"/>
      <c r="O34" s="2639"/>
      <c r="P34" s="2639"/>
      <c r="Q34" s="2639"/>
      <c r="R34" s="2639"/>
      <c r="S34" s="2640"/>
      <c r="T34" s="2638"/>
      <c r="U34" s="2640"/>
      <c r="Y34" s="2638"/>
      <c r="Z34" s="2639"/>
      <c r="AA34" s="2639"/>
      <c r="AB34" s="2639"/>
      <c r="AC34" s="2639"/>
      <c r="AD34" s="2639"/>
      <c r="AE34" s="2639"/>
      <c r="AF34" s="2639"/>
      <c r="AG34" s="2639"/>
      <c r="AH34" s="2639"/>
      <c r="AI34" s="2640"/>
      <c r="AL34" s="195"/>
    </row>
    <row r="35" spans="2:38" ht="15" customHeight="1" x14ac:dyDescent="0.15">
      <c r="B35" s="2645"/>
      <c r="C35" s="2646"/>
      <c r="F35" s="2635" t="s">
        <v>965</v>
      </c>
      <c r="G35" s="2636"/>
      <c r="H35" s="2636"/>
      <c r="I35" s="2636"/>
      <c r="J35" s="2636"/>
      <c r="K35" s="2636"/>
      <c r="L35" s="2636"/>
      <c r="M35" s="2637"/>
      <c r="N35" s="2635"/>
      <c r="O35" s="2636"/>
      <c r="P35" s="2636"/>
      <c r="Q35" s="2636"/>
      <c r="R35" s="2636"/>
      <c r="S35" s="2637"/>
      <c r="T35" s="2635" t="s">
        <v>1</v>
      </c>
      <c r="U35" s="2637"/>
      <c r="Y35" s="2635"/>
      <c r="Z35" s="2636"/>
      <c r="AA35" s="2636"/>
      <c r="AB35" s="2636"/>
      <c r="AC35" s="2636"/>
      <c r="AD35" s="2636"/>
      <c r="AE35" s="2636"/>
      <c r="AF35" s="2636"/>
      <c r="AG35" s="2637"/>
      <c r="AH35" s="2635" t="s">
        <v>1</v>
      </c>
      <c r="AI35" s="2637"/>
      <c r="AL35" s="195"/>
    </row>
    <row r="36" spans="2:38" ht="15" customHeight="1" thickBot="1" x14ac:dyDescent="0.2">
      <c r="B36" s="2645"/>
      <c r="C36" s="2646"/>
      <c r="F36" s="2638"/>
      <c r="G36" s="2639"/>
      <c r="H36" s="2639"/>
      <c r="I36" s="2639"/>
      <c r="J36" s="2639"/>
      <c r="K36" s="2639"/>
      <c r="L36" s="2639"/>
      <c r="M36" s="2640"/>
      <c r="N36" s="2638"/>
      <c r="O36" s="2639"/>
      <c r="P36" s="2639"/>
      <c r="Q36" s="2639"/>
      <c r="R36" s="2639"/>
      <c r="S36" s="2640"/>
      <c r="T36" s="2638"/>
      <c r="U36" s="2640"/>
      <c r="Y36" s="2654"/>
      <c r="Z36" s="2649"/>
      <c r="AA36" s="2649"/>
      <c r="AB36" s="2649"/>
      <c r="AC36" s="2649"/>
      <c r="AD36" s="2649"/>
      <c r="AE36" s="2649"/>
      <c r="AF36" s="2649"/>
      <c r="AG36" s="2655"/>
      <c r="AH36" s="2654"/>
      <c r="AI36" s="2655"/>
      <c r="AL36" s="195"/>
    </row>
    <row r="37" spans="2:38" ht="15" customHeight="1" x14ac:dyDescent="0.15">
      <c r="B37" s="2645"/>
      <c r="C37" s="2646"/>
      <c r="F37" s="2635" t="s">
        <v>966</v>
      </c>
      <c r="G37" s="2636"/>
      <c r="H37" s="2636"/>
      <c r="I37" s="2636"/>
      <c r="J37" s="2636"/>
      <c r="K37" s="2636"/>
      <c r="L37" s="2636"/>
      <c r="M37" s="2637"/>
      <c r="N37" s="2635"/>
      <c r="O37" s="2636"/>
      <c r="P37" s="2636"/>
      <c r="Q37" s="2636"/>
      <c r="R37" s="2636"/>
      <c r="S37" s="2637"/>
      <c r="T37" s="2635" t="s">
        <v>1</v>
      </c>
      <c r="U37" s="2637"/>
      <c r="Y37" s="2657" t="s">
        <v>967</v>
      </c>
      <c r="Z37" s="2658"/>
      <c r="AA37" s="2658"/>
      <c r="AB37" s="2658"/>
      <c r="AC37" s="2658"/>
      <c r="AD37" s="2658"/>
      <c r="AE37" s="2658"/>
      <c r="AF37" s="2658"/>
      <c r="AG37" s="2658"/>
      <c r="AH37" s="2658"/>
      <c r="AI37" s="2659"/>
      <c r="AL37" s="195"/>
    </row>
    <row r="38" spans="2:38" ht="15" customHeight="1" thickBot="1" x14ac:dyDescent="0.2">
      <c r="B38" s="2645"/>
      <c r="C38" s="2646"/>
      <c r="F38" s="2654"/>
      <c r="G38" s="2649"/>
      <c r="H38" s="2649"/>
      <c r="I38" s="2649"/>
      <c r="J38" s="2649"/>
      <c r="K38" s="2649"/>
      <c r="L38" s="2649"/>
      <c r="M38" s="2655"/>
      <c r="N38" s="2654"/>
      <c r="O38" s="2649"/>
      <c r="P38" s="2649"/>
      <c r="Q38" s="2649"/>
      <c r="R38" s="2649"/>
      <c r="S38" s="2655"/>
      <c r="T38" s="2654"/>
      <c r="U38" s="2655"/>
      <c r="Y38" s="2660"/>
      <c r="Z38" s="2639"/>
      <c r="AA38" s="2639"/>
      <c r="AB38" s="2639"/>
      <c r="AC38" s="2639"/>
      <c r="AD38" s="2639"/>
      <c r="AE38" s="2639"/>
      <c r="AF38" s="2639"/>
      <c r="AG38" s="2639"/>
      <c r="AH38" s="2639"/>
      <c r="AI38" s="2661"/>
      <c r="AL38" s="195"/>
    </row>
    <row r="39" spans="2:38" ht="15" customHeight="1" x14ac:dyDescent="0.15">
      <c r="B39" s="2645"/>
      <c r="C39" s="2646"/>
      <c r="F39" s="2662" t="s">
        <v>968</v>
      </c>
      <c r="G39" s="2663"/>
      <c r="H39" s="2663"/>
      <c r="I39" s="2663"/>
      <c r="J39" s="2663"/>
      <c r="K39" s="2663"/>
      <c r="L39" s="2663"/>
      <c r="M39" s="2663"/>
      <c r="N39" s="2663"/>
      <c r="O39" s="2663"/>
      <c r="P39" s="2663"/>
      <c r="Q39" s="2663"/>
      <c r="R39" s="2663"/>
      <c r="S39" s="2663"/>
      <c r="T39" s="2663" t="s">
        <v>1</v>
      </c>
      <c r="U39" s="2664"/>
      <c r="Y39" s="2651"/>
      <c r="Z39" s="2631"/>
      <c r="AA39" s="2631"/>
      <c r="AB39" s="2631"/>
      <c r="AC39" s="2631"/>
      <c r="AD39" s="2631"/>
      <c r="AE39" s="2631"/>
      <c r="AF39" s="2631"/>
      <c r="AG39" s="2631"/>
      <c r="AH39" s="2631" t="s">
        <v>587</v>
      </c>
      <c r="AI39" s="2632"/>
      <c r="AL39" s="195"/>
    </row>
    <row r="40" spans="2:38" ht="15" customHeight="1" thickBot="1" x14ac:dyDescent="0.2">
      <c r="B40" s="2645"/>
      <c r="C40" s="2646"/>
      <c r="F40" s="2652"/>
      <c r="G40" s="2633"/>
      <c r="H40" s="2633"/>
      <c r="I40" s="2633"/>
      <c r="J40" s="2633"/>
      <c r="K40" s="2633"/>
      <c r="L40" s="2633"/>
      <c r="M40" s="2633"/>
      <c r="N40" s="2633"/>
      <c r="O40" s="2633"/>
      <c r="P40" s="2633"/>
      <c r="Q40" s="2633"/>
      <c r="R40" s="2633"/>
      <c r="S40" s="2633"/>
      <c r="T40" s="2633"/>
      <c r="U40" s="2634"/>
      <c r="Y40" s="2652"/>
      <c r="Z40" s="2633"/>
      <c r="AA40" s="2633"/>
      <c r="AB40" s="2633"/>
      <c r="AC40" s="2633"/>
      <c r="AD40" s="2633"/>
      <c r="AE40" s="2633"/>
      <c r="AF40" s="2633"/>
      <c r="AG40" s="2633"/>
      <c r="AH40" s="2633"/>
      <c r="AI40" s="2634"/>
      <c r="AL40" s="195"/>
    </row>
    <row r="41" spans="2:38" x14ac:dyDescent="0.15">
      <c r="B41" s="2645"/>
      <c r="C41" s="2646"/>
      <c r="AL41" s="195"/>
    </row>
    <row r="42" spans="2:38" x14ac:dyDescent="0.15">
      <c r="B42" s="2647"/>
      <c r="C42" s="2648"/>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196"/>
    </row>
    <row r="43" spans="2:38" ht="61.5" customHeight="1" x14ac:dyDescent="0.15">
      <c r="B43" s="2656" t="s">
        <v>969</v>
      </c>
      <c r="C43" s="2656"/>
      <c r="D43" s="2656"/>
      <c r="E43" s="2656"/>
      <c r="F43" s="2656"/>
      <c r="G43" s="2656"/>
      <c r="H43" s="2656"/>
      <c r="I43" s="2656"/>
      <c r="J43" s="2656"/>
      <c r="K43" s="2656"/>
      <c r="L43" s="2656"/>
      <c r="M43" s="2656"/>
      <c r="N43" s="2656"/>
      <c r="O43" s="2656"/>
      <c r="P43" s="2656"/>
      <c r="Q43" s="2656"/>
      <c r="R43" s="2656"/>
      <c r="S43" s="2656"/>
      <c r="T43" s="2656"/>
      <c r="U43" s="2656"/>
      <c r="V43" s="2656"/>
      <c r="W43" s="2656"/>
      <c r="X43" s="2656"/>
      <c r="Y43" s="2656"/>
      <c r="Z43" s="2656"/>
      <c r="AA43" s="2656"/>
      <c r="AB43" s="2656"/>
      <c r="AC43" s="2656"/>
      <c r="AD43" s="2656"/>
      <c r="AE43" s="2656"/>
      <c r="AF43" s="2656"/>
      <c r="AG43" s="2656"/>
      <c r="AH43" s="2656"/>
      <c r="AI43" s="2656"/>
      <c r="AJ43" s="2656"/>
      <c r="AK43" s="2656"/>
      <c r="AL43" s="2656"/>
    </row>
    <row r="44" spans="2:38" x14ac:dyDescent="0.15">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row>
    <row r="45" spans="2:38" x14ac:dyDescent="0.15">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row>
    <row r="46" spans="2:38" x14ac:dyDescent="0.15">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row>
    <row r="47" spans="2:38" x14ac:dyDescent="0.15">
      <c r="B47" s="224"/>
      <c r="C47" s="224"/>
      <c r="D47" s="224"/>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row>
    <row r="48" spans="2:38" x14ac:dyDescent="0.15">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row>
    <row r="49" spans="2:38" x14ac:dyDescent="0.15">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row>
    <row r="50" spans="2:38" x14ac:dyDescent="0.15">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row>
    <row r="51" spans="2:38" x14ac:dyDescent="0.15">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row>
    <row r="52" spans="2:38" x14ac:dyDescent="0.15">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row>
    <row r="53" spans="2:38" x14ac:dyDescent="0.15">
      <c r="B53" s="224"/>
      <c r="C53" s="224"/>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row>
  </sheetData>
  <mergeCells count="40">
    <mergeCell ref="B43:AL43"/>
    <mergeCell ref="F37:M38"/>
    <mergeCell ref="N37:S38"/>
    <mergeCell ref="T37:U38"/>
    <mergeCell ref="Y37:AI38"/>
    <mergeCell ref="F39:M40"/>
    <mergeCell ref="N39:S40"/>
    <mergeCell ref="T39:U40"/>
    <mergeCell ref="Y39:AG40"/>
    <mergeCell ref="AH39:AI40"/>
    <mergeCell ref="B17:C42"/>
    <mergeCell ref="E19:V20"/>
    <mergeCell ref="W19:AK20"/>
    <mergeCell ref="W21:AI22"/>
    <mergeCell ref="AJ21:AK22"/>
    <mergeCell ref="W24:AK25"/>
    <mergeCell ref="N33:S34"/>
    <mergeCell ref="T33:U34"/>
    <mergeCell ref="Y33:AI34"/>
    <mergeCell ref="F35:M36"/>
    <mergeCell ref="N35:S36"/>
    <mergeCell ref="T35:U36"/>
    <mergeCell ref="Y35:AG36"/>
    <mergeCell ref="AH35:AI36"/>
    <mergeCell ref="AJ26:AK27"/>
    <mergeCell ref="F33:M34"/>
    <mergeCell ref="A3:AM4"/>
    <mergeCell ref="B6:K7"/>
    <mergeCell ref="L6:AL7"/>
    <mergeCell ref="B8:C16"/>
    <mergeCell ref="R8:S16"/>
    <mergeCell ref="F9:F10"/>
    <mergeCell ref="H9:O10"/>
    <mergeCell ref="F11:F12"/>
    <mergeCell ref="H11:O12"/>
    <mergeCell ref="F13:F14"/>
    <mergeCell ref="H13:O14"/>
    <mergeCell ref="W26:AI27"/>
    <mergeCell ref="E21:T22"/>
    <mergeCell ref="U21:V22"/>
  </mergeCells>
  <phoneticPr fontId="1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2E7-4E87-4C15-B17A-AE2EBC4FB1B7}">
  <sheetPr>
    <pageSetUpPr fitToPage="1"/>
  </sheetPr>
  <dimension ref="A1:Z60"/>
  <sheetViews>
    <sheetView view="pageBreakPreview" zoomScaleNormal="100" zoomScaleSheetLayoutView="100" workbookViewId="0"/>
  </sheetViews>
  <sheetFormatPr defaultColWidth="4.5" defaultRowHeight="13.5" x14ac:dyDescent="0.15"/>
  <cols>
    <col min="1" max="1" width="3.25" style="604" customWidth="1"/>
    <col min="2" max="2" width="2.875" style="604" customWidth="1"/>
    <col min="3" max="3" width="11.75" style="604" customWidth="1"/>
    <col min="4" max="8" width="5.125" style="604" customWidth="1"/>
    <col min="9" max="9" width="8.5" style="604" customWidth="1"/>
    <col min="10" max="18" width="5.125" style="604" customWidth="1"/>
    <col min="19" max="20" width="8.5" style="604" customWidth="1"/>
    <col min="21" max="25" width="5.125" style="604" customWidth="1"/>
    <col min="26" max="26" width="2.625" style="604" customWidth="1"/>
    <col min="27" max="27" width="14.5" style="604" customWidth="1"/>
    <col min="28" max="28" width="17.5" style="604" customWidth="1"/>
    <col min="29" max="29" width="31.25" style="604" customWidth="1"/>
    <col min="30" max="30" width="26.25" style="604" customWidth="1"/>
    <col min="31" max="257" width="4.5" style="604"/>
    <col min="258" max="258" width="3.25" style="604" customWidth="1"/>
    <col min="259" max="259" width="2.625" style="604" customWidth="1"/>
    <col min="260" max="260" width="8.25" style="604" customWidth="1"/>
    <col min="261" max="263" width="4.5" style="604"/>
    <col min="264" max="264" width="4" style="604" customWidth="1"/>
    <col min="265" max="265" width="4.5" style="604"/>
    <col min="266" max="266" width="8.25" style="604" customWidth="1"/>
    <col min="267" max="275" width="4.5" style="604"/>
    <col min="276" max="277" width="7.625" style="604" customWidth="1"/>
    <col min="278" max="279" width="4.5" style="604"/>
    <col min="280" max="280" width="4.5" style="604" customWidth="1"/>
    <col min="281" max="281" width="2.625" style="604" customWidth="1"/>
    <col min="282" max="282" width="3.75" style="604" customWidth="1"/>
    <col min="283" max="513" width="4.5" style="604"/>
    <col min="514" max="514" width="3.25" style="604" customWidth="1"/>
    <col min="515" max="515" width="2.625" style="604" customWidth="1"/>
    <col min="516" max="516" width="8.25" style="604" customWidth="1"/>
    <col min="517" max="519" width="4.5" style="604"/>
    <col min="520" max="520" width="4" style="604" customWidth="1"/>
    <col min="521" max="521" width="4.5" style="604"/>
    <col min="522" max="522" width="8.25" style="604" customWidth="1"/>
    <col min="523" max="531" width="4.5" style="604"/>
    <col min="532" max="533" width="7.625" style="604" customWidth="1"/>
    <col min="534" max="535" width="4.5" style="604"/>
    <col min="536" max="536" width="4.5" style="604" customWidth="1"/>
    <col min="537" max="537" width="2.625" style="604" customWidth="1"/>
    <col min="538" max="538" width="3.75" style="604" customWidth="1"/>
    <col min="539" max="769" width="4.5" style="604"/>
    <col min="770" max="770" width="3.25" style="604" customWidth="1"/>
    <col min="771" max="771" width="2.625" style="604" customWidth="1"/>
    <col min="772" max="772" width="8.25" style="604" customWidth="1"/>
    <col min="773" max="775" width="4.5" style="604"/>
    <col min="776" max="776" width="4" style="604" customWidth="1"/>
    <col min="777" max="777" width="4.5" style="604"/>
    <col min="778" max="778" width="8.25" style="604" customWidth="1"/>
    <col min="779" max="787" width="4.5" style="604"/>
    <col min="788" max="789" width="7.625" style="604" customWidth="1"/>
    <col min="790" max="791" width="4.5" style="604"/>
    <col min="792" max="792" width="4.5" style="604" customWidth="1"/>
    <col min="793" max="793" width="2.625" style="604" customWidth="1"/>
    <col min="794" max="794" width="3.75" style="604" customWidth="1"/>
    <col min="795" max="1025" width="4.5" style="604"/>
    <col min="1026" max="1026" width="3.25" style="604" customWidth="1"/>
    <col min="1027" max="1027" width="2.625" style="604" customWidth="1"/>
    <col min="1028" max="1028" width="8.25" style="604" customWidth="1"/>
    <col min="1029" max="1031" width="4.5" style="604"/>
    <col min="1032" max="1032" width="4" style="604" customWidth="1"/>
    <col min="1033" max="1033" width="4.5" style="604"/>
    <col min="1034" max="1034" width="8.25" style="604" customWidth="1"/>
    <col min="1035" max="1043" width="4.5" style="604"/>
    <col min="1044" max="1045" width="7.625" style="604" customWidth="1"/>
    <col min="1046" max="1047" width="4.5" style="604"/>
    <col min="1048" max="1048" width="4.5" style="604" customWidth="1"/>
    <col min="1049" max="1049" width="2.625" style="604" customWidth="1"/>
    <col min="1050" max="1050" width="3.75" style="604" customWidth="1"/>
    <col min="1051" max="1281" width="4.5" style="604"/>
    <col min="1282" max="1282" width="3.25" style="604" customWidth="1"/>
    <col min="1283" max="1283" width="2.625" style="604" customWidth="1"/>
    <col min="1284" max="1284" width="8.25" style="604" customWidth="1"/>
    <col min="1285" max="1287" width="4.5" style="604"/>
    <col min="1288" max="1288" width="4" style="604" customWidth="1"/>
    <col min="1289" max="1289" width="4.5" style="604"/>
    <col min="1290" max="1290" width="8.25" style="604" customWidth="1"/>
    <col min="1291" max="1299" width="4.5" style="604"/>
    <col min="1300" max="1301" width="7.625" style="604" customWidth="1"/>
    <col min="1302" max="1303" width="4.5" style="604"/>
    <col min="1304" max="1304" width="4.5" style="604" customWidth="1"/>
    <col min="1305" max="1305" width="2.625" style="604" customWidth="1"/>
    <col min="1306" max="1306" width="3.75" style="604" customWidth="1"/>
    <col min="1307" max="1537" width="4.5" style="604"/>
    <col min="1538" max="1538" width="3.25" style="604" customWidth="1"/>
    <col min="1539" max="1539" width="2.625" style="604" customWidth="1"/>
    <col min="1540" max="1540" width="8.25" style="604" customWidth="1"/>
    <col min="1541" max="1543" width="4.5" style="604"/>
    <col min="1544" max="1544" width="4" style="604" customWidth="1"/>
    <col min="1545" max="1545" width="4.5" style="604"/>
    <col min="1546" max="1546" width="8.25" style="604" customWidth="1"/>
    <col min="1547" max="1555" width="4.5" style="604"/>
    <col min="1556" max="1557" width="7.625" style="604" customWidth="1"/>
    <col min="1558" max="1559" width="4.5" style="604"/>
    <col min="1560" max="1560" width="4.5" style="604" customWidth="1"/>
    <col min="1561" max="1561" width="2.625" style="604" customWidth="1"/>
    <col min="1562" max="1562" width="3.75" style="604" customWidth="1"/>
    <col min="1563" max="1793" width="4.5" style="604"/>
    <col min="1794" max="1794" width="3.25" style="604" customWidth="1"/>
    <col min="1795" max="1795" width="2.625" style="604" customWidth="1"/>
    <col min="1796" max="1796" width="8.25" style="604" customWidth="1"/>
    <col min="1797" max="1799" width="4.5" style="604"/>
    <col min="1800" max="1800" width="4" style="604" customWidth="1"/>
    <col min="1801" max="1801" width="4.5" style="604"/>
    <col min="1802" max="1802" width="8.25" style="604" customWidth="1"/>
    <col min="1803" max="1811" width="4.5" style="604"/>
    <col min="1812" max="1813" width="7.625" style="604" customWidth="1"/>
    <col min="1814" max="1815" width="4.5" style="604"/>
    <col min="1816" max="1816" width="4.5" style="604" customWidth="1"/>
    <col min="1817" max="1817" width="2.625" style="604" customWidth="1"/>
    <col min="1818" max="1818" width="3.75" style="604" customWidth="1"/>
    <col min="1819" max="2049" width="4.5" style="604"/>
    <col min="2050" max="2050" width="3.25" style="604" customWidth="1"/>
    <col min="2051" max="2051" width="2.625" style="604" customWidth="1"/>
    <col min="2052" max="2052" width="8.25" style="604" customWidth="1"/>
    <col min="2053" max="2055" width="4.5" style="604"/>
    <col min="2056" max="2056" width="4" style="604" customWidth="1"/>
    <col min="2057" max="2057" width="4.5" style="604"/>
    <col min="2058" max="2058" width="8.25" style="604" customWidth="1"/>
    <col min="2059" max="2067" width="4.5" style="604"/>
    <col min="2068" max="2069" width="7.625" style="604" customWidth="1"/>
    <col min="2070" max="2071" width="4.5" style="604"/>
    <col min="2072" max="2072" width="4.5" style="604" customWidth="1"/>
    <col min="2073" max="2073" width="2.625" style="604" customWidth="1"/>
    <col min="2074" max="2074" width="3.75" style="604" customWidth="1"/>
    <col min="2075" max="2305" width="4.5" style="604"/>
    <col min="2306" max="2306" width="3.25" style="604" customWidth="1"/>
    <col min="2307" max="2307" width="2.625" style="604" customWidth="1"/>
    <col min="2308" max="2308" width="8.25" style="604" customWidth="1"/>
    <col min="2309" max="2311" width="4.5" style="604"/>
    <col min="2312" max="2312" width="4" style="604" customWidth="1"/>
    <col min="2313" max="2313" width="4.5" style="604"/>
    <col min="2314" max="2314" width="8.25" style="604" customWidth="1"/>
    <col min="2315" max="2323" width="4.5" style="604"/>
    <col min="2324" max="2325" width="7.625" style="604" customWidth="1"/>
    <col min="2326" max="2327" width="4.5" style="604"/>
    <col min="2328" max="2328" width="4.5" style="604" customWidth="1"/>
    <col min="2329" max="2329" width="2.625" style="604" customWidth="1"/>
    <col min="2330" max="2330" width="3.75" style="604" customWidth="1"/>
    <col min="2331" max="2561" width="4.5" style="604"/>
    <col min="2562" max="2562" width="3.25" style="604" customWidth="1"/>
    <col min="2563" max="2563" width="2.625" style="604" customWidth="1"/>
    <col min="2564" max="2564" width="8.25" style="604" customWidth="1"/>
    <col min="2565" max="2567" width="4.5" style="604"/>
    <col min="2568" max="2568" width="4" style="604" customWidth="1"/>
    <col min="2569" max="2569" width="4.5" style="604"/>
    <col min="2570" max="2570" width="8.25" style="604" customWidth="1"/>
    <col min="2571" max="2579" width="4.5" style="604"/>
    <col min="2580" max="2581" width="7.625" style="604" customWidth="1"/>
    <col min="2582" max="2583" width="4.5" style="604"/>
    <col min="2584" max="2584" width="4.5" style="604" customWidth="1"/>
    <col min="2585" max="2585" width="2.625" style="604" customWidth="1"/>
    <col min="2586" max="2586" width="3.75" style="604" customWidth="1"/>
    <col min="2587" max="2817" width="4.5" style="604"/>
    <col min="2818" max="2818" width="3.25" style="604" customWidth="1"/>
    <col min="2819" max="2819" width="2.625" style="604" customWidth="1"/>
    <col min="2820" max="2820" width="8.25" style="604" customWidth="1"/>
    <col min="2821" max="2823" width="4.5" style="604"/>
    <col min="2824" max="2824" width="4" style="604" customWidth="1"/>
    <col min="2825" max="2825" width="4.5" style="604"/>
    <col min="2826" max="2826" width="8.25" style="604" customWidth="1"/>
    <col min="2827" max="2835" width="4.5" style="604"/>
    <col min="2836" max="2837" width="7.625" style="604" customWidth="1"/>
    <col min="2838" max="2839" width="4.5" style="604"/>
    <col min="2840" max="2840" width="4.5" style="604" customWidth="1"/>
    <col min="2841" max="2841" width="2.625" style="604" customWidth="1"/>
    <col min="2842" max="2842" width="3.75" style="604" customWidth="1"/>
    <col min="2843" max="3073" width="4.5" style="604"/>
    <col min="3074" max="3074" width="3.25" style="604" customWidth="1"/>
    <col min="3075" max="3075" width="2.625" style="604" customWidth="1"/>
    <col min="3076" max="3076" width="8.25" style="604" customWidth="1"/>
    <col min="3077" max="3079" width="4.5" style="604"/>
    <col min="3080" max="3080" width="4" style="604" customWidth="1"/>
    <col min="3081" max="3081" width="4.5" style="604"/>
    <col min="3082" max="3082" width="8.25" style="604" customWidth="1"/>
    <col min="3083" max="3091" width="4.5" style="604"/>
    <col min="3092" max="3093" width="7.625" style="604" customWidth="1"/>
    <col min="3094" max="3095" width="4.5" style="604"/>
    <col min="3096" max="3096" width="4.5" style="604" customWidth="1"/>
    <col min="3097" max="3097" width="2.625" style="604" customWidth="1"/>
    <col min="3098" max="3098" width="3.75" style="604" customWidth="1"/>
    <col min="3099" max="3329" width="4.5" style="604"/>
    <col min="3330" max="3330" width="3.25" style="604" customWidth="1"/>
    <col min="3331" max="3331" width="2.625" style="604" customWidth="1"/>
    <col min="3332" max="3332" width="8.25" style="604" customWidth="1"/>
    <col min="3333" max="3335" width="4.5" style="604"/>
    <col min="3336" max="3336" width="4" style="604" customWidth="1"/>
    <col min="3337" max="3337" width="4.5" style="604"/>
    <col min="3338" max="3338" width="8.25" style="604" customWidth="1"/>
    <col min="3339" max="3347" width="4.5" style="604"/>
    <col min="3348" max="3349" width="7.625" style="604" customWidth="1"/>
    <col min="3350" max="3351" width="4.5" style="604"/>
    <col min="3352" max="3352" width="4.5" style="604" customWidth="1"/>
    <col min="3353" max="3353" width="2.625" style="604" customWidth="1"/>
    <col min="3354" max="3354" width="3.75" style="604" customWidth="1"/>
    <col min="3355" max="3585" width="4.5" style="604"/>
    <col min="3586" max="3586" width="3.25" style="604" customWidth="1"/>
    <col min="3587" max="3587" width="2.625" style="604" customWidth="1"/>
    <col min="3588" max="3588" width="8.25" style="604" customWidth="1"/>
    <col min="3589" max="3591" width="4.5" style="604"/>
    <col min="3592" max="3592" width="4" style="604" customWidth="1"/>
    <col min="3593" max="3593" width="4.5" style="604"/>
    <col min="3594" max="3594" width="8.25" style="604" customWidth="1"/>
    <col min="3595" max="3603" width="4.5" style="604"/>
    <col min="3604" max="3605" width="7.625" style="604" customWidth="1"/>
    <col min="3606" max="3607" width="4.5" style="604"/>
    <col min="3608" max="3608" width="4.5" style="604" customWidth="1"/>
    <col min="3609" max="3609" width="2.625" style="604" customWidth="1"/>
    <col min="3610" max="3610" width="3.75" style="604" customWidth="1"/>
    <col min="3611" max="3841" width="4.5" style="604"/>
    <col min="3842" max="3842" width="3.25" style="604" customWidth="1"/>
    <col min="3843" max="3843" width="2.625" style="604" customWidth="1"/>
    <col min="3844" max="3844" width="8.25" style="604" customWidth="1"/>
    <col min="3845" max="3847" width="4.5" style="604"/>
    <col min="3848" max="3848" width="4" style="604" customWidth="1"/>
    <col min="3849" max="3849" width="4.5" style="604"/>
    <col min="3850" max="3850" width="8.25" style="604" customWidth="1"/>
    <col min="3851" max="3859" width="4.5" style="604"/>
    <col min="3860" max="3861" width="7.625" style="604" customWidth="1"/>
    <col min="3862" max="3863" width="4.5" style="604"/>
    <col min="3864" max="3864" width="4.5" style="604" customWidth="1"/>
    <col min="3865" max="3865" width="2.625" style="604" customWidth="1"/>
    <col min="3866" max="3866" width="3.75" style="604" customWidth="1"/>
    <col min="3867" max="4097" width="4.5" style="604"/>
    <col min="4098" max="4098" width="3.25" style="604" customWidth="1"/>
    <col min="4099" max="4099" width="2.625" style="604" customWidth="1"/>
    <col min="4100" max="4100" width="8.25" style="604" customWidth="1"/>
    <col min="4101" max="4103" width="4.5" style="604"/>
    <col min="4104" max="4104" width="4" style="604" customWidth="1"/>
    <col min="4105" max="4105" width="4.5" style="604"/>
    <col min="4106" max="4106" width="8.25" style="604" customWidth="1"/>
    <col min="4107" max="4115" width="4.5" style="604"/>
    <col min="4116" max="4117" width="7.625" style="604" customWidth="1"/>
    <col min="4118" max="4119" width="4.5" style="604"/>
    <col min="4120" max="4120" width="4.5" style="604" customWidth="1"/>
    <col min="4121" max="4121" width="2.625" style="604" customWidth="1"/>
    <col min="4122" max="4122" width="3.75" style="604" customWidth="1"/>
    <col min="4123" max="4353" width="4.5" style="604"/>
    <col min="4354" max="4354" width="3.25" style="604" customWidth="1"/>
    <col min="4355" max="4355" width="2.625" style="604" customWidth="1"/>
    <col min="4356" max="4356" width="8.25" style="604" customWidth="1"/>
    <col min="4357" max="4359" width="4.5" style="604"/>
    <col min="4360" max="4360" width="4" style="604" customWidth="1"/>
    <col min="4361" max="4361" width="4.5" style="604"/>
    <col min="4362" max="4362" width="8.25" style="604" customWidth="1"/>
    <col min="4363" max="4371" width="4.5" style="604"/>
    <col min="4372" max="4373" width="7.625" style="604" customWidth="1"/>
    <col min="4374" max="4375" width="4.5" style="604"/>
    <col min="4376" max="4376" width="4.5" style="604" customWidth="1"/>
    <col min="4377" max="4377" width="2.625" style="604" customWidth="1"/>
    <col min="4378" max="4378" width="3.75" style="604" customWidth="1"/>
    <col min="4379" max="4609" width="4.5" style="604"/>
    <col min="4610" max="4610" width="3.25" style="604" customWidth="1"/>
    <col min="4611" max="4611" width="2.625" style="604" customWidth="1"/>
    <col min="4612" max="4612" width="8.25" style="604" customWidth="1"/>
    <col min="4613" max="4615" width="4.5" style="604"/>
    <col min="4616" max="4616" width="4" style="604" customWidth="1"/>
    <col min="4617" max="4617" width="4.5" style="604"/>
    <col min="4618" max="4618" width="8.25" style="604" customWidth="1"/>
    <col min="4619" max="4627" width="4.5" style="604"/>
    <col min="4628" max="4629" width="7.625" style="604" customWidth="1"/>
    <col min="4630" max="4631" width="4.5" style="604"/>
    <col min="4632" max="4632" width="4.5" style="604" customWidth="1"/>
    <col min="4633" max="4633" width="2.625" style="604" customWidth="1"/>
    <col min="4634" max="4634" width="3.75" style="604" customWidth="1"/>
    <col min="4635" max="4865" width="4.5" style="604"/>
    <col min="4866" max="4866" width="3.25" style="604" customWidth="1"/>
    <col min="4867" max="4867" width="2.625" style="604" customWidth="1"/>
    <col min="4868" max="4868" width="8.25" style="604" customWidth="1"/>
    <col min="4869" max="4871" width="4.5" style="604"/>
    <col min="4872" max="4872" width="4" style="604" customWidth="1"/>
    <col min="4873" max="4873" width="4.5" style="604"/>
    <col min="4874" max="4874" width="8.25" style="604" customWidth="1"/>
    <col min="4875" max="4883" width="4.5" style="604"/>
    <col min="4884" max="4885" width="7.625" style="604" customWidth="1"/>
    <col min="4886" max="4887" width="4.5" style="604"/>
    <col min="4888" max="4888" width="4.5" style="604" customWidth="1"/>
    <col min="4889" max="4889" width="2.625" style="604" customWidth="1"/>
    <col min="4890" max="4890" width="3.75" style="604" customWidth="1"/>
    <col min="4891" max="5121" width="4.5" style="604"/>
    <col min="5122" max="5122" width="3.25" style="604" customWidth="1"/>
    <col min="5123" max="5123" width="2.625" style="604" customWidth="1"/>
    <col min="5124" max="5124" width="8.25" style="604" customWidth="1"/>
    <col min="5125" max="5127" width="4.5" style="604"/>
    <col min="5128" max="5128" width="4" style="604" customWidth="1"/>
    <col min="5129" max="5129" width="4.5" style="604"/>
    <col min="5130" max="5130" width="8.25" style="604" customWidth="1"/>
    <col min="5131" max="5139" width="4.5" style="604"/>
    <col min="5140" max="5141" width="7.625" style="604" customWidth="1"/>
    <col min="5142" max="5143" width="4.5" style="604"/>
    <col min="5144" max="5144" width="4.5" style="604" customWidth="1"/>
    <col min="5145" max="5145" width="2.625" style="604" customWidth="1"/>
    <col min="5146" max="5146" width="3.75" style="604" customWidth="1"/>
    <col min="5147" max="5377" width="4.5" style="604"/>
    <col min="5378" max="5378" width="3.25" style="604" customWidth="1"/>
    <col min="5379" max="5379" width="2.625" style="604" customWidth="1"/>
    <col min="5380" max="5380" width="8.25" style="604" customWidth="1"/>
    <col min="5381" max="5383" width="4.5" style="604"/>
    <col min="5384" max="5384" width="4" style="604" customWidth="1"/>
    <col min="5385" max="5385" width="4.5" style="604"/>
    <col min="5386" max="5386" width="8.25" style="604" customWidth="1"/>
    <col min="5387" max="5395" width="4.5" style="604"/>
    <col min="5396" max="5397" width="7.625" style="604" customWidth="1"/>
    <col min="5398" max="5399" width="4.5" style="604"/>
    <col min="5400" max="5400" width="4.5" style="604" customWidth="1"/>
    <col min="5401" max="5401" width="2.625" style="604" customWidth="1"/>
    <col min="5402" max="5402" width="3.75" style="604" customWidth="1"/>
    <col min="5403" max="5633" width="4.5" style="604"/>
    <col min="5634" max="5634" width="3.25" style="604" customWidth="1"/>
    <col min="5635" max="5635" width="2.625" style="604" customWidth="1"/>
    <col min="5636" max="5636" width="8.25" style="604" customWidth="1"/>
    <col min="5637" max="5639" width="4.5" style="604"/>
    <col min="5640" max="5640" width="4" style="604" customWidth="1"/>
    <col min="5641" max="5641" width="4.5" style="604"/>
    <col min="5642" max="5642" width="8.25" style="604" customWidth="1"/>
    <col min="5643" max="5651" width="4.5" style="604"/>
    <col min="5652" max="5653" width="7.625" style="604" customWidth="1"/>
    <col min="5654" max="5655" width="4.5" style="604"/>
    <col min="5656" max="5656" width="4.5" style="604" customWidth="1"/>
    <col min="5657" max="5657" width="2.625" style="604" customWidth="1"/>
    <col min="5658" max="5658" width="3.75" style="604" customWidth="1"/>
    <col min="5659" max="5889" width="4.5" style="604"/>
    <col min="5890" max="5890" width="3.25" style="604" customWidth="1"/>
    <col min="5891" max="5891" width="2.625" style="604" customWidth="1"/>
    <col min="5892" max="5892" width="8.25" style="604" customWidth="1"/>
    <col min="5893" max="5895" width="4.5" style="604"/>
    <col min="5896" max="5896" width="4" style="604" customWidth="1"/>
    <col min="5897" max="5897" width="4.5" style="604"/>
    <col min="5898" max="5898" width="8.25" style="604" customWidth="1"/>
    <col min="5899" max="5907" width="4.5" style="604"/>
    <col min="5908" max="5909" width="7.625" style="604" customWidth="1"/>
    <col min="5910" max="5911" width="4.5" style="604"/>
    <col min="5912" max="5912" width="4.5" style="604" customWidth="1"/>
    <col min="5913" max="5913" width="2.625" style="604" customWidth="1"/>
    <col min="5914" max="5914" width="3.75" style="604" customWidth="1"/>
    <col min="5915" max="6145" width="4.5" style="604"/>
    <col min="6146" max="6146" width="3.25" style="604" customWidth="1"/>
    <col min="6147" max="6147" width="2.625" style="604" customWidth="1"/>
    <col min="6148" max="6148" width="8.25" style="604" customWidth="1"/>
    <col min="6149" max="6151" width="4.5" style="604"/>
    <col min="6152" max="6152" width="4" style="604" customWidth="1"/>
    <col min="6153" max="6153" width="4.5" style="604"/>
    <col min="6154" max="6154" width="8.25" style="604" customWidth="1"/>
    <col min="6155" max="6163" width="4.5" style="604"/>
    <col min="6164" max="6165" width="7.625" style="604" customWidth="1"/>
    <col min="6166" max="6167" width="4.5" style="604"/>
    <col min="6168" max="6168" width="4.5" style="604" customWidth="1"/>
    <col min="6169" max="6169" width="2.625" style="604" customWidth="1"/>
    <col min="6170" max="6170" width="3.75" style="604" customWidth="1"/>
    <col min="6171" max="6401" width="4.5" style="604"/>
    <col min="6402" max="6402" width="3.25" style="604" customWidth="1"/>
    <col min="6403" max="6403" width="2.625" style="604" customWidth="1"/>
    <col min="6404" max="6404" width="8.25" style="604" customWidth="1"/>
    <col min="6405" max="6407" width="4.5" style="604"/>
    <col min="6408" max="6408" width="4" style="604" customWidth="1"/>
    <col min="6409" max="6409" width="4.5" style="604"/>
    <col min="6410" max="6410" width="8.25" style="604" customWidth="1"/>
    <col min="6411" max="6419" width="4.5" style="604"/>
    <col min="6420" max="6421" width="7.625" style="604" customWidth="1"/>
    <col min="6422" max="6423" width="4.5" style="604"/>
    <col min="6424" max="6424" width="4.5" style="604" customWidth="1"/>
    <col min="6425" max="6425" width="2.625" style="604" customWidth="1"/>
    <col min="6426" max="6426" width="3.75" style="604" customWidth="1"/>
    <col min="6427" max="6657" width="4.5" style="604"/>
    <col min="6658" max="6658" width="3.25" style="604" customWidth="1"/>
    <col min="6659" max="6659" width="2.625" style="604" customWidth="1"/>
    <col min="6660" max="6660" width="8.25" style="604" customWidth="1"/>
    <col min="6661" max="6663" width="4.5" style="604"/>
    <col min="6664" max="6664" width="4" style="604" customWidth="1"/>
    <col min="6665" max="6665" width="4.5" style="604"/>
    <col min="6666" max="6666" width="8.25" style="604" customWidth="1"/>
    <col min="6667" max="6675" width="4.5" style="604"/>
    <col min="6676" max="6677" width="7.625" style="604" customWidth="1"/>
    <col min="6678" max="6679" width="4.5" style="604"/>
    <col min="6680" max="6680" width="4.5" style="604" customWidth="1"/>
    <col min="6681" max="6681" width="2.625" style="604" customWidth="1"/>
    <col min="6682" max="6682" width="3.75" style="604" customWidth="1"/>
    <col min="6683" max="6913" width="4.5" style="604"/>
    <col min="6914" max="6914" width="3.25" style="604" customWidth="1"/>
    <col min="6915" max="6915" width="2.625" style="604" customWidth="1"/>
    <col min="6916" max="6916" width="8.25" style="604" customWidth="1"/>
    <col min="6917" max="6919" width="4.5" style="604"/>
    <col min="6920" max="6920" width="4" style="604" customWidth="1"/>
    <col min="6921" max="6921" width="4.5" style="604"/>
    <col min="6922" max="6922" width="8.25" style="604" customWidth="1"/>
    <col min="6923" max="6931" width="4.5" style="604"/>
    <col min="6932" max="6933" width="7.625" style="604" customWidth="1"/>
    <col min="6934" max="6935" width="4.5" style="604"/>
    <col min="6936" max="6936" width="4.5" style="604" customWidth="1"/>
    <col min="6937" max="6937" width="2.625" style="604" customWidth="1"/>
    <col min="6938" max="6938" width="3.75" style="604" customWidth="1"/>
    <col min="6939" max="7169" width="4.5" style="604"/>
    <col min="7170" max="7170" width="3.25" style="604" customWidth="1"/>
    <col min="7171" max="7171" width="2.625" style="604" customWidth="1"/>
    <col min="7172" max="7172" width="8.25" style="604" customWidth="1"/>
    <col min="7173" max="7175" width="4.5" style="604"/>
    <col min="7176" max="7176" width="4" style="604" customWidth="1"/>
    <col min="7177" max="7177" width="4.5" style="604"/>
    <col min="7178" max="7178" width="8.25" style="604" customWidth="1"/>
    <col min="7179" max="7187" width="4.5" style="604"/>
    <col min="7188" max="7189" width="7.625" style="604" customWidth="1"/>
    <col min="7190" max="7191" width="4.5" style="604"/>
    <col min="7192" max="7192" width="4.5" style="604" customWidth="1"/>
    <col min="7193" max="7193" width="2.625" style="604" customWidth="1"/>
    <col min="7194" max="7194" width="3.75" style="604" customWidth="1"/>
    <col min="7195" max="7425" width="4.5" style="604"/>
    <col min="7426" max="7426" width="3.25" style="604" customWidth="1"/>
    <col min="7427" max="7427" width="2.625" style="604" customWidth="1"/>
    <col min="7428" max="7428" width="8.25" style="604" customWidth="1"/>
    <col min="7429" max="7431" width="4.5" style="604"/>
    <col min="7432" max="7432" width="4" style="604" customWidth="1"/>
    <col min="7433" max="7433" width="4.5" style="604"/>
    <col min="7434" max="7434" width="8.25" style="604" customWidth="1"/>
    <col min="7435" max="7443" width="4.5" style="604"/>
    <col min="7444" max="7445" width="7.625" style="604" customWidth="1"/>
    <col min="7446" max="7447" width="4.5" style="604"/>
    <col min="7448" max="7448" width="4.5" style="604" customWidth="1"/>
    <col min="7449" max="7449" width="2.625" style="604" customWidth="1"/>
    <col min="7450" max="7450" width="3.75" style="604" customWidth="1"/>
    <col min="7451" max="7681" width="4.5" style="604"/>
    <col min="7682" max="7682" width="3.25" style="604" customWidth="1"/>
    <col min="7683" max="7683" width="2.625" style="604" customWidth="1"/>
    <col min="7684" max="7684" width="8.25" style="604" customWidth="1"/>
    <col min="7685" max="7687" width="4.5" style="604"/>
    <col min="7688" max="7688" width="4" style="604" customWidth="1"/>
    <col min="7689" max="7689" width="4.5" style="604"/>
    <col min="7690" max="7690" width="8.25" style="604" customWidth="1"/>
    <col min="7691" max="7699" width="4.5" style="604"/>
    <col min="7700" max="7701" width="7.625" style="604" customWidth="1"/>
    <col min="7702" max="7703" width="4.5" style="604"/>
    <col min="7704" max="7704" width="4.5" style="604" customWidth="1"/>
    <col min="7705" max="7705" width="2.625" style="604" customWidth="1"/>
    <col min="7706" max="7706" width="3.75" style="604" customWidth="1"/>
    <col min="7707" max="7937" width="4.5" style="604"/>
    <col min="7938" max="7938" width="3.25" style="604" customWidth="1"/>
    <col min="7939" max="7939" width="2.625" style="604" customWidth="1"/>
    <col min="7940" max="7940" width="8.25" style="604" customWidth="1"/>
    <col min="7941" max="7943" width="4.5" style="604"/>
    <col min="7944" max="7944" width="4" style="604" customWidth="1"/>
    <col min="7945" max="7945" width="4.5" style="604"/>
    <col min="7946" max="7946" width="8.25" style="604" customWidth="1"/>
    <col min="7947" max="7955" width="4.5" style="604"/>
    <col min="7956" max="7957" width="7.625" style="604" customWidth="1"/>
    <col min="7958" max="7959" width="4.5" style="604"/>
    <col min="7960" max="7960" width="4.5" style="604" customWidth="1"/>
    <col min="7961" max="7961" width="2.625" style="604" customWidth="1"/>
    <col min="7962" max="7962" width="3.75" style="604" customWidth="1"/>
    <col min="7963" max="8193" width="4.5" style="604"/>
    <col min="8194" max="8194" width="3.25" style="604" customWidth="1"/>
    <col min="8195" max="8195" width="2.625" style="604" customWidth="1"/>
    <col min="8196" max="8196" width="8.25" style="604" customWidth="1"/>
    <col min="8197" max="8199" width="4.5" style="604"/>
    <col min="8200" max="8200" width="4" style="604" customWidth="1"/>
    <col min="8201" max="8201" width="4.5" style="604"/>
    <col min="8202" max="8202" width="8.25" style="604" customWidth="1"/>
    <col min="8203" max="8211" width="4.5" style="604"/>
    <col min="8212" max="8213" width="7.625" style="604" customWidth="1"/>
    <col min="8214" max="8215" width="4.5" style="604"/>
    <col min="8216" max="8216" width="4.5" style="604" customWidth="1"/>
    <col min="8217" max="8217" width="2.625" style="604" customWidth="1"/>
    <col min="8218" max="8218" width="3.75" style="604" customWidth="1"/>
    <col min="8219" max="8449" width="4.5" style="604"/>
    <col min="8450" max="8450" width="3.25" style="604" customWidth="1"/>
    <col min="8451" max="8451" width="2.625" style="604" customWidth="1"/>
    <col min="8452" max="8452" width="8.25" style="604" customWidth="1"/>
    <col min="8453" max="8455" width="4.5" style="604"/>
    <col min="8456" max="8456" width="4" style="604" customWidth="1"/>
    <col min="8457" max="8457" width="4.5" style="604"/>
    <col min="8458" max="8458" width="8.25" style="604" customWidth="1"/>
    <col min="8459" max="8467" width="4.5" style="604"/>
    <col min="8468" max="8469" width="7.625" style="604" customWidth="1"/>
    <col min="8470" max="8471" width="4.5" style="604"/>
    <col min="8472" max="8472" width="4.5" style="604" customWidth="1"/>
    <col min="8473" max="8473" width="2.625" style="604" customWidth="1"/>
    <col min="8474" max="8474" width="3.75" style="604" customWidth="1"/>
    <col min="8475" max="8705" width="4.5" style="604"/>
    <col min="8706" max="8706" width="3.25" style="604" customWidth="1"/>
    <col min="8707" max="8707" width="2.625" style="604" customWidth="1"/>
    <col min="8708" max="8708" width="8.25" style="604" customWidth="1"/>
    <col min="8709" max="8711" width="4.5" style="604"/>
    <col min="8712" max="8712" width="4" style="604" customWidth="1"/>
    <col min="8713" max="8713" width="4.5" style="604"/>
    <col min="8714" max="8714" width="8.25" style="604" customWidth="1"/>
    <col min="8715" max="8723" width="4.5" style="604"/>
    <col min="8724" max="8725" width="7.625" style="604" customWidth="1"/>
    <col min="8726" max="8727" width="4.5" style="604"/>
    <col min="8728" max="8728" width="4.5" style="604" customWidth="1"/>
    <col min="8729" max="8729" width="2.625" style="604" customWidth="1"/>
    <col min="8730" max="8730" width="3.75" style="604" customWidth="1"/>
    <col min="8731" max="8961" width="4.5" style="604"/>
    <col min="8962" max="8962" width="3.25" style="604" customWidth="1"/>
    <col min="8963" max="8963" width="2.625" style="604" customWidth="1"/>
    <col min="8964" max="8964" width="8.25" style="604" customWidth="1"/>
    <col min="8965" max="8967" width="4.5" style="604"/>
    <col min="8968" max="8968" width="4" style="604" customWidth="1"/>
    <col min="8969" max="8969" width="4.5" style="604"/>
    <col min="8970" max="8970" width="8.25" style="604" customWidth="1"/>
    <col min="8971" max="8979" width="4.5" style="604"/>
    <col min="8980" max="8981" width="7.625" style="604" customWidth="1"/>
    <col min="8982" max="8983" width="4.5" style="604"/>
    <col min="8984" max="8984" width="4.5" style="604" customWidth="1"/>
    <col min="8985" max="8985" width="2.625" style="604" customWidth="1"/>
    <col min="8986" max="8986" width="3.75" style="604" customWidth="1"/>
    <col min="8987" max="9217" width="4.5" style="604"/>
    <col min="9218" max="9218" width="3.25" style="604" customWidth="1"/>
    <col min="9219" max="9219" width="2.625" style="604" customWidth="1"/>
    <col min="9220" max="9220" width="8.25" style="604" customWidth="1"/>
    <col min="9221" max="9223" width="4.5" style="604"/>
    <col min="9224" max="9224" width="4" style="604" customWidth="1"/>
    <col min="9225" max="9225" width="4.5" style="604"/>
    <col min="9226" max="9226" width="8.25" style="604" customWidth="1"/>
    <col min="9227" max="9235" width="4.5" style="604"/>
    <col min="9236" max="9237" width="7.625" style="604" customWidth="1"/>
    <col min="9238" max="9239" width="4.5" style="604"/>
    <col min="9240" max="9240" width="4.5" style="604" customWidth="1"/>
    <col min="9241" max="9241" width="2.625" style="604" customWidth="1"/>
    <col min="9242" max="9242" width="3.75" style="604" customWidth="1"/>
    <col min="9243" max="9473" width="4.5" style="604"/>
    <col min="9474" max="9474" width="3.25" style="604" customWidth="1"/>
    <col min="9475" max="9475" width="2.625" style="604" customWidth="1"/>
    <col min="9476" max="9476" width="8.25" style="604" customWidth="1"/>
    <col min="9477" max="9479" width="4.5" style="604"/>
    <col min="9480" max="9480" width="4" style="604" customWidth="1"/>
    <col min="9481" max="9481" width="4.5" style="604"/>
    <col min="9482" max="9482" width="8.25" style="604" customWidth="1"/>
    <col min="9483" max="9491" width="4.5" style="604"/>
    <col min="9492" max="9493" width="7.625" style="604" customWidth="1"/>
    <col min="9494" max="9495" width="4.5" style="604"/>
    <col min="9496" max="9496" width="4.5" style="604" customWidth="1"/>
    <col min="9497" max="9497" width="2.625" style="604" customWidth="1"/>
    <col min="9498" max="9498" width="3.75" style="604" customWidth="1"/>
    <col min="9499" max="9729" width="4.5" style="604"/>
    <col min="9730" max="9730" width="3.25" style="604" customWidth="1"/>
    <col min="9731" max="9731" width="2.625" style="604" customWidth="1"/>
    <col min="9732" max="9732" width="8.25" style="604" customWidth="1"/>
    <col min="9733" max="9735" width="4.5" style="604"/>
    <col min="9736" max="9736" width="4" style="604" customWidth="1"/>
    <col min="9737" max="9737" width="4.5" style="604"/>
    <col min="9738" max="9738" width="8.25" style="604" customWidth="1"/>
    <col min="9739" max="9747" width="4.5" style="604"/>
    <col min="9748" max="9749" width="7.625" style="604" customWidth="1"/>
    <col min="9750" max="9751" width="4.5" style="604"/>
    <col min="9752" max="9752" width="4.5" style="604" customWidth="1"/>
    <col min="9753" max="9753" width="2.625" style="604" customWidth="1"/>
    <col min="9754" max="9754" width="3.75" style="604" customWidth="1"/>
    <col min="9755" max="9985" width="4.5" style="604"/>
    <col min="9986" max="9986" width="3.25" style="604" customWidth="1"/>
    <col min="9987" max="9987" width="2.625" style="604" customWidth="1"/>
    <col min="9988" max="9988" width="8.25" style="604" customWidth="1"/>
    <col min="9989" max="9991" width="4.5" style="604"/>
    <col min="9992" max="9992" width="4" style="604" customWidth="1"/>
    <col min="9993" max="9993" width="4.5" style="604"/>
    <col min="9994" max="9994" width="8.25" style="604" customWidth="1"/>
    <col min="9995" max="10003" width="4.5" style="604"/>
    <col min="10004" max="10005" width="7.625" style="604" customWidth="1"/>
    <col min="10006" max="10007" width="4.5" style="604"/>
    <col min="10008" max="10008" width="4.5" style="604" customWidth="1"/>
    <col min="10009" max="10009" width="2.625" style="604" customWidth="1"/>
    <col min="10010" max="10010" width="3.75" style="604" customWidth="1"/>
    <col min="10011" max="10241" width="4.5" style="604"/>
    <col min="10242" max="10242" width="3.25" style="604" customWidth="1"/>
    <col min="10243" max="10243" width="2.625" style="604" customWidth="1"/>
    <col min="10244" max="10244" width="8.25" style="604" customWidth="1"/>
    <col min="10245" max="10247" width="4.5" style="604"/>
    <col min="10248" max="10248" width="4" style="604" customWidth="1"/>
    <col min="10249" max="10249" width="4.5" style="604"/>
    <col min="10250" max="10250" width="8.25" style="604" customWidth="1"/>
    <col min="10251" max="10259" width="4.5" style="604"/>
    <col min="10260" max="10261" width="7.625" style="604" customWidth="1"/>
    <col min="10262" max="10263" width="4.5" style="604"/>
    <col min="10264" max="10264" width="4.5" style="604" customWidth="1"/>
    <col min="10265" max="10265" width="2.625" style="604" customWidth="1"/>
    <col min="10266" max="10266" width="3.75" style="604" customWidth="1"/>
    <col min="10267" max="10497" width="4.5" style="604"/>
    <col min="10498" max="10498" width="3.25" style="604" customWidth="1"/>
    <col min="10499" max="10499" width="2.625" style="604" customWidth="1"/>
    <col min="10500" max="10500" width="8.25" style="604" customWidth="1"/>
    <col min="10501" max="10503" width="4.5" style="604"/>
    <col min="10504" max="10504" width="4" style="604" customWidth="1"/>
    <col min="10505" max="10505" width="4.5" style="604"/>
    <col min="10506" max="10506" width="8.25" style="604" customWidth="1"/>
    <col min="10507" max="10515" width="4.5" style="604"/>
    <col min="10516" max="10517" width="7.625" style="604" customWidth="1"/>
    <col min="10518" max="10519" width="4.5" style="604"/>
    <col min="10520" max="10520" width="4.5" style="604" customWidth="1"/>
    <col min="10521" max="10521" width="2.625" style="604" customWidth="1"/>
    <col min="10522" max="10522" width="3.75" style="604" customWidth="1"/>
    <col min="10523" max="10753" width="4.5" style="604"/>
    <col min="10754" max="10754" width="3.25" style="604" customWidth="1"/>
    <col min="10755" max="10755" width="2.625" style="604" customWidth="1"/>
    <col min="10756" max="10756" width="8.25" style="604" customWidth="1"/>
    <col min="10757" max="10759" width="4.5" style="604"/>
    <col min="10760" max="10760" width="4" style="604" customWidth="1"/>
    <col min="10761" max="10761" width="4.5" style="604"/>
    <col min="10762" max="10762" width="8.25" style="604" customWidth="1"/>
    <col min="10763" max="10771" width="4.5" style="604"/>
    <col min="10772" max="10773" width="7.625" style="604" customWidth="1"/>
    <col min="10774" max="10775" width="4.5" style="604"/>
    <col min="10776" max="10776" width="4.5" style="604" customWidth="1"/>
    <col min="10777" max="10777" width="2.625" style="604" customWidth="1"/>
    <col min="10778" max="10778" width="3.75" style="604" customWidth="1"/>
    <col min="10779" max="11009" width="4.5" style="604"/>
    <col min="11010" max="11010" width="3.25" style="604" customWidth="1"/>
    <col min="11011" max="11011" width="2.625" style="604" customWidth="1"/>
    <col min="11012" max="11012" width="8.25" style="604" customWidth="1"/>
    <col min="11013" max="11015" width="4.5" style="604"/>
    <col min="11016" max="11016" width="4" style="604" customWidth="1"/>
    <col min="11017" max="11017" width="4.5" style="604"/>
    <col min="11018" max="11018" width="8.25" style="604" customWidth="1"/>
    <col min="11019" max="11027" width="4.5" style="604"/>
    <col min="11028" max="11029" width="7.625" style="604" customWidth="1"/>
    <col min="11030" max="11031" width="4.5" style="604"/>
    <col min="11032" max="11032" width="4.5" style="604" customWidth="1"/>
    <col min="11033" max="11033" width="2.625" style="604" customWidth="1"/>
    <col min="11034" max="11034" width="3.75" style="604" customWidth="1"/>
    <col min="11035" max="11265" width="4.5" style="604"/>
    <col min="11266" max="11266" width="3.25" style="604" customWidth="1"/>
    <col min="11267" max="11267" width="2.625" style="604" customWidth="1"/>
    <col min="11268" max="11268" width="8.25" style="604" customWidth="1"/>
    <col min="11269" max="11271" width="4.5" style="604"/>
    <col min="11272" max="11272" width="4" style="604" customWidth="1"/>
    <col min="11273" max="11273" width="4.5" style="604"/>
    <col min="11274" max="11274" width="8.25" style="604" customWidth="1"/>
    <col min="11275" max="11283" width="4.5" style="604"/>
    <col min="11284" max="11285" width="7.625" style="604" customWidth="1"/>
    <col min="11286" max="11287" width="4.5" style="604"/>
    <col min="11288" max="11288" width="4.5" style="604" customWidth="1"/>
    <col min="11289" max="11289" width="2.625" style="604" customWidth="1"/>
    <col min="11290" max="11290" width="3.75" style="604" customWidth="1"/>
    <col min="11291" max="11521" width="4.5" style="604"/>
    <col min="11522" max="11522" width="3.25" style="604" customWidth="1"/>
    <col min="11523" max="11523" width="2.625" style="604" customWidth="1"/>
    <col min="11524" max="11524" width="8.25" style="604" customWidth="1"/>
    <col min="11525" max="11527" width="4.5" style="604"/>
    <col min="11528" max="11528" width="4" style="604" customWidth="1"/>
    <col min="11529" max="11529" width="4.5" style="604"/>
    <col min="11530" max="11530" width="8.25" style="604" customWidth="1"/>
    <col min="11531" max="11539" width="4.5" style="604"/>
    <col min="11540" max="11541" width="7.625" style="604" customWidth="1"/>
    <col min="11542" max="11543" width="4.5" style="604"/>
    <col min="11544" max="11544" width="4.5" style="604" customWidth="1"/>
    <col min="11545" max="11545" width="2.625" style="604" customWidth="1"/>
    <col min="11546" max="11546" width="3.75" style="604" customWidth="1"/>
    <col min="11547" max="11777" width="4.5" style="604"/>
    <col min="11778" max="11778" width="3.25" style="604" customWidth="1"/>
    <col min="11779" max="11779" width="2.625" style="604" customWidth="1"/>
    <col min="11780" max="11780" width="8.25" style="604" customWidth="1"/>
    <col min="11781" max="11783" width="4.5" style="604"/>
    <col min="11784" max="11784" width="4" style="604" customWidth="1"/>
    <col min="11785" max="11785" width="4.5" style="604"/>
    <col min="11786" max="11786" width="8.25" style="604" customWidth="1"/>
    <col min="11787" max="11795" width="4.5" style="604"/>
    <col min="11796" max="11797" width="7.625" style="604" customWidth="1"/>
    <col min="11798" max="11799" width="4.5" style="604"/>
    <col min="11800" max="11800" width="4.5" style="604" customWidth="1"/>
    <col min="11801" max="11801" width="2.625" style="604" customWidth="1"/>
    <col min="11802" max="11802" width="3.75" style="604" customWidth="1"/>
    <col min="11803" max="12033" width="4.5" style="604"/>
    <col min="12034" max="12034" width="3.25" style="604" customWidth="1"/>
    <col min="12035" max="12035" width="2.625" style="604" customWidth="1"/>
    <col min="12036" max="12036" width="8.25" style="604" customWidth="1"/>
    <col min="12037" max="12039" width="4.5" style="604"/>
    <col min="12040" max="12040" width="4" style="604" customWidth="1"/>
    <col min="12041" max="12041" width="4.5" style="604"/>
    <col min="12042" max="12042" width="8.25" style="604" customWidth="1"/>
    <col min="12043" max="12051" width="4.5" style="604"/>
    <col min="12052" max="12053" width="7.625" style="604" customWidth="1"/>
    <col min="12054" max="12055" width="4.5" style="604"/>
    <col min="12056" max="12056" width="4.5" style="604" customWidth="1"/>
    <col min="12057" max="12057" width="2.625" style="604" customWidth="1"/>
    <col min="12058" max="12058" width="3.75" style="604" customWidth="1"/>
    <col min="12059" max="12289" width="4.5" style="604"/>
    <col min="12290" max="12290" width="3.25" style="604" customWidth="1"/>
    <col min="12291" max="12291" width="2.625" style="604" customWidth="1"/>
    <col min="12292" max="12292" width="8.25" style="604" customWidth="1"/>
    <col min="12293" max="12295" width="4.5" style="604"/>
    <col min="12296" max="12296" width="4" style="604" customWidth="1"/>
    <col min="12297" max="12297" width="4.5" style="604"/>
    <col min="12298" max="12298" width="8.25" style="604" customWidth="1"/>
    <col min="12299" max="12307" width="4.5" style="604"/>
    <col min="12308" max="12309" width="7.625" style="604" customWidth="1"/>
    <col min="12310" max="12311" width="4.5" style="604"/>
    <col min="12312" max="12312" width="4.5" style="604" customWidth="1"/>
    <col min="12313" max="12313" width="2.625" style="604" customWidth="1"/>
    <col min="12314" max="12314" width="3.75" style="604" customWidth="1"/>
    <col min="12315" max="12545" width="4.5" style="604"/>
    <col min="12546" max="12546" width="3.25" style="604" customWidth="1"/>
    <col min="12547" max="12547" width="2.625" style="604" customWidth="1"/>
    <col min="12548" max="12548" width="8.25" style="604" customWidth="1"/>
    <col min="12549" max="12551" width="4.5" style="604"/>
    <col min="12552" max="12552" width="4" style="604" customWidth="1"/>
    <col min="12553" max="12553" width="4.5" style="604"/>
    <col min="12554" max="12554" width="8.25" style="604" customWidth="1"/>
    <col min="12555" max="12563" width="4.5" style="604"/>
    <col min="12564" max="12565" width="7.625" style="604" customWidth="1"/>
    <col min="12566" max="12567" width="4.5" style="604"/>
    <col min="12568" max="12568" width="4.5" style="604" customWidth="1"/>
    <col min="12569" max="12569" width="2.625" style="604" customWidth="1"/>
    <col min="12570" max="12570" width="3.75" style="604" customWidth="1"/>
    <col min="12571" max="12801" width="4.5" style="604"/>
    <col min="12802" max="12802" width="3.25" style="604" customWidth="1"/>
    <col min="12803" max="12803" width="2.625" style="604" customWidth="1"/>
    <col min="12804" max="12804" width="8.25" style="604" customWidth="1"/>
    <col min="12805" max="12807" width="4.5" style="604"/>
    <col min="12808" max="12808" width="4" style="604" customWidth="1"/>
    <col min="12809" max="12809" width="4.5" style="604"/>
    <col min="12810" max="12810" width="8.25" style="604" customWidth="1"/>
    <col min="12811" max="12819" width="4.5" style="604"/>
    <col min="12820" max="12821" width="7.625" style="604" customWidth="1"/>
    <col min="12822" max="12823" width="4.5" style="604"/>
    <col min="12824" max="12824" width="4.5" style="604" customWidth="1"/>
    <col min="12825" max="12825" width="2.625" style="604" customWidth="1"/>
    <col min="12826" max="12826" width="3.75" style="604" customWidth="1"/>
    <col min="12827" max="13057" width="4.5" style="604"/>
    <col min="13058" max="13058" width="3.25" style="604" customWidth="1"/>
    <col min="13059" max="13059" width="2.625" style="604" customWidth="1"/>
    <col min="13060" max="13060" width="8.25" style="604" customWidth="1"/>
    <col min="13061" max="13063" width="4.5" style="604"/>
    <col min="13064" max="13064" width="4" style="604" customWidth="1"/>
    <col min="13065" max="13065" width="4.5" style="604"/>
    <col min="13066" max="13066" width="8.25" style="604" customWidth="1"/>
    <col min="13067" max="13075" width="4.5" style="604"/>
    <col min="13076" max="13077" width="7.625" style="604" customWidth="1"/>
    <col min="13078" max="13079" width="4.5" style="604"/>
    <col min="13080" max="13080" width="4.5" style="604" customWidth="1"/>
    <col min="13081" max="13081" width="2.625" style="604" customWidth="1"/>
    <col min="13082" max="13082" width="3.75" style="604" customWidth="1"/>
    <col min="13083" max="13313" width="4.5" style="604"/>
    <col min="13314" max="13314" width="3.25" style="604" customWidth="1"/>
    <col min="13315" max="13315" width="2.625" style="604" customWidth="1"/>
    <col min="13316" max="13316" width="8.25" style="604" customWidth="1"/>
    <col min="13317" max="13319" width="4.5" style="604"/>
    <col min="13320" max="13320" width="4" style="604" customWidth="1"/>
    <col min="13321" max="13321" width="4.5" style="604"/>
    <col min="13322" max="13322" width="8.25" style="604" customWidth="1"/>
    <col min="13323" max="13331" width="4.5" style="604"/>
    <col min="13332" max="13333" width="7.625" style="604" customWidth="1"/>
    <col min="13334" max="13335" width="4.5" style="604"/>
    <col min="13336" max="13336" width="4.5" style="604" customWidth="1"/>
    <col min="13337" max="13337" width="2.625" style="604" customWidth="1"/>
    <col min="13338" max="13338" width="3.75" style="604" customWidth="1"/>
    <col min="13339" max="13569" width="4.5" style="604"/>
    <col min="13570" max="13570" width="3.25" style="604" customWidth="1"/>
    <col min="13571" max="13571" width="2.625" style="604" customWidth="1"/>
    <col min="13572" max="13572" width="8.25" style="604" customWidth="1"/>
    <col min="13573" max="13575" width="4.5" style="604"/>
    <col min="13576" max="13576" width="4" style="604" customWidth="1"/>
    <col min="13577" max="13577" width="4.5" style="604"/>
    <col min="13578" max="13578" width="8.25" style="604" customWidth="1"/>
    <col min="13579" max="13587" width="4.5" style="604"/>
    <col min="13588" max="13589" width="7.625" style="604" customWidth="1"/>
    <col min="13590" max="13591" width="4.5" style="604"/>
    <col min="13592" max="13592" width="4.5" style="604" customWidth="1"/>
    <col min="13593" max="13593" width="2.625" style="604" customWidth="1"/>
    <col min="13594" max="13594" width="3.75" style="604" customWidth="1"/>
    <col min="13595" max="13825" width="4.5" style="604"/>
    <col min="13826" max="13826" width="3.25" style="604" customWidth="1"/>
    <col min="13827" max="13827" width="2.625" style="604" customWidth="1"/>
    <col min="13828" max="13828" width="8.25" style="604" customWidth="1"/>
    <col min="13829" max="13831" width="4.5" style="604"/>
    <col min="13832" max="13832" width="4" style="604" customWidth="1"/>
    <col min="13833" max="13833" width="4.5" style="604"/>
    <col min="13834" max="13834" width="8.25" style="604" customWidth="1"/>
    <col min="13835" max="13843" width="4.5" style="604"/>
    <col min="13844" max="13845" width="7.625" style="604" customWidth="1"/>
    <col min="13846" max="13847" width="4.5" style="604"/>
    <col min="13848" max="13848" width="4.5" style="604" customWidth="1"/>
    <col min="13849" max="13849" width="2.625" style="604" customWidth="1"/>
    <col min="13850" max="13850" width="3.75" style="604" customWidth="1"/>
    <col min="13851" max="14081" width="4.5" style="604"/>
    <col min="14082" max="14082" width="3.25" style="604" customWidth="1"/>
    <col min="14083" max="14083" width="2.625" style="604" customWidth="1"/>
    <col min="14084" max="14084" width="8.25" style="604" customWidth="1"/>
    <col min="14085" max="14087" width="4.5" style="604"/>
    <col min="14088" max="14088" width="4" style="604" customWidth="1"/>
    <col min="14089" max="14089" width="4.5" style="604"/>
    <col min="14090" max="14090" width="8.25" style="604" customWidth="1"/>
    <col min="14091" max="14099" width="4.5" style="604"/>
    <col min="14100" max="14101" width="7.625" style="604" customWidth="1"/>
    <col min="14102" max="14103" width="4.5" style="604"/>
    <col min="14104" max="14104" width="4.5" style="604" customWidth="1"/>
    <col min="14105" max="14105" width="2.625" style="604" customWidth="1"/>
    <col min="14106" max="14106" width="3.75" style="604" customWidth="1"/>
    <col min="14107" max="14337" width="4.5" style="604"/>
    <col min="14338" max="14338" width="3.25" style="604" customWidth="1"/>
    <col min="14339" max="14339" width="2.625" style="604" customWidth="1"/>
    <col min="14340" max="14340" width="8.25" style="604" customWidth="1"/>
    <col min="14341" max="14343" width="4.5" style="604"/>
    <col min="14344" max="14344" width="4" style="604" customWidth="1"/>
    <col min="14345" max="14345" width="4.5" style="604"/>
    <col min="14346" max="14346" width="8.25" style="604" customWidth="1"/>
    <col min="14347" max="14355" width="4.5" style="604"/>
    <col min="14356" max="14357" width="7.625" style="604" customWidth="1"/>
    <col min="14358" max="14359" width="4.5" style="604"/>
    <col min="14360" max="14360" width="4.5" style="604" customWidth="1"/>
    <col min="14361" max="14361" width="2.625" style="604" customWidth="1"/>
    <col min="14362" max="14362" width="3.75" style="604" customWidth="1"/>
    <col min="14363" max="14593" width="4.5" style="604"/>
    <col min="14594" max="14594" width="3.25" style="604" customWidth="1"/>
    <col min="14595" max="14595" width="2.625" style="604" customWidth="1"/>
    <col min="14596" max="14596" width="8.25" style="604" customWidth="1"/>
    <col min="14597" max="14599" width="4.5" style="604"/>
    <col min="14600" max="14600" width="4" style="604" customWidth="1"/>
    <col min="14601" max="14601" width="4.5" style="604"/>
    <col min="14602" max="14602" width="8.25" style="604" customWidth="1"/>
    <col min="14603" max="14611" width="4.5" style="604"/>
    <col min="14612" max="14613" width="7.625" style="604" customWidth="1"/>
    <col min="14614" max="14615" width="4.5" style="604"/>
    <col min="14616" max="14616" width="4.5" style="604" customWidth="1"/>
    <col min="14617" max="14617" width="2.625" style="604" customWidth="1"/>
    <col min="14618" max="14618" width="3.75" style="604" customWidth="1"/>
    <col min="14619" max="14849" width="4.5" style="604"/>
    <col min="14850" max="14850" width="3.25" style="604" customWidth="1"/>
    <col min="14851" max="14851" width="2.625" style="604" customWidth="1"/>
    <col min="14852" max="14852" width="8.25" style="604" customWidth="1"/>
    <col min="14853" max="14855" width="4.5" style="604"/>
    <col min="14856" max="14856" width="4" style="604" customWidth="1"/>
    <col min="14857" max="14857" width="4.5" style="604"/>
    <col min="14858" max="14858" width="8.25" style="604" customWidth="1"/>
    <col min="14859" max="14867" width="4.5" style="604"/>
    <col min="14868" max="14869" width="7.625" style="604" customWidth="1"/>
    <col min="14870" max="14871" width="4.5" style="604"/>
    <col min="14872" max="14872" width="4.5" style="604" customWidth="1"/>
    <col min="14873" max="14873" width="2.625" style="604" customWidth="1"/>
    <col min="14874" max="14874" width="3.75" style="604" customWidth="1"/>
    <col min="14875" max="15105" width="4.5" style="604"/>
    <col min="15106" max="15106" width="3.25" style="604" customWidth="1"/>
    <col min="15107" max="15107" width="2.625" style="604" customWidth="1"/>
    <col min="15108" max="15108" width="8.25" style="604" customWidth="1"/>
    <col min="15109" max="15111" width="4.5" style="604"/>
    <col min="15112" max="15112" width="4" style="604" customWidth="1"/>
    <col min="15113" max="15113" width="4.5" style="604"/>
    <col min="15114" max="15114" width="8.25" style="604" customWidth="1"/>
    <col min="15115" max="15123" width="4.5" style="604"/>
    <col min="15124" max="15125" width="7.625" style="604" customWidth="1"/>
    <col min="15126" max="15127" width="4.5" style="604"/>
    <col min="15128" max="15128" width="4.5" style="604" customWidth="1"/>
    <col min="15129" max="15129" width="2.625" style="604" customWidth="1"/>
    <col min="15130" max="15130" width="3.75" style="604" customWidth="1"/>
    <col min="15131" max="15361" width="4.5" style="604"/>
    <col min="15362" max="15362" width="3.25" style="604" customWidth="1"/>
    <col min="15363" max="15363" width="2.625" style="604" customWidth="1"/>
    <col min="15364" max="15364" width="8.25" style="604" customWidth="1"/>
    <col min="15365" max="15367" width="4.5" style="604"/>
    <col min="15368" max="15368" width="4" style="604" customWidth="1"/>
    <col min="15369" max="15369" width="4.5" style="604"/>
    <col min="15370" max="15370" width="8.25" style="604" customWidth="1"/>
    <col min="15371" max="15379" width="4.5" style="604"/>
    <col min="15380" max="15381" width="7.625" style="604" customWidth="1"/>
    <col min="15382" max="15383" width="4.5" style="604"/>
    <col min="15384" max="15384" width="4.5" style="604" customWidth="1"/>
    <col min="15385" max="15385" width="2.625" style="604" customWidth="1"/>
    <col min="15386" max="15386" width="3.75" style="604" customWidth="1"/>
    <col min="15387" max="15617" width="4.5" style="604"/>
    <col min="15618" max="15618" width="3.25" style="604" customWidth="1"/>
    <col min="15619" max="15619" width="2.625" style="604" customWidth="1"/>
    <col min="15620" max="15620" width="8.25" style="604" customWidth="1"/>
    <col min="15621" max="15623" width="4.5" style="604"/>
    <col min="15624" max="15624" width="4" style="604" customWidth="1"/>
    <col min="15625" max="15625" width="4.5" style="604"/>
    <col min="15626" max="15626" width="8.25" style="604" customWidth="1"/>
    <col min="15627" max="15635" width="4.5" style="604"/>
    <col min="15636" max="15637" width="7.625" style="604" customWidth="1"/>
    <col min="15638" max="15639" width="4.5" style="604"/>
    <col min="15640" max="15640" width="4.5" style="604" customWidth="1"/>
    <col min="15641" max="15641" width="2.625" style="604" customWidth="1"/>
    <col min="15642" max="15642" width="3.75" style="604" customWidth="1"/>
    <col min="15643" max="15873" width="4.5" style="604"/>
    <col min="15874" max="15874" width="3.25" style="604" customWidth="1"/>
    <col min="15875" max="15875" width="2.625" style="604" customWidth="1"/>
    <col min="15876" max="15876" width="8.25" style="604" customWidth="1"/>
    <col min="15877" max="15879" width="4.5" style="604"/>
    <col min="15880" max="15880" width="4" style="604" customWidth="1"/>
    <col min="15881" max="15881" width="4.5" style="604"/>
    <col min="15882" max="15882" width="8.25" style="604" customWidth="1"/>
    <col min="15883" max="15891" width="4.5" style="604"/>
    <col min="15892" max="15893" width="7.625" style="604" customWidth="1"/>
    <col min="15894" max="15895" width="4.5" style="604"/>
    <col min="15896" max="15896" width="4.5" style="604" customWidth="1"/>
    <col min="15897" max="15897" width="2.625" style="604" customWidth="1"/>
    <col min="15898" max="15898" width="3.75" style="604" customWidth="1"/>
    <col min="15899" max="16129" width="4.5" style="604"/>
    <col min="16130" max="16130" width="3.25" style="604" customWidth="1"/>
    <col min="16131" max="16131" width="2.625" style="604" customWidth="1"/>
    <col min="16132" max="16132" width="8.25" style="604" customWidth="1"/>
    <col min="16133" max="16135" width="4.5" style="604"/>
    <col min="16136" max="16136" width="4" style="604" customWidth="1"/>
    <col min="16137" max="16137" width="4.5" style="604"/>
    <col min="16138" max="16138" width="8.25" style="604" customWidth="1"/>
    <col min="16139" max="16147" width="4.5" style="604"/>
    <col min="16148" max="16149" width="7.625" style="604" customWidth="1"/>
    <col min="16150" max="16151" width="4.5" style="604"/>
    <col min="16152" max="16152" width="4.5" style="604" customWidth="1"/>
    <col min="16153" max="16153" width="2.625" style="604" customWidth="1"/>
    <col min="16154" max="16154" width="3.75" style="604" customWidth="1"/>
    <col min="16155" max="16384" width="4.5" style="604"/>
  </cols>
  <sheetData>
    <row r="1" spans="1:26" x14ac:dyDescent="0.15">
      <c r="A1" s="606"/>
      <c r="B1" s="606"/>
      <c r="C1" s="606"/>
      <c r="D1" s="606"/>
      <c r="E1" s="606"/>
      <c r="F1" s="606"/>
      <c r="G1" s="606"/>
      <c r="H1" s="606"/>
      <c r="I1" s="606"/>
      <c r="J1" s="606"/>
      <c r="K1" s="606"/>
      <c r="L1" s="606"/>
      <c r="M1" s="606"/>
      <c r="N1" s="606"/>
      <c r="O1" s="606"/>
      <c r="P1" s="606"/>
      <c r="Q1" s="606"/>
      <c r="R1" s="606"/>
      <c r="S1" s="606"/>
      <c r="T1" s="606"/>
      <c r="U1" s="606"/>
      <c r="V1" s="606"/>
      <c r="W1" s="606"/>
      <c r="X1" s="606"/>
      <c r="Y1" s="606"/>
      <c r="Z1" s="606"/>
    </row>
    <row r="2" spans="1:26" ht="15" customHeight="1" x14ac:dyDescent="0.15">
      <c r="A2" s="606"/>
      <c r="B2" s="606"/>
      <c r="C2" s="606" t="s">
        <v>1781</v>
      </c>
      <c r="D2" s="606"/>
      <c r="E2" s="606"/>
      <c r="F2" s="606"/>
      <c r="G2" s="606"/>
      <c r="H2" s="606"/>
      <c r="I2" s="606"/>
      <c r="J2" s="606"/>
      <c r="K2" s="606"/>
      <c r="L2" s="606"/>
      <c r="M2" s="606"/>
      <c r="N2" s="606"/>
      <c r="O2" s="606"/>
      <c r="P2" s="606"/>
      <c r="Q2" s="1636" t="s">
        <v>205</v>
      </c>
      <c r="R2" s="1636"/>
      <c r="S2" s="1636"/>
      <c r="T2" s="1636"/>
      <c r="U2" s="1636"/>
      <c r="V2" s="1636"/>
      <c r="W2" s="1636"/>
      <c r="X2" s="1636"/>
      <c r="Y2" s="1636"/>
      <c r="Z2" s="606"/>
    </row>
    <row r="3" spans="1:26" ht="15" customHeight="1" x14ac:dyDescent="0.15">
      <c r="A3" s="606"/>
      <c r="B3" s="606"/>
      <c r="C3" s="606"/>
      <c r="D3" s="606"/>
      <c r="E3" s="606"/>
      <c r="F3" s="606"/>
      <c r="G3" s="606"/>
      <c r="H3" s="606"/>
      <c r="I3" s="606"/>
      <c r="J3" s="606"/>
      <c r="K3" s="606"/>
      <c r="L3" s="606"/>
      <c r="M3" s="606"/>
      <c r="N3" s="606"/>
      <c r="O3" s="606"/>
      <c r="P3" s="606"/>
      <c r="Q3" s="606"/>
      <c r="R3" s="606"/>
      <c r="S3" s="676"/>
      <c r="T3" s="606"/>
      <c r="U3" s="606"/>
      <c r="V3" s="606"/>
      <c r="W3" s="606"/>
      <c r="X3" s="606"/>
      <c r="Y3" s="606"/>
      <c r="Z3" s="606"/>
    </row>
    <row r="4" spans="1:26" ht="15" customHeight="1" x14ac:dyDescent="0.15">
      <c r="A4" s="606"/>
      <c r="B4" s="1637" t="s">
        <v>24</v>
      </c>
      <c r="C4" s="1637"/>
      <c r="D4" s="1637"/>
      <c r="E4" s="1637"/>
      <c r="F4" s="1637"/>
      <c r="G4" s="1637"/>
      <c r="H4" s="1637"/>
      <c r="I4" s="1637"/>
      <c r="J4" s="1637"/>
      <c r="K4" s="1637"/>
      <c r="L4" s="1637"/>
      <c r="M4" s="1637"/>
      <c r="N4" s="1637"/>
      <c r="O4" s="1637"/>
      <c r="P4" s="1637"/>
      <c r="Q4" s="1637"/>
      <c r="R4" s="1637"/>
      <c r="S4" s="1637"/>
      <c r="T4" s="1637"/>
      <c r="U4" s="1637"/>
      <c r="V4" s="1637"/>
      <c r="W4" s="1637"/>
      <c r="X4" s="1637"/>
      <c r="Y4" s="1637"/>
      <c r="Z4" s="606"/>
    </row>
    <row r="5" spans="1:26" ht="15" customHeight="1" x14ac:dyDescent="0.15">
      <c r="A5" s="606"/>
      <c r="B5" s="606"/>
      <c r="C5" s="606"/>
      <c r="D5" s="606"/>
      <c r="E5" s="606"/>
      <c r="F5" s="606"/>
      <c r="G5" s="606"/>
      <c r="H5" s="606"/>
      <c r="I5" s="606"/>
      <c r="J5" s="606"/>
      <c r="K5" s="606"/>
      <c r="L5" s="606"/>
      <c r="M5" s="606"/>
      <c r="N5" s="606"/>
      <c r="O5" s="606"/>
      <c r="P5" s="606"/>
      <c r="Q5" s="606"/>
      <c r="R5" s="606"/>
      <c r="S5" s="606"/>
      <c r="T5" s="606"/>
      <c r="U5" s="606"/>
      <c r="V5" s="606"/>
      <c r="W5" s="606"/>
      <c r="X5" s="606"/>
      <c r="Y5" s="606"/>
      <c r="Z5" s="606"/>
    </row>
    <row r="6" spans="1:26" ht="22.5" customHeight="1" x14ac:dyDescent="0.15">
      <c r="A6" s="606"/>
      <c r="B6" s="1574" t="s">
        <v>4</v>
      </c>
      <c r="C6" s="1575"/>
      <c r="D6" s="1575"/>
      <c r="E6" s="1575"/>
      <c r="F6" s="1576"/>
      <c r="G6" s="1574"/>
      <c r="H6" s="1575"/>
      <c r="I6" s="1575"/>
      <c r="J6" s="1575"/>
      <c r="K6" s="1575"/>
      <c r="L6" s="1575"/>
      <c r="M6" s="1575"/>
      <c r="N6" s="1575"/>
      <c r="O6" s="1575"/>
      <c r="P6" s="1575"/>
      <c r="Q6" s="1575"/>
      <c r="R6" s="1575"/>
      <c r="S6" s="1575"/>
      <c r="T6" s="1575"/>
      <c r="U6" s="1575"/>
      <c r="V6" s="1575"/>
      <c r="W6" s="1575"/>
      <c r="X6" s="1575"/>
      <c r="Y6" s="1576"/>
    </row>
    <row r="7" spans="1:26" ht="22.5" customHeight="1" x14ac:dyDescent="0.15">
      <c r="A7" s="606"/>
      <c r="B7" s="1574" t="s">
        <v>206</v>
      </c>
      <c r="C7" s="1575"/>
      <c r="D7" s="1575"/>
      <c r="E7" s="1575"/>
      <c r="F7" s="1576"/>
      <c r="G7" s="1574" t="s">
        <v>207</v>
      </c>
      <c r="H7" s="1575"/>
      <c r="I7" s="1575"/>
      <c r="J7" s="1575"/>
      <c r="K7" s="1575"/>
      <c r="L7" s="1575"/>
      <c r="M7" s="1575"/>
      <c r="N7" s="1575"/>
      <c r="O7" s="1575"/>
      <c r="P7" s="1575"/>
      <c r="Q7" s="1575"/>
      <c r="R7" s="1575"/>
      <c r="S7" s="1575"/>
      <c r="T7" s="1575"/>
      <c r="U7" s="1575"/>
      <c r="V7" s="1575"/>
      <c r="W7" s="1575"/>
      <c r="X7" s="1575"/>
      <c r="Y7" s="1576"/>
    </row>
    <row r="8" spans="1:26" ht="22.5" customHeight="1" x14ac:dyDescent="0.15">
      <c r="A8" s="606"/>
      <c r="B8" s="1577" t="s">
        <v>208</v>
      </c>
      <c r="C8" s="1577"/>
      <c r="D8" s="1577"/>
      <c r="E8" s="1577"/>
      <c r="F8" s="1577"/>
      <c r="G8" s="1578" t="s">
        <v>209</v>
      </c>
      <c r="H8" s="1579"/>
      <c r="I8" s="1579"/>
      <c r="J8" s="1579"/>
      <c r="K8" s="1579"/>
      <c r="L8" s="1579"/>
      <c r="M8" s="1579"/>
      <c r="N8" s="1579"/>
      <c r="O8" s="1579"/>
      <c r="P8" s="1579"/>
      <c r="Q8" s="1579"/>
      <c r="R8" s="1579"/>
      <c r="S8" s="1579"/>
      <c r="T8" s="1579"/>
      <c r="U8" s="1579"/>
      <c r="V8" s="1579"/>
      <c r="W8" s="1579"/>
      <c r="X8" s="1579"/>
      <c r="Y8" s="1580"/>
    </row>
    <row r="9" spans="1:26" ht="15" customHeight="1" x14ac:dyDescent="0.15">
      <c r="A9" s="606"/>
      <c r="B9" s="606"/>
      <c r="C9" s="606"/>
      <c r="D9" s="606"/>
      <c r="E9" s="606"/>
      <c r="F9" s="606"/>
      <c r="G9" s="606"/>
      <c r="H9" s="606"/>
      <c r="I9" s="606"/>
      <c r="J9" s="606"/>
      <c r="K9" s="606"/>
      <c r="L9" s="606"/>
      <c r="M9" s="606"/>
      <c r="N9" s="606"/>
      <c r="O9" s="606"/>
      <c r="P9" s="606"/>
      <c r="Q9" s="606"/>
      <c r="R9" s="606"/>
      <c r="S9" s="606"/>
      <c r="T9" s="606"/>
      <c r="U9" s="606"/>
      <c r="V9" s="606"/>
      <c r="W9" s="606"/>
      <c r="X9" s="606"/>
      <c r="Y9" s="606"/>
      <c r="Z9" s="606"/>
    </row>
    <row r="10" spans="1:26" ht="15" customHeight="1" x14ac:dyDescent="0.15">
      <c r="A10" s="606"/>
      <c r="B10" s="679"/>
      <c r="C10" s="678"/>
      <c r="D10" s="678"/>
      <c r="E10" s="678"/>
      <c r="F10" s="678"/>
      <c r="G10" s="678"/>
      <c r="H10" s="678"/>
      <c r="I10" s="678"/>
      <c r="J10" s="678"/>
      <c r="K10" s="678"/>
      <c r="L10" s="678"/>
      <c r="M10" s="678"/>
      <c r="N10" s="678"/>
      <c r="O10" s="678"/>
      <c r="P10" s="678"/>
      <c r="Q10" s="678"/>
      <c r="R10" s="678"/>
      <c r="S10" s="678"/>
      <c r="T10" s="678"/>
      <c r="U10" s="679"/>
      <c r="V10" s="678"/>
      <c r="W10" s="678"/>
      <c r="X10" s="678"/>
      <c r="Y10" s="677"/>
      <c r="Z10" s="606"/>
    </row>
    <row r="11" spans="1:26" ht="15" customHeight="1" x14ac:dyDescent="0.15">
      <c r="A11" s="606"/>
      <c r="B11" s="667" t="s">
        <v>5</v>
      </c>
      <c r="C11" s="606"/>
      <c r="D11" s="606"/>
      <c r="E11" s="606"/>
      <c r="F11" s="606"/>
      <c r="G11" s="606"/>
      <c r="H11" s="606"/>
      <c r="I11" s="606"/>
      <c r="J11" s="606"/>
      <c r="K11" s="606"/>
      <c r="L11" s="606"/>
      <c r="M11" s="606"/>
      <c r="N11" s="606"/>
      <c r="O11" s="606"/>
      <c r="P11" s="606"/>
      <c r="Q11" s="606"/>
      <c r="R11" s="606"/>
      <c r="S11" s="606"/>
      <c r="T11" s="606"/>
      <c r="U11" s="1633" t="s">
        <v>282</v>
      </c>
      <c r="V11" s="1634"/>
      <c r="W11" s="1634"/>
      <c r="X11" s="1634"/>
      <c r="Y11" s="1635"/>
      <c r="Z11" s="606"/>
    </row>
    <row r="12" spans="1:26" ht="15" customHeight="1" x14ac:dyDescent="0.15">
      <c r="A12" s="606"/>
      <c r="B12" s="667"/>
      <c r="C12" s="606"/>
      <c r="D12" s="606"/>
      <c r="E12" s="606"/>
      <c r="F12" s="606"/>
      <c r="G12" s="606"/>
      <c r="H12" s="606"/>
      <c r="I12" s="606"/>
      <c r="J12" s="606"/>
      <c r="K12" s="606"/>
      <c r="L12" s="606"/>
      <c r="M12" s="606"/>
      <c r="N12" s="606"/>
      <c r="O12" s="606"/>
      <c r="P12" s="606"/>
      <c r="Q12" s="606"/>
      <c r="R12" s="606"/>
      <c r="S12" s="606"/>
      <c r="T12" s="606"/>
      <c r="U12" s="665"/>
      <c r="V12" s="657"/>
      <c r="W12" s="657"/>
      <c r="X12" s="657"/>
      <c r="Y12" s="664"/>
      <c r="Z12" s="606"/>
    </row>
    <row r="13" spans="1:26" ht="15" customHeight="1" x14ac:dyDescent="0.15">
      <c r="A13" s="606"/>
      <c r="B13" s="667"/>
      <c r="C13" s="653" t="s">
        <v>211</v>
      </c>
      <c r="D13" s="1640" t="s">
        <v>283</v>
      </c>
      <c r="E13" s="1640"/>
      <c r="F13" s="1640"/>
      <c r="G13" s="1640"/>
      <c r="H13" s="1640"/>
      <c r="I13" s="1640"/>
      <c r="J13" s="1640"/>
      <c r="K13" s="1640"/>
      <c r="L13" s="1640"/>
      <c r="M13" s="1640"/>
      <c r="N13" s="1640"/>
      <c r="O13" s="1640"/>
      <c r="P13" s="1640"/>
      <c r="Q13" s="1640"/>
      <c r="R13" s="1640"/>
      <c r="S13" s="1640"/>
      <c r="T13" s="1641"/>
      <c r="U13" s="665"/>
      <c r="V13" s="657" t="s">
        <v>213</v>
      </c>
      <c r="W13" s="657" t="s">
        <v>214</v>
      </c>
      <c r="X13" s="657" t="s">
        <v>213</v>
      </c>
      <c r="Y13" s="664"/>
      <c r="Z13" s="606"/>
    </row>
    <row r="14" spans="1:26" ht="15" customHeight="1" x14ac:dyDescent="0.15">
      <c r="A14" s="606"/>
      <c r="B14" s="667"/>
      <c r="C14" s="653"/>
      <c r="D14" s="1640"/>
      <c r="E14" s="1640"/>
      <c r="F14" s="1640"/>
      <c r="G14" s="1640"/>
      <c r="H14" s="1640"/>
      <c r="I14" s="1640"/>
      <c r="J14" s="1640"/>
      <c r="K14" s="1640"/>
      <c r="L14" s="1640"/>
      <c r="M14" s="1640"/>
      <c r="N14" s="1640"/>
      <c r="O14" s="1640"/>
      <c r="P14" s="1640"/>
      <c r="Q14" s="1640"/>
      <c r="R14" s="1640"/>
      <c r="S14" s="1640"/>
      <c r="T14" s="1641"/>
      <c r="U14" s="665"/>
      <c r="V14" s="657"/>
      <c r="W14" s="657"/>
      <c r="X14" s="657"/>
      <c r="Y14" s="664"/>
      <c r="Z14" s="606"/>
    </row>
    <row r="15" spans="1:26" ht="15" customHeight="1" x14ac:dyDescent="0.15">
      <c r="A15" s="606"/>
      <c r="B15" s="667"/>
      <c r="C15" s="1642" t="s">
        <v>215</v>
      </c>
      <c r="D15" s="1640" t="s">
        <v>216</v>
      </c>
      <c r="E15" s="1640"/>
      <c r="F15" s="1640"/>
      <c r="G15" s="1640"/>
      <c r="H15" s="1640"/>
      <c r="I15" s="1640"/>
      <c r="J15" s="1640"/>
      <c r="K15" s="1640"/>
      <c r="L15" s="1640"/>
      <c r="M15" s="1640"/>
      <c r="N15" s="1640"/>
      <c r="O15" s="1640"/>
      <c r="P15" s="1640"/>
      <c r="Q15" s="1640"/>
      <c r="R15" s="1640"/>
      <c r="S15" s="1640"/>
      <c r="T15" s="1641"/>
      <c r="U15" s="665"/>
      <c r="V15" s="657" t="s">
        <v>213</v>
      </c>
      <c r="W15" s="657" t="s">
        <v>284</v>
      </c>
      <c r="X15" s="657" t="s">
        <v>213</v>
      </c>
      <c r="Y15" s="664"/>
      <c r="Z15" s="606"/>
    </row>
    <row r="16" spans="1:26" ht="15" customHeight="1" x14ac:dyDescent="0.15">
      <c r="A16" s="606"/>
      <c r="B16" s="667"/>
      <c r="C16" s="1642"/>
      <c r="D16" s="1640"/>
      <c r="E16" s="1640"/>
      <c r="F16" s="1640"/>
      <c r="G16" s="1640"/>
      <c r="H16" s="1640"/>
      <c r="I16" s="1640"/>
      <c r="J16" s="1640"/>
      <c r="K16" s="1640"/>
      <c r="L16" s="1640"/>
      <c r="M16" s="1640"/>
      <c r="N16" s="1640"/>
      <c r="O16" s="1640"/>
      <c r="P16" s="1640"/>
      <c r="Q16" s="1640"/>
      <c r="R16" s="1640"/>
      <c r="S16" s="1640"/>
      <c r="T16" s="1641"/>
      <c r="U16" s="665"/>
      <c r="V16" s="657"/>
      <c r="W16" s="657"/>
      <c r="X16" s="657"/>
      <c r="Y16" s="664"/>
      <c r="Z16" s="606"/>
    </row>
    <row r="17" spans="1:26" ht="15" customHeight="1" x14ac:dyDescent="0.15">
      <c r="A17" s="606"/>
      <c r="B17" s="667"/>
      <c r="C17" s="606" t="s">
        <v>217</v>
      </c>
      <c r="D17" s="1643" t="s">
        <v>285</v>
      </c>
      <c r="E17" s="1643"/>
      <c r="F17" s="1643"/>
      <c r="G17" s="1643"/>
      <c r="H17" s="1643"/>
      <c r="I17" s="1643"/>
      <c r="J17" s="1643"/>
      <c r="K17" s="1643"/>
      <c r="L17" s="1643"/>
      <c r="M17" s="1643"/>
      <c r="N17" s="1643"/>
      <c r="O17" s="1643"/>
      <c r="P17" s="1643"/>
      <c r="Q17" s="1643"/>
      <c r="R17" s="1643"/>
      <c r="S17" s="1643"/>
      <c r="T17" s="1644"/>
      <c r="U17" s="665"/>
      <c r="V17" s="657" t="s">
        <v>213</v>
      </c>
      <c r="W17" s="657" t="s">
        <v>214</v>
      </c>
      <c r="X17" s="657" t="s">
        <v>213</v>
      </c>
      <c r="Y17" s="664"/>
      <c r="Z17" s="606"/>
    </row>
    <row r="18" spans="1:26" ht="15" customHeight="1" x14ac:dyDescent="0.15">
      <c r="A18" s="606"/>
      <c r="B18" s="667"/>
      <c r="C18" s="676" t="s">
        <v>62</v>
      </c>
      <c r="D18" s="1638" t="s">
        <v>286</v>
      </c>
      <c r="E18" s="1638"/>
      <c r="F18" s="1638"/>
      <c r="G18" s="1638"/>
      <c r="H18" s="1638"/>
      <c r="I18" s="1638"/>
      <c r="J18" s="1638"/>
      <c r="K18" s="1638"/>
      <c r="L18" s="1638"/>
      <c r="M18" s="1638"/>
      <c r="N18" s="1638"/>
      <c r="O18" s="1638"/>
      <c r="P18" s="1638"/>
      <c r="Q18" s="1638"/>
      <c r="R18" s="1638"/>
      <c r="S18" s="1638"/>
      <c r="T18" s="1639"/>
      <c r="U18" s="665"/>
      <c r="V18" s="657" t="s">
        <v>213</v>
      </c>
      <c r="W18" s="657" t="s">
        <v>214</v>
      </c>
      <c r="X18" s="657" t="s">
        <v>213</v>
      </c>
      <c r="Y18" s="664"/>
      <c r="Z18" s="606"/>
    </row>
    <row r="19" spans="1:26" ht="15" customHeight="1" x14ac:dyDescent="0.15">
      <c r="A19" s="606"/>
      <c r="B19" s="667"/>
      <c r="C19" s="606" t="s">
        <v>220</v>
      </c>
      <c r="D19" s="606" t="s">
        <v>287</v>
      </c>
      <c r="E19" s="606"/>
      <c r="F19" s="606"/>
      <c r="G19" s="606"/>
      <c r="H19" s="606"/>
      <c r="I19" s="606"/>
      <c r="J19" s="606"/>
      <c r="K19" s="606"/>
      <c r="L19" s="606"/>
      <c r="M19" s="606"/>
      <c r="N19" s="606"/>
      <c r="O19" s="606"/>
      <c r="P19" s="606"/>
      <c r="Q19" s="606"/>
      <c r="R19" s="606"/>
      <c r="S19" s="606"/>
      <c r="T19" s="606"/>
      <c r="U19" s="665"/>
      <c r="V19" s="657" t="s">
        <v>213</v>
      </c>
      <c r="W19" s="657" t="s">
        <v>214</v>
      </c>
      <c r="X19" s="657" t="s">
        <v>213</v>
      </c>
      <c r="Y19" s="664"/>
      <c r="Z19" s="606"/>
    </row>
    <row r="20" spans="1:26" ht="15" customHeight="1" x14ac:dyDescent="0.15">
      <c r="A20" s="606"/>
      <c r="B20" s="667"/>
      <c r="C20" s="606" t="s">
        <v>222</v>
      </c>
      <c r="D20" s="606" t="s">
        <v>261</v>
      </c>
      <c r="E20" s="606"/>
      <c r="F20" s="606"/>
      <c r="G20" s="606"/>
      <c r="H20" s="606"/>
      <c r="I20" s="606"/>
      <c r="J20" s="606"/>
      <c r="K20" s="606"/>
      <c r="L20" s="606"/>
      <c r="M20" s="606"/>
      <c r="N20" s="606"/>
      <c r="O20" s="606"/>
      <c r="P20" s="606"/>
      <c r="Q20" s="606"/>
      <c r="R20" s="606"/>
      <c r="S20" s="606"/>
      <c r="T20" s="606"/>
      <c r="U20" s="665"/>
      <c r="V20" s="657" t="s">
        <v>213</v>
      </c>
      <c r="W20" s="657" t="s">
        <v>214</v>
      </c>
      <c r="X20" s="657" t="s">
        <v>213</v>
      </c>
      <c r="Y20" s="664"/>
      <c r="Z20" s="606"/>
    </row>
    <row r="21" spans="1:26" ht="15" customHeight="1" x14ac:dyDescent="0.15">
      <c r="A21" s="606"/>
      <c r="B21" s="667"/>
      <c r="C21" s="606" t="s">
        <v>224</v>
      </c>
      <c r="D21" s="1638" t="s">
        <v>288</v>
      </c>
      <c r="E21" s="1638"/>
      <c r="F21" s="1638"/>
      <c r="G21" s="1638"/>
      <c r="H21" s="1638"/>
      <c r="I21" s="1638"/>
      <c r="J21" s="1638"/>
      <c r="K21" s="1638"/>
      <c r="L21" s="1638"/>
      <c r="M21" s="1638"/>
      <c r="N21" s="1638"/>
      <c r="O21" s="1638"/>
      <c r="P21" s="1638"/>
      <c r="Q21" s="1638"/>
      <c r="R21" s="1638"/>
      <c r="S21" s="1638"/>
      <c r="T21" s="1639"/>
      <c r="U21" s="665"/>
      <c r="V21" s="657" t="s">
        <v>213</v>
      </c>
      <c r="W21" s="657" t="s">
        <v>214</v>
      </c>
      <c r="X21" s="657" t="s">
        <v>213</v>
      </c>
      <c r="Y21" s="664"/>
      <c r="Z21" s="606"/>
    </row>
    <row r="22" spans="1:26" ht="15" customHeight="1" x14ac:dyDescent="0.15">
      <c r="A22" s="606"/>
      <c r="B22" s="667"/>
      <c r="C22" s="606" t="s">
        <v>226</v>
      </c>
      <c r="D22" s="1638"/>
      <c r="E22" s="1638"/>
      <c r="F22" s="1638"/>
      <c r="G22" s="1638"/>
      <c r="H22" s="1638"/>
      <c r="I22" s="1638"/>
      <c r="J22" s="1638"/>
      <c r="K22" s="1638"/>
      <c r="L22" s="1638"/>
      <c r="M22" s="1638"/>
      <c r="N22" s="1638"/>
      <c r="O22" s="1638"/>
      <c r="P22" s="1638"/>
      <c r="Q22" s="1638"/>
      <c r="R22" s="1638"/>
      <c r="S22" s="1638"/>
      <c r="T22" s="1639"/>
      <c r="U22" s="665"/>
      <c r="V22" s="657"/>
      <c r="W22" s="657"/>
      <c r="X22" s="657"/>
      <c r="Y22" s="664"/>
      <c r="Z22" s="606"/>
    </row>
    <row r="23" spans="1:26" ht="15" customHeight="1" x14ac:dyDescent="0.15">
      <c r="A23" s="606"/>
      <c r="B23" s="667"/>
      <c r="C23" s="606"/>
      <c r="D23" s="606"/>
      <c r="E23" s="606"/>
      <c r="F23" s="606"/>
      <c r="G23" s="606"/>
      <c r="H23" s="606"/>
      <c r="I23" s="606"/>
      <c r="J23" s="606"/>
      <c r="K23" s="606"/>
      <c r="L23" s="606"/>
      <c r="M23" s="606"/>
      <c r="N23" s="606"/>
      <c r="O23" s="606"/>
      <c r="P23" s="606"/>
      <c r="Q23" s="606"/>
      <c r="R23" s="606"/>
      <c r="S23" s="606"/>
      <c r="T23" s="606"/>
      <c r="U23" s="665"/>
      <c r="V23" s="657"/>
      <c r="W23" s="657"/>
      <c r="X23" s="657"/>
      <c r="Y23" s="664"/>
      <c r="Z23" s="606"/>
    </row>
    <row r="24" spans="1:26" ht="15" customHeight="1" x14ac:dyDescent="0.15">
      <c r="A24" s="606"/>
      <c r="B24" s="667" t="s">
        <v>6</v>
      </c>
      <c r="C24" s="606"/>
      <c r="D24" s="606"/>
      <c r="E24" s="606"/>
      <c r="F24" s="606"/>
      <c r="G24" s="606"/>
      <c r="H24" s="606"/>
      <c r="I24" s="606"/>
      <c r="J24" s="606"/>
      <c r="K24" s="606"/>
      <c r="L24" s="606"/>
      <c r="M24" s="606"/>
      <c r="N24" s="606"/>
      <c r="O24" s="606"/>
      <c r="P24" s="606"/>
      <c r="Q24" s="606"/>
      <c r="R24" s="606"/>
      <c r="S24" s="606"/>
      <c r="T24" s="606"/>
      <c r="U24" s="1633"/>
      <c r="V24" s="1634"/>
      <c r="W24" s="1634"/>
      <c r="X24" s="1634"/>
      <c r="Y24" s="1635"/>
      <c r="Z24" s="606"/>
    </row>
    <row r="25" spans="1:26" ht="15" customHeight="1" x14ac:dyDescent="0.15">
      <c r="A25" s="606"/>
      <c r="B25" s="667"/>
      <c r="C25" s="606"/>
      <c r="D25" s="606"/>
      <c r="E25" s="606"/>
      <c r="F25" s="606"/>
      <c r="G25" s="606"/>
      <c r="H25" s="606"/>
      <c r="I25" s="606"/>
      <c r="J25" s="606"/>
      <c r="K25" s="606"/>
      <c r="L25" s="606"/>
      <c r="M25" s="606"/>
      <c r="N25" s="606"/>
      <c r="O25" s="606"/>
      <c r="P25" s="606"/>
      <c r="Q25" s="606"/>
      <c r="R25" s="606"/>
      <c r="S25" s="606"/>
      <c r="T25" s="606"/>
      <c r="U25" s="665"/>
      <c r="V25" s="657"/>
      <c r="W25" s="657"/>
      <c r="X25" s="657"/>
      <c r="Y25" s="664"/>
      <c r="Z25" s="606"/>
    </row>
    <row r="26" spans="1:26" ht="15" customHeight="1" x14ac:dyDescent="0.15">
      <c r="A26" s="606"/>
      <c r="B26" s="667"/>
      <c r="C26" s="606" t="s">
        <v>289</v>
      </c>
      <c r="D26" s="606"/>
      <c r="E26" s="606"/>
      <c r="F26" s="606"/>
      <c r="G26" s="606"/>
      <c r="H26" s="606"/>
      <c r="I26" s="606"/>
      <c r="J26" s="606"/>
      <c r="K26" s="606"/>
      <c r="L26" s="606"/>
      <c r="M26" s="606"/>
      <c r="N26" s="606"/>
      <c r="O26" s="606"/>
      <c r="P26" s="606"/>
      <c r="Q26" s="606"/>
      <c r="R26" s="606"/>
      <c r="S26" s="606"/>
      <c r="T26" s="606"/>
      <c r="U26" s="665"/>
      <c r="V26" s="657"/>
      <c r="W26" s="657"/>
      <c r="X26" s="657"/>
      <c r="Y26" s="664"/>
      <c r="Z26" s="606"/>
    </row>
    <row r="27" spans="1:26" ht="15" customHeight="1" x14ac:dyDescent="0.15">
      <c r="A27" s="606"/>
      <c r="B27" s="667"/>
      <c r="C27" s="1638" t="s">
        <v>290</v>
      </c>
      <c r="D27" s="1638"/>
      <c r="E27" s="1638"/>
      <c r="F27" s="1638"/>
      <c r="G27" s="1638"/>
      <c r="H27" s="1638"/>
      <c r="I27" s="1638"/>
      <c r="J27" s="1638"/>
      <c r="K27" s="1638"/>
      <c r="L27" s="1638"/>
      <c r="M27" s="1638"/>
      <c r="N27" s="1638"/>
      <c r="O27" s="1638"/>
      <c r="P27" s="1638"/>
      <c r="Q27" s="1638"/>
      <c r="R27" s="1638"/>
      <c r="S27" s="1638"/>
      <c r="T27" s="1639"/>
      <c r="U27" s="665"/>
      <c r="V27" s="657"/>
      <c r="W27" s="657"/>
      <c r="X27" s="657"/>
      <c r="Y27" s="664"/>
      <c r="Z27" s="606"/>
    </row>
    <row r="28" spans="1:26" ht="15" customHeight="1" x14ac:dyDescent="0.15">
      <c r="A28" s="606"/>
      <c r="B28" s="667"/>
      <c r="C28" s="1638"/>
      <c r="D28" s="1638"/>
      <c r="E28" s="1638"/>
      <c r="F28" s="1638"/>
      <c r="G28" s="1638"/>
      <c r="H28" s="1638"/>
      <c r="I28" s="1638"/>
      <c r="J28" s="1638"/>
      <c r="K28" s="1638"/>
      <c r="L28" s="1638"/>
      <c r="M28" s="1638"/>
      <c r="N28" s="1638"/>
      <c r="O28" s="1638"/>
      <c r="P28" s="1638"/>
      <c r="Q28" s="1638"/>
      <c r="R28" s="1638"/>
      <c r="S28" s="1638"/>
      <c r="T28" s="1639"/>
      <c r="U28" s="665"/>
      <c r="V28" s="657"/>
      <c r="W28" s="657"/>
      <c r="X28" s="657"/>
      <c r="Y28" s="664"/>
      <c r="Z28" s="606"/>
    </row>
    <row r="29" spans="1:26" ht="30" customHeight="1" x14ac:dyDescent="0.15">
      <c r="A29" s="606"/>
      <c r="B29" s="667"/>
      <c r="C29" s="674"/>
      <c r="D29" s="1650"/>
      <c r="E29" s="1651"/>
      <c r="F29" s="1651"/>
      <c r="G29" s="1651"/>
      <c r="H29" s="1651"/>
      <c r="I29" s="1651"/>
      <c r="J29" s="1651"/>
      <c r="K29" s="1652"/>
      <c r="L29" s="1653" t="s">
        <v>7</v>
      </c>
      <c r="M29" s="1654"/>
      <c r="N29" s="1655"/>
      <c r="O29" s="1653" t="s">
        <v>8</v>
      </c>
      <c r="P29" s="1656"/>
      <c r="Q29" s="1657"/>
      <c r="R29" s="673"/>
      <c r="S29" s="673"/>
      <c r="T29" s="673"/>
      <c r="U29" s="665"/>
      <c r="V29" s="657"/>
      <c r="W29" s="657"/>
      <c r="X29" s="657"/>
      <c r="Y29" s="664"/>
      <c r="Z29" s="606"/>
    </row>
    <row r="30" spans="1:26" ht="54" customHeight="1" x14ac:dyDescent="0.15">
      <c r="A30" s="606"/>
      <c r="B30" s="667"/>
      <c r="C30" s="671" t="s">
        <v>229</v>
      </c>
      <c r="D30" s="1645" t="s">
        <v>25</v>
      </c>
      <c r="E30" s="1645"/>
      <c r="F30" s="1645"/>
      <c r="G30" s="1645"/>
      <c r="H30" s="1645"/>
      <c r="I30" s="1645"/>
      <c r="J30" s="1645"/>
      <c r="K30" s="1645"/>
      <c r="L30" s="1658" t="s">
        <v>1</v>
      </c>
      <c r="M30" s="1659"/>
      <c r="N30" s="1660"/>
      <c r="O30" s="1646" t="s">
        <v>10</v>
      </c>
      <c r="P30" s="1646"/>
      <c r="Q30" s="1646"/>
      <c r="R30" s="607"/>
      <c r="S30" s="607"/>
      <c r="T30" s="607"/>
      <c r="U30" s="1633" t="s">
        <v>282</v>
      </c>
      <c r="V30" s="1634"/>
      <c r="W30" s="1634"/>
      <c r="X30" s="1634"/>
      <c r="Y30" s="1635"/>
      <c r="Z30" s="606"/>
    </row>
    <row r="31" spans="1:26" ht="54" customHeight="1" x14ac:dyDescent="0.15">
      <c r="A31" s="606"/>
      <c r="B31" s="667"/>
      <c r="C31" s="671" t="s">
        <v>11</v>
      </c>
      <c r="D31" s="1645" t="s">
        <v>231</v>
      </c>
      <c r="E31" s="1645"/>
      <c r="F31" s="1645"/>
      <c r="G31" s="1645"/>
      <c r="H31" s="1645"/>
      <c r="I31" s="1645"/>
      <c r="J31" s="1645"/>
      <c r="K31" s="1645"/>
      <c r="L31" s="1658" t="s">
        <v>1</v>
      </c>
      <c r="M31" s="1659"/>
      <c r="N31" s="1660"/>
      <c r="O31" s="1647"/>
      <c r="P31" s="1647"/>
      <c r="Q31" s="1647"/>
      <c r="R31" s="672"/>
      <c r="S31" s="1648" t="s">
        <v>232</v>
      </c>
      <c r="T31" s="1649"/>
      <c r="U31" s="665"/>
      <c r="V31" s="657" t="s">
        <v>213</v>
      </c>
      <c r="W31" s="657" t="s">
        <v>214</v>
      </c>
      <c r="X31" s="657" t="s">
        <v>213</v>
      </c>
      <c r="Y31" s="664"/>
      <c r="Z31" s="606"/>
    </row>
    <row r="32" spans="1:26" ht="54" customHeight="1" x14ac:dyDescent="0.15">
      <c r="A32" s="606"/>
      <c r="B32" s="667"/>
      <c r="C32" s="671" t="s">
        <v>12</v>
      </c>
      <c r="D32" s="1645" t="s">
        <v>268</v>
      </c>
      <c r="E32" s="1645"/>
      <c r="F32" s="1645"/>
      <c r="G32" s="1645"/>
      <c r="H32" s="1645"/>
      <c r="I32" s="1645"/>
      <c r="J32" s="1645"/>
      <c r="K32" s="1645"/>
      <c r="L32" s="1646" t="s">
        <v>1</v>
      </c>
      <c r="M32" s="1646"/>
      <c r="N32" s="1646"/>
      <c r="O32" s="1647"/>
      <c r="P32" s="1647"/>
      <c r="Q32" s="1647"/>
      <c r="R32" s="672"/>
      <c r="S32" s="1648" t="s">
        <v>235</v>
      </c>
      <c r="T32" s="1649"/>
      <c r="U32" s="665"/>
      <c r="V32" s="657" t="s">
        <v>213</v>
      </c>
      <c r="W32" s="657" t="s">
        <v>214</v>
      </c>
      <c r="X32" s="657" t="s">
        <v>213</v>
      </c>
      <c r="Y32" s="664"/>
      <c r="Z32" s="606"/>
    </row>
    <row r="33" spans="1:26" ht="54" customHeight="1" x14ac:dyDescent="0.15">
      <c r="A33" s="606"/>
      <c r="B33" s="667"/>
      <c r="C33" s="671" t="s">
        <v>291</v>
      </c>
      <c r="D33" s="1645" t="s">
        <v>292</v>
      </c>
      <c r="E33" s="1645"/>
      <c r="F33" s="1645"/>
      <c r="G33" s="1645"/>
      <c r="H33" s="1645"/>
      <c r="I33" s="1645"/>
      <c r="J33" s="1645"/>
      <c r="K33" s="1645"/>
      <c r="L33" s="1661"/>
      <c r="M33" s="1661"/>
      <c r="N33" s="1661"/>
      <c r="O33" s="1646" t="s">
        <v>10</v>
      </c>
      <c r="P33" s="1646"/>
      <c r="Q33" s="1646"/>
      <c r="R33" s="670"/>
      <c r="S33" s="1648" t="s">
        <v>237</v>
      </c>
      <c r="T33" s="1649"/>
      <c r="U33" s="665"/>
      <c r="V33" s="657" t="s">
        <v>213</v>
      </c>
      <c r="W33" s="657" t="s">
        <v>214</v>
      </c>
      <c r="X33" s="657" t="s">
        <v>213</v>
      </c>
      <c r="Y33" s="664"/>
      <c r="Z33" s="606"/>
    </row>
    <row r="34" spans="1:26" ht="54" customHeight="1" x14ac:dyDescent="0.15">
      <c r="A34" s="606"/>
      <c r="B34" s="667"/>
      <c r="C34" s="671" t="s">
        <v>293</v>
      </c>
      <c r="D34" s="1645" t="s">
        <v>294</v>
      </c>
      <c r="E34" s="1645"/>
      <c r="F34" s="1645"/>
      <c r="G34" s="1645"/>
      <c r="H34" s="1645"/>
      <c r="I34" s="1645"/>
      <c r="J34" s="1645"/>
      <c r="K34" s="1645"/>
      <c r="L34" s="1646" t="s">
        <v>1</v>
      </c>
      <c r="M34" s="1646"/>
      <c r="N34" s="1646"/>
      <c r="O34" s="1646" t="s">
        <v>10</v>
      </c>
      <c r="P34" s="1646"/>
      <c r="Q34" s="1646"/>
      <c r="R34" s="670"/>
      <c r="S34" s="1648" t="s">
        <v>295</v>
      </c>
      <c r="T34" s="1649"/>
      <c r="U34" s="665"/>
      <c r="V34" s="657" t="s">
        <v>213</v>
      </c>
      <c r="W34" s="657" t="s">
        <v>214</v>
      </c>
      <c r="X34" s="657" t="s">
        <v>213</v>
      </c>
      <c r="Y34" s="664"/>
      <c r="Z34" s="606"/>
    </row>
    <row r="35" spans="1:26" ht="54" customHeight="1" x14ac:dyDescent="0.15">
      <c r="A35" s="606"/>
      <c r="B35" s="667"/>
      <c r="C35" s="669" t="s">
        <v>296</v>
      </c>
      <c r="D35" s="1595" t="s">
        <v>297</v>
      </c>
      <c r="E35" s="1595"/>
      <c r="F35" s="1595"/>
      <c r="G35" s="1595"/>
      <c r="H35" s="1595"/>
      <c r="I35" s="1595"/>
      <c r="J35" s="1595"/>
      <c r="K35" s="1595"/>
      <c r="L35" s="1607" t="s">
        <v>1</v>
      </c>
      <c r="M35" s="1608"/>
      <c r="N35" s="1609"/>
      <c r="O35" s="1599" t="s">
        <v>10</v>
      </c>
      <c r="P35" s="1599"/>
      <c r="Q35" s="1599"/>
      <c r="R35" s="629"/>
      <c r="S35" s="1601" t="s">
        <v>298</v>
      </c>
      <c r="T35" s="1602"/>
      <c r="U35" s="665"/>
      <c r="V35" s="657" t="s">
        <v>213</v>
      </c>
      <c r="W35" s="657" t="s">
        <v>214</v>
      </c>
      <c r="X35" s="657" t="s">
        <v>213</v>
      </c>
      <c r="Y35" s="664"/>
      <c r="Z35" s="606"/>
    </row>
    <row r="36" spans="1:26" ht="15" customHeight="1" x14ac:dyDescent="0.15">
      <c r="A36" s="606"/>
      <c r="B36" s="667"/>
      <c r="C36" s="606"/>
      <c r="D36" s="606"/>
      <c r="E36" s="606"/>
      <c r="F36" s="606"/>
      <c r="G36" s="606"/>
      <c r="H36" s="606"/>
      <c r="I36" s="606"/>
      <c r="J36" s="606"/>
      <c r="K36" s="606"/>
      <c r="L36" s="606"/>
      <c r="M36" s="606"/>
      <c r="N36" s="606"/>
      <c r="O36" s="606"/>
      <c r="P36" s="606"/>
      <c r="Q36" s="606"/>
      <c r="R36" s="606"/>
      <c r="S36" s="606"/>
      <c r="T36" s="606"/>
      <c r="U36" s="665"/>
      <c r="V36" s="657"/>
      <c r="W36" s="657"/>
      <c r="X36" s="657"/>
      <c r="Y36" s="664"/>
      <c r="Z36" s="606"/>
    </row>
    <row r="37" spans="1:26" ht="15" customHeight="1" x14ac:dyDescent="0.15">
      <c r="A37" s="606"/>
      <c r="B37" s="667"/>
      <c r="C37" s="606" t="s">
        <v>238</v>
      </c>
      <c r="D37" s="606"/>
      <c r="E37" s="606"/>
      <c r="F37" s="606"/>
      <c r="G37" s="606"/>
      <c r="H37" s="606"/>
      <c r="I37" s="606"/>
      <c r="J37" s="606"/>
      <c r="K37" s="606"/>
      <c r="L37" s="606"/>
      <c r="M37" s="606"/>
      <c r="N37" s="606"/>
      <c r="O37" s="606"/>
      <c r="P37" s="606"/>
      <c r="Q37" s="606"/>
      <c r="R37" s="606"/>
      <c r="S37" s="606"/>
      <c r="T37" s="606"/>
      <c r="U37" s="1633" t="s">
        <v>282</v>
      </c>
      <c r="V37" s="1634"/>
      <c r="W37" s="1634"/>
      <c r="X37" s="1634"/>
      <c r="Y37" s="1635"/>
      <c r="Z37" s="606"/>
    </row>
    <row r="38" spans="1:26" ht="45" customHeight="1" x14ac:dyDescent="0.15">
      <c r="A38" s="606"/>
      <c r="B38" s="667"/>
      <c r="C38" s="607" t="s">
        <v>299</v>
      </c>
      <c r="D38" s="1640" t="s">
        <v>300</v>
      </c>
      <c r="E38" s="1640"/>
      <c r="F38" s="1640"/>
      <c r="G38" s="1640"/>
      <c r="H38" s="1640"/>
      <c r="I38" s="1640"/>
      <c r="J38" s="1640"/>
      <c r="K38" s="1640"/>
      <c r="L38" s="1640"/>
      <c r="M38" s="1640"/>
      <c r="N38" s="1640"/>
      <c r="O38" s="1640"/>
      <c r="P38" s="1640"/>
      <c r="Q38" s="1640"/>
      <c r="R38" s="1640"/>
      <c r="S38" s="1640"/>
      <c r="T38" s="1641"/>
      <c r="U38" s="665"/>
      <c r="V38" s="657" t="s">
        <v>213</v>
      </c>
      <c r="W38" s="657" t="s">
        <v>214</v>
      </c>
      <c r="X38" s="657" t="s">
        <v>213</v>
      </c>
      <c r="Y38" s="664"/>
      <c r="Z38" s="606"/>
    </row>
    <row r="39" spans="1:26" ht="30" customHeight="1" x14ac:dyDescent="0.15">
      <c r="A39" s="606"/>
      <c r="B39" s="667"/>
      <c r="C39" s="607" t="s">
        <v>241</v>
      </c>
      <c r="D39" s="1640" t="s">
        <v>242</v>
      </c>
      <c r="E39" s="1640"/>
      <c r="F39" s="1640"/>
      <c r="G39" s="1640"/>
      <c r="H39" s="1640"/>
      <c r="I39" s="1640"/>
      <c r="J39" s="1640"/>
      <c r="K39" s="1640"/>
      <c r="L39" s="1640"/>
      <c r="M39" s="1640"/>
      <c r="N39" s="1640"/>
      <c r="O39" s="1640"/>
      <c r="P39" s="1640"/>
      <c r="Q39" s="1640"/>
      <c r="R39" s="1640"/>
      <c r="S39" s="1640"/>
      <c r="T39" s="1641"/>
      <c r="U39" s="665"/>
      <c r="V39" s="657" t="s">
        <v>213</v>
      </c>
      <c r="W39" s="657" t="s">
        <v>214</v>
      </c>
      <c r="X39" s="657" t="s">
        <v>213</v>
      </c>
      <c r="Y39" s="664"/>
      <c r="Z39" s="606"/>
    </row>
    <row r="40" spans="1:26" ht="45" customHeight="1" x14ac:dyDescent="0.15">
      <c r="A40" s="606"/>
      <c r="B40" s="667"/>
      <c r="C40" s="607" t="s">
        <v>243</v>
      </c>
      <c r="D40" s="1640" t="s">
        <v>301</v>
      </c>
      <c r="E40" s="1640"/>
      <c r="F40" s="1640"/>
      <c r="G40" s="1640"/>
      <c r="H40" s="1640"/>
      <c r="I40" s="1640"/>
      <c r="J40" s="1640"/>
      <c r="K40" s="1640"/>
      <c r="L40" s="1640"/>
      <c r="M40" s="1640"/>
      <c r="N40" s="1640"/>
      <c r="O40" s="1640"/>
      <c r="P40" s="1640"/>
      <c r="Q40" s="1640"/>
      <c r="R40" s="1640"/>
      <c r="S40" s="1640"/>
      <c r="T40" s="1641"/>
      <c r="U40" s="665"/>
      <c r="V40" s="657" t="s">
        <v>213</v>
      </c>
      <c r="W40" s="657" t="s">
        <v>214</v>
      </c>
      <c r="X40" s="657" t="s">
        <v>213</v>
      </c>
      <c r="Y40" s="664"/>
      <c r="Z40" s="606"/>
    </row>
    <row r="41" spans="1:26" ht="26.25" customHeight="1" x14ac:dyDescent="0.15">
      <c r="A41" s="606"/>
      <c r="B41" s="667"/>
      <c r="C41" s="1662" t="s">
        <v>13</v>
      </c>
      <c r="D41" s="1654"/>
      <c r="E41" s="1654"/>
      <c r="F41" s="1654"/>
      <c r="G41" s="1654"/>
      <c r="H41" s="1655"/>
      <c r="I41" s="1663" t="s">
        <v>10</v>
      </c>
      <c r="J41" s="1664"/>
      <c r="K41" s="665"/>
      <c r="L41" s="1662" t="s">
        <v>302</v>
      </c>
      <c r="M41" s="1654"/>
      <c r="N41" s="1654"/>
      <c r="O41" s="1654"/>
      <c r="P41" s="1654"/>
      <c r="Q41" s="1655"/>
      <c r="R41" s="1663" t="s">
        <v>1</v>
      </c>
      <c r="S41" s="1664"/>
      <c r="T41" s="606"/>
      <c r="U41" s="665"/>
      <c r="V41" s="657"/>
      <c r="W41" s="657"/>
      <c r="X41" s="657"/>
      <c r="Y41" s="664"/>
      <c r="Z41" s="606"/>
    </row>
    <row r="42" spans="1:26" ht="19.5" customHeight="1" x14ac:dyDescent="0.15">
      <c r="A42" s="606"/>
      <c r="B42" s="667"/>
      <c r="C42" s="606"/>
      <c r="D42" s="606"/>
      <c r="E42" s="606"/>
      <c r="F42" s="606"/>
      <c r="G42" s="606"/>
      <c r="H42" s="606"/>
      <c r="I42" s="606"/>
      <c r="J42" s="606"/>
      <c r="K42" s="606"/>
      <c r="L42" s="606"/>
      <c r="M42" s="606"/>
      <c r="N42" s="606"/>
      <c r="O42" s="606"/>
      <c r="P42" s="606"/>
      <c r="Q42" s="606"/>
      <c r="R42" s="606"/>
      <c r="S42" s="606"/>
      <c r="T42" s="606"/>
      <c r="U42" s="665"/>
      <c r="V42" s="657"/>
      <c r="W42" s="657"/>
      <c r="X42" s="657"/>
      <c r="Y42" s="664"/>
      <c r="Z42" s="606"/>
    </row>
    <row r="43" spans="1:26" ht="22.5" customHeight="1" x14ac:dyDescent="0.15">
      <c r="A43" s="606"/>
      <c r="B43" s="667"/>
      <c r="C43" s="1665"/>
      <c r="D43" s="1666"/>
      <c r="E43" s="1666"/>
      <c r="F43" s="1666"/>
      <c r="G43" s="1666"/>
      <c r="H43" s="1666"/>
      <c r="I43" s="1667"/>
      <c r="J43" s="1668" t="s">
        <v>15</v>
      </c>
      <c r="K43" s="1668"/>
      <c r="L43" s="1668"/>
      <c r="M43" s="1668"/>
      <c r="N43" s="1668"/>
      <c r="O43" s="1668" t="s">
        <v>16</v>
      </c>
      <c r="P43" s="1668"/>
      <c r="Q43" s="1668"/>
      <c r="R43" s="1668"/>
      <c r="S43" s="1668"/>
      <c r="T43" s="606"/>
      <c r="U43" s="665"/>
      <c r="V43" s="657"/>
      <c r="W43" s="657"/>
      <c r="X43" s="657"/>
      <c r="Y43" s="664"/>
      <c r="Z43" s="606"/>
    </row>
    <row r="44" spans="1:26" ht="22.5" customHeight="1" x14ac:dyDescent="0.15">
      <c r="A44" s="606"/>
      <c r="B44" s="667"/>
      <c r="C44" s="1669" t="s">
        <v>17</v>
      </c>
      <c r="D44" s="1670"/>
      <c r="E44" s="1670"/>
      <c r="F44" s="1670"/>
      <c r="G44" s="1670"/>
      <c r="H44" s="1671"/>
      <c r="I44" s="668" t="s">
        <v>0</v>
      </c>
      <c r="J44" s="1646" t="s">
        <v>1</v>
      </c>
      <c r="K44" s="1646"/>
      <c r="L44" s="1646"/>
      <c r="M44" s="1646"/>
      <c r="N44" s="1646"/>
      <c r="O44" s="1661"/>
      <c r="P44" s="1661"/>
      <c r="Q44" s="1661"/>
      <c r="R44" s="1661"/>
      <c r="S44" s="1661"/>
      <c r="T44" s="606"/>
      <c r="U44" s="665"/>
      <c r="V44" s="657"/>
      <c r="W44" s="657"/>
      <c r="X44" s="657"/>
      <c r="Y44" s="664"/>
      <c r="Z44" s="606"/>
    </row>
    <row r="45" spans="1:26" ht="22.5" customHeight="1" x14ac:dyDescent="0.15">
      <c r="A45" s="606"/>
      <c r="B45" s="667"/>
      <c r="C45" s="1672"/>
      <c r="D45" s="1673"/>
      <c r="E45" s="1673"/>
      <c r="F45" s="1673"/>
      <c r="G45" s="1673"/>
      <c r="H45" s="1674"/>
      <c r="I45" s="668" t="s">
        <v>2</v>
      </c>
      <c r="J45" s="1646" t="s">
        <v>1</v>
      </c>
      <c r="K45" s="1646"/>
      <c r="L45" s="1646"/>
      <c r="M45" s="1646"/>
      <c r="N45" s="1646"/>
      <c r="O45" s="1646" t="s">
        <v>1</v>
      </c>
      <c r="P45" s="1646"/>
      <c r="Q45" s="1646"/>
      <c r="R45" s="1646"/>
      <c r="S45" s="1646"/>
      <c r="T45" s="606"/>
      <c r="U45" s="665"/>
      <c r="V45" s="657"/>
      <c r="W45" s="657"/>
      <c r="X45" s="657"/>
      <c r="Y45" s="664"/>
      <c r="Z45" s="606"/>
    </row>
    <row r="46" spans="1:26" ht="15" customHeight="1" x14ac:dyDescent="0.15">
      <c r="A46" s="606"/>
      <c r="B46" s="667"/>
      <c r="C46" s="606"/>
      <c r="D46" s="606"/>
      <c r="E46" s="606"/>
      <c r="F46" s="606"/>
      <c r="G46" s="606"/>
      <c r="H46" s="606"/>
      <c r="I46" s="606"/>
      <c r="J46" s="606"/>
      <c r="K46" s="606"/>
      <c r="L46" s="606"/>
      <c r="M46" s="606"/>
      <c r="N46" s="606"/>
      <c r="O46" s="606"/>
      <c r="P46" s="606"/>
      <c r="Q46" s="606"/>
      <c r="R46" s="606"/>
      <c r="S46" s="606"/>
      <c r="T46" s="606"/>
      <c r="U46" s="665"/>
      <c r="V46" s="657"/>
      <c r="W46" s="657"/>
      <c r="X46" s="657"/>
      <c r="Y46" s="664"/>
      <c r="Z46" s="606"/>
    </row>
    <row r="47" spans="1:26" ht="15" customHeight="1" x14ac:dyDescent="0.15">
      <c r="A47" s="606"/>
      <c r="B47" s="667" t="s">
        <v>18</v>
      </c>
      <c r="C47" s="606"/>
      <c r="D47" s="606"/>
      <c r="E47" s="606"/>
      <c r="F47" s="606"/>
      <c r="G47" s="606"/>
      <c r="H47" s="606"/>
      <c r="I47" s="606"/>
      <c r="J47" s="606"/>
      <c r="K47" s="606"/>
      <c r="L47" s="606"/>
      <c r="M47" s="606"/>
      <c r="N47" s="606"/>
      <c r="O47" s="606"/>
      <c r="P47" s="606"/>
      <c r="Q47" s="606"/>
      <c r="R47" s="606"/>
      <c r="S47" s="606"/>
      <c r="T47" s="606"/>
      <c r="U47" s="1633" t="s">
        <v>282</v>
      </c>
      <c r="V47" s="1634"/>
      <c r="W47" s="1634"/>
      <c r="X47" s="1634"/>
      <c r="Y47" s="1635"/>
      <c r="Z47" s="606"/>
    </row>
    <row r="48" spans="1:26" ht="15" customHeight="1" x14ac:dyDescent="0.15">
      <c r="A48" s="606"/>
      <c r="B48" s="667"/>
      <c r="C48" s="606"/>
      <c r="D48" s="606"/>
      <c r="E48" s="606"/>
      <c r="F48" s="606"/>
      <c r="G48" s="606"/>
      <c r="H48" s="606"/>
      <c r="I48" s="606"/>
      <c r="J48" s="606"/>
      <c r="K48" s="606"/>
      <c r="L48" s="606"/>
      <c r="M48" s="606"/>
      <c r="N48" s="606"/>
      <c r="O48" s="606"/>
      <c r="P48" s="606"/>
      <c r="Q48" s="606"/>
      <c r="R48" s="606"/>
      <c r="S48" s="606"/>
      <c r="T48" s="606"/>
      <c r="U48" s="665"/>
      <c r="V48" s="657"/>
      <c r="W48" s="657"/>
      <c r="X48" s="657"/>
      <c r="Y48" s="664"/>
      <c r="Z48" s="606"/>
    </row>
    <row r="49" spans="1:26" ht="15" customHeight="1" x14ac:dyDescent="0.15">
      <c r="A49" s="606"/>
      <c r="B49" s="667"/>
      <c r="C49" s="666" t="s">
        <v>246</v>
      </c>
      <c r="D49" s="1640" t="s">
        <v>303</v>
      </c>
      <c r="E49" s="1640"/>
      <c r="F49" s="1640"/>
      <c r="G49" s="1640"/>
      <c r="H49" s="1640"/>
      <c r="I49" s="1640"/>
      <c r="J49" s="1640"/>
      <c r="K49" s="1640"/>
      <c r="L49" s="1640"/>
      <c r="M49" s="1640"/>
      <c r="N49" s="1640"/>
      <c r="O49" s="1640"/>
      <c r="P49" s="1640"/>
      <c r="Q49" s="1640"/>
      <c r="R49" s="1640"/>
      <c r="S49" s="1640"/>
      <c r="T49" s="1641"/>
      <c r="U49" s="665"/>
      <c r="V49" s="657" t="s">
        <v>213</v>
      </c>
      <c r="W49" s="657" t="s">
        <v>214</v>
      </c>
      <c r="X49" s="657" t="s">
        <v>213</v>
      </c>
      <c r="Y49" s="664"/>
      <c r="Z49" s="606"/>
    </row>
    <row r="50" spans="1:26" ht="15" customHeight="1" x14ac:dyDescent="0.15">
      <c r="A50" s="606"/>
      <c r="B50" s="667"/>
      <c r="C50" s="658"/>
      <c r="D50" s="1640"/>
      <c r="E50" s="1640"/>
      <c r="F50" s="1640"/>
      <c r="G50" s="1640"/>
      <c r="H50" s="1640"/>
      <c r="I50" s="1640"/>
      <c r="J50" s="1640"/>
      <c r="K50" s="1640"/>
      <c r="L50" s="1640"/>
      <c r="M50" s="1640"/>
      <c r="N50" s="1640"/>
      <c r="O50" s="1640"/>
      <c r="P50" s="1640"/>
      <c r="Q50" s="1640"/>
      <c r="R50" s="1640"/>
      <c r="S50" s="1640"/>
      <c r="T50" s="1641"/>
      <c r="U50" s="665"/>
      <c r="V50" s="657"/>
      <c r="W50" s="657"/>
      <c r="X50" s="657"/>
      <c r="Y50" s="664"/>
      <c r="Z50" s="606"/>
    </row>
    <row r="51" spans="1:26" ht="15" customHeight="1" x14ac:dyDescent="0.15">
      <c r="A51" s="606"/>
      <c r="B51" s="667"/>
      <c r="C51" s="666" t="s">
        <v>217</v>
      </c>
      <c r="D51" s="1640" t="s">
        <v>304</v>
      </c>
      <c r="E51" s="1640"/>
      <c r="F51" s="1640"/>
      <c r="G51" s="1640"/>
      <c r="H51" s="1640"/>
      <c r="I51" s="1640"/>
      <c r="J51" s="1640"/>
      <c r="K51" s="1640"/>
      <c r="L51" s="1640"/>
      <c r="M51" s="1640"/>
      <c r="N51" s="1640"/>
      <c r="O51" s="1640"/>
      <c r="P51" s="1640"/>
      <c r="Q51" s="1640"/>
      <c r="R51" s="1640"/>
      <c r="S51" s="1640"/>
      <c r="T51" s="1641"/>
      <c r="U51" s="665"/>
      <c r="V51" s="657" t="s">
        <v>213</v>
      </c>
      <c r="W51" s="657" t="s">
        <v>214</v>
      </c>
      <c r="X51" s="657" t="s">
        <v>213</v>
      </c>
      <c r="Y51" s="664"/>
      <c r="Z51" s="606"/>
    </row>
    <row r="52" spans="1:26" ht="15" customHeight="1" x14ac:dyDescent="0.15">
      <c r="A52" s="606"/>
      <c r="B52" s="663"/>
      <c r="C52" s="662"/>
      <c r="D52" s="1675"/>
      <c r="E52" s="1675"/>
      <c r="F52" s="1675"/>
      <c r="G52" s="1675"/>
      <c r="H52" s="1675"/>
      <c r="I52" s="1675"/>
      <c r="J52" s="1675"/>
      <c r="K52" s="1675"/>
      <c r="L52" s="1675"/>
      <c r="M52" s="1675"/>
      <c r="N52" s="1675"/>
      <c r="O52" s="1675"/>
      <c r="P52" s="1675"/>
      <c r="Q52" s="1675"/>
      <c r="R52" s="1675"/>
      <c r="S52" s="1675"/>
      <c r="T52" s="1676"/>
      <c r="U52" s="661"/>
      <c r="V52" s="660"/>
      <c r="W52" s="660"/>
      <c r="X52" s="660"/>
      <c r="Y52" s="659"/>
      <c r="Z52" s="606"/>
    </row>
    <row r="53" spans="1:26" ht="15" customHeight="1" x14ac:dyDescent="0.15">
      <c r="A53" s="606"/>
      <c r="B53" s="606"/>
      <c r="C53" s="658"/>
      <c r="D53" s="655"/>
      <c r="E53" s="655"/>
      <c r="F53" s="655"/>
      <c r="G53" s="655"/>
      <c r="H53" s="655"/>
      <c r="I53" s="655"/>
      <c r="J53" s="655"/>
      <c r="K53" s="655"/>
      <c r="L53" s="655"/>
      <c r="M53" s="655"/>
      <c r="N53" s="655"/>
      <c r="O53" s="655"/>
      <c r="P53" s="655"/>
      <c r="Q53" s="655"/>
      <c r="R53" s="655"/>
      <c r="S53" s="655"/>
      <c r="T53" s="655"/>
      <c r="U53" s="656"/>
      <c r="V53" s="657"/>
      <c r="W53" s="657"/>
      <c r="X53" s="657"/>
      <c r="Y53" s="656"/>
      <c r="Z53" s="606"/>
    </row>
    <row r="54" spans="1:26" ht="15" customHeight="1" x14ac:dyDescent="0.15">
      <c r="A54" s="606"/>
      <c r="B54" s="606" t="s">
        <v>249</v>
      </c>
      <c r="C54" s="606"/>
      <c r="D54" s="606"/>
      <c r="E54" s="606"/>
      <c r="F54" s="606"/>
      <c r="G54" s="606"/>
      <c r="H54" s="606"/>
      <c r="I54" s="606"/>
      <c r="J54" s="606"/>
      <c r="K54" s="606"/>
      <c r="L54" s="606"/>
      <c r="M54" s="606"/>
      <c r="N54" s="606"/>
      <c r="O54" s="606"/>
      <c r="P54" s="606"/>
      <c r="Q54" s="606"/>
      <c r="R54" s="606"/>
      <c r="S54" s="606"/>
      <c r="T54" s="606"/>
      <c r="U54" s="606"/>
      <c r="V54" s="606"/>
      <c r="W54" s="606"/>
      <c r="X54" s="606"/>
      <c r="Y54" s="606"/>
      <c r="Z54" s="606"/>
    </row>
    <row r="55" spans="1:26" ht="15" customHeight="1" x14ac:dyDescent="0.15">
      <c r="A55" s="606"/>
      <c r="B55" s="654">
        <v>1</v>
      </c>
      <c r="C55" s="1643" t="s">
        <v>250</v>
      </c>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606"/>
    </row>
    <row r="56" spans="1:26" ht="15" customHeight="1" x14ac:dyDescent="0.15">
      <c r="A56" s="606"/>
      <c r="B56" s="654">
        <v>2</v>
      </c>
      <c r="C56" s="1640" t="s">
        <v>305</v>
      </c>
      <c r="D56" s="1640"/>
      <c r="E56" s="1640"/>
      <c r="F56" s="1640"/>
      <c r="G56" s="1640"/>
      <c r="H56" s="1640"/>
      <c r="I56" s="1640"/>
      <c r="J56" s="1640"/>
      <c r="K56" s="1640"/>
      <c r="L56" s="1640"/>
      <c r="M56" s="1640"/>
      <c r="N56" s="1640"/>
      <c r="O56" s="1640"/>
      <c r="P56" s="1640"/>
      <c r="Q56" s="1640"/>
      <c r="R56" s="1640"/>
      <c r="S56" s="1640"/>
      <c r="T56" s="1640"/>
      <c r="U56" s="1640"/>
      <c r="V56" s="1640"/>
      <c r="W56" s="1640"/>
      <c r="X56" s="1640"/>
      <c r="Y56" s="1640"/>
      <c r="Z56" s="606"/>
    </row>
    <row r="57" spans="1:26" ht="15" customHeight="1" x14ac:dyDescent="0.15">
      <c r="A57" s="606"/>
      <c r="B57" s="654"/>
      <c r="C57" s="653" t="s">
        <v>306</v>
      </c>
      <c r="D57" s="607"/>
      <c r="E57" s="607"/>
      <c r="F57" s="607"/>
      <c r="G57" s="607"/>
      <c r="H57" s="607"/>
      <c r="I57" s="607"/>
      <c r="J57" s="607"/>
      <c r="K57" s="607"/>
      <c r="L57" s="607"/>
      <c r="M57" s="607"/>
      <c r="N57" s="607"/>
      <c r="O57" s="607"/>
      <c r="P57" s="607"/>
      <c r="Q57" s="607"/>
      <c r="R57" s="607"/>
      <c r="S57" s="607"/>
      <c r="T57" s="607"/>
      <c r="U57" s="607"/>
      <c r="V57" s="607"/>
      <c r="W57" s="607"/>
      <c r="X57" s="607"/>
      <c r="Y57" s="607"/>
      <c r="Z57" s="606"/>
    </row>
    <row r="58" spans="1:26" ht="15" customHeight="1" x14ac:dyDescent="0.15">
      <c r="A58" s="606"/>
      <c r="B58" s="654"/>
      <c r="C58" s="653" t="s">
        <v>307</v>
      </c>
      <c r="D58" s="655"/>
      <c r="E58" s="655"/>
      <c r="F58" s="655"/>
      <c r="G58" s="655"/>
      <c r="H58" s="655"/>
      <c r="I58" s="655"/>
      <c r="J58" s="655"/>
      <c r="K58" s="655"/>
      <c r="L58" s="655"/>
      <c r="M58" s="655"/>
      <c r="N58" s="655"/>
      <c r="O58" s="655"/>
      <c r="P58" s="655"/>
      <c r="Q58" s="655"/>
      <c r="R58" s="655"/>
      <c r="S58" s="655"/>
      <c r="T58" s="655"/>
      <c r="U58" s="655"/>
      <c r="V58" s="655"/>
      <c r="W58" s="655"/>
      <c r="X58" s="655"/>
      <c r="Y58" s="655"/>
      <c r="Z58" s="606"/>
    </row>
    <row r="59" spans="1:26" ht="15" customHeight="1" x14ac:dyDescent="0.15">
      <c r="A59" s="606"/>
      <c r="B59" s="654">
        <v>3</v>
      </c>
      <c r="C59" s="1643" t="s">
        <v>252</v>
      </c>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606"/>
    </row>
    <row r="60" spans="1:26" x14ac:dyDescent="0.15">
      <c r="A60" s="606"/>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row>
  </sheetData>
  <mergeCells count="67">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3:K33"/>
    <mergeCell ref="L33:N33"/>
    <mergeCell ref="O33:Q33"/>
    <mergeCell ref="S33:T33"/>
    <mergeCell ref="D34:K34"/>
    <mergeCell ref="L34:N34"/>
    <mergeCell ref="O34:Q34"/>
    <mergeCell ref="S34:T34"/>
    <mergeCell ref="D35:K35"/>
    <mergeCell ref="L35:N35"/>
    <mergeCell ref="O35:Q35"/>
    <mergeCell ref="S35:T35"/>
    <mergeCell ref="U30:Y30"/>
    <mergeCell ref="D31:K31"/>
    <mergeCell ref="L31:N31"/>
    <mergeCell ref="O31:Q31"/>
    <mergeCell ref="S31:T31"/>
    <mergeCell ref="D32:K32"/>
    <mergeCell ref="L32:N32"/>
    <mergeCell ref="O32:Q32"/>
    <mergeCell ref="S32:T32"/>
    <mergeCell ref="C27:T28"/>
    <mergeCell ref="D29:K29"/>
    <mergeCell ref="L29:N29"/>
    <mergeCell ref="O29:Q29"/>
    <mergeCell ref="D30:K30"/>
    <mergeCell ref="L30:N30"/>
    <mergeCell ref="O30:Q30"/>
    <mergeCell ref="U24:Y24"/>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s>
  <phoneticPr fontId="15"/>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2"/>
  <sheetViews>
    <sheetView showGridLines="0" view="pageBreakPreview" zoomScaleNormal="100" zoomScaleSheetLayoutView="100" workbookViewId="0">
      <selection activeCell="AA1" sqref="A1:AD35"/>
    </sheetView>
  </sheetViews>
  <sheetFormatPr defaultRowHeight="13.5" x14ac:dyDescent="0.15"/>
  <cols>
    <col min="1" max="1" width="5.25" style="191" customWidth="1"/>
    <col min="2" max="3" width="9" style="191" customWidth="1"/>
    <col min="4" max="5" width="8.5" style="191" customWidth="1"/>
    <col min="6" max="6" width="8.375" style="191" customWidth="1"/>
    <col min="7" max="7" width="7.375" style="191" customWidth="1"/>
    <col min="8" max="9" width="8.5" style="191" customWidth="1"/>
    <col min="10" max="10" width="17.125" style="191" customWidth="1"/>
    <col min="11" max="256" width="8.875" style="191"/>
    <col min="257" max="257" width="5.25" style="191" customWidth="1"/>
    <col min="258" max="259" width="9" style="191" customWidth="1"/>
    <col min="260" max="261" width="8.5" style="191" customWidth="1"/>
    <col min="262" max="262" width="8.375" style="191" customWidth="1"/>
    <col min="263" max="263" width="7.375" style="191" customWidth="1"/>
    <col min="264" max="265" width="8.5" style="191" customWidth="1"/>
    <col min="266" max="266" width="17.125" style="191" customWidth="1"/>
    <col min="267" max="512" width="8.875" style="191"/>
    <col min="513" max="513" width="5.25" style="191" customWidth="1"/>
    <col min="514" max="515" width="9" style="191" customWidth="1"/>
    <col min="516" max="517" width="8.5" style="191" customWidth="1"/>
    <col min="518" max="518" width="8.375" style="191" customWidth="1"/>
    <col min="519" max="519" width="7.375" style="191" customWidth="1"/>
    <col min="520" max="521" width="8.5" style="191" customWidth="1"/>
    <col min="522" max="522" width="17.125" style="191" customWidth="1"/>
    <col min="523" max="768" width="8.875" style="191"/>
    <col min="769" max="769" width="5.25" style="191" customWidth="1"/>
    <col min="770" max="771" width="9" style="191" customWidth="1"/>
    <col min="772" max="773" width="8.5" style="191" customWidth="1"/>
    <col min="774" max="774" width="8.375" style="191" customWidth="1"/>
    <col min="775" max="775" width="7.375" style="191" customWidth="1"/>
    <col min="776" max="777" width="8.5" style="191" customWidth="1"/>
    <col min="778" max="778" width="17.125" style="191" customWidth="1"/>
    <col min="779" max="1024" width="8.875" style="191"/>
    <col min="1025" max="1025" width="5.25" style="191" customWidth="1"/>
    <col min="1026" max="1027" width="9" style="191" customWidth="1"/>
    <col min="1028" max="1029" width="8.5" style="191" customWidth="1"/>
    <col min="1030" max="1030" width="8.375" style="191" customWidth="1"/>
    <col min="1031" max="1031" width="7.375" style="191" customWidth="1"/>
    <col min="1032" max="1033" width="8.5" style="191" customWidth="1"/>
    <col min="1034" max="1034" width="17.125" style="191" customWidth="1"/>
    <col min="1035" max="1280" width="8.875" style="191"/>
    <col min="1281" max="1281" width="5.25" style="191" customWidth="1"/>
    <col min="1282" max="1283" width="9" style="191" customWidth="1"/>
    <col min="1284" max="1285" width="8.5" style="191" customWidth="1"/>
    <col min="1286" max="1286" width="8.375" style="191" customWidth="1"/>
    <col min="1287" max="1287" width="7.375" style="191" customWidth="1"/>
    <col min="1288" max="1289" width="8.5" style="191" customWidth="1"/>
    <col min="1290" max="1290" width="17.125" style="191" customWidth="1"/>
    <col min="1291" max="1536" width="8.875" style="191"/>
    <col min="1537" max="1537" width="5.25" style="191" customWidth="1"/>
    <col min="1538" max="1539" width="9" style="191" customWidth="1"/>
    <col min="1540" max="1541" width="8.5" style="191" customWidth="1"/>
    <col min="1542" max="1542" width="8.375" style="191" customWidth="1"/>
    <col min="1543" max="1543" width="7.375" style="191" customWidth="1"/>
    <col min="1544" max="1545" width="8.5" style="191" customWidth="1"/>
    <col min="1546" max="1546" width="17.125" style="191" customWidth="1"/>
    <col min="1547" max="1792" width="8.875" style="191"/>
    <col min="1793" max="1793" width="5.25" style="191" customWidth="1"/>
    <col min="1794" max="1795" width="9" style="191" customWidth="1"/>
    <col min="1796" max="1797" width="8.5" style="191" customWidth="1"/>
    <col min="1798" max="1798" width="8.375" style="191" customWidth="1"/>
    <col min="1799" max="1799" width="7.375" style="191" customWidth="1"/>
    <col min="1800" max="1801" width="8.5" style="191" customWidth="1"/>
    <col min="1802" max="1802" width="17.125" style="191" customWidth="1"/>
    <col min="1803" max="2048" width="8.875" style="191"/>
    <col min="2049" max="2049" width="5.25" style="191" customWidth="1"/>
    <col min="2050" max="2051" width="9" style="191" customWidth="1"/>
    <col min="2052" max="2053" width="8.5" style="191" customWidth="1"/>
    <col min="2054" max="2054" width="8.375" style="191" customWidth="1"/>
    <col min="2055" max="2055" width="7.375" style="191" customWidth="1"/>
    <col min="2056" max="2057" width="8.5" style="191" customWidth="1"/>
    <col min="2058" max="2058" width="17.125" style="191" customWidth="1"/>
    <col min="2059" max="2304" width="8.875" style="191"/>
    <col min="2305" max="2305" width="5.25" style="191" customWidth="1"/>
    <col min="2306" max="2307" width="9" style="191" customWidth="1"/>
    <col min="2308" max="2309" width="8.5" style="191" customWidth="1"/>
    <col min="2310" max="2310" width="8.375" style="191" customWidth="1"/>
    <col min="2311" max="2311" width="7.375" style="191" customWidth="1"/>
    <col min="2312" max="2313" width="8.5" style="191" customWidth="1"/>
    <col min="2314" max="2314" width="17.125" style="191" customWidth="1"/>
    <col min="2315" max="2560" width="8.875" style="191"/>
    <col min="2561" max="2561" width="5.25" style="191" customWidth="1"/>
    <col min="2562" max="2563" width="9" style="191" customWidth="1"/>
    <col min="2564" max="2565" width="8.5" style="191" customWidth="1"/>
    <col min="2566" max="2566" width="8.375" style="191" customWidth="1"/>
    <col min="2567" max="2567" width="7.375" style="191" customWidth="1"/>
    <col min="2568" max="2569" width="8.5" style="191" customWidth="1"/>
    <col min="2570" max="2570" width="17.125" style="191" customWidth="1"/>
    <col min="2571" max="2816" width="8.875" style="191"/>
    <col min="2817" max="2817" width="5.25" style="191" customWidth="1"/>
    <col min="2818" max="2819" width="9" style="191" customWidth="1"/>
    <col min="2820" max="2821" width="8.5" style="191" customWidth="1"/>
    <col min="2822" max="2822" width="8.375" style="191" customWidth="1"/>
    <col min="2823" max="2823" width="7.375" style="191" customWidth="1"/>
    <col min="2824" max="2825" width="8.5" style="191" customWidth="1"/>
    <col min="2826" max="2826" width="17.125" style="191" customWidth="1"/>
    <col min="2827" max="3072" width="8.875" style="191"/>
    <col min="3073" max="3073" width="5.25" style="191" customWidth="1"/>
    <col min="3074" max="3075" width="9" style="191" customWidth="1"/>
    <col min="3076" max="3077" width="8.5" style="191" customWidth="1"/>
    <col min="3078" max="3078" width="8.375" style="191" customWidth="1"/>
    <col min="3079" max="3079" width="7.375" style="191" customWidth="1"/>
    <col min="3080" max="3081" width="8.5" style="191" customWidth="1"/>
    <col min="3082" max="3082" width="17.125" style="191" customWidth="1"/>
    <col min="3083" max="3328" width="8.875" style="191"/>
    <col min="3329" max="3329" width="5.25" style="191" customWidth="1"/>
    <col min="3330" max="3331" width="9" style="191" customWidth="1"/>
    <col min="3332" max="3333" width="8.5" style="191" customWidth="1"/>
    <col min="3334" max="3334" width="8.375" style="191" customWidth="1"/>
    <col min="3335" max="3335" width="7.375" style="191" customWidth="1"/>
    <col min="3336" max="3337" width="8.5" style="191" customWidth="1"/>
    <col min="3338" max="3338" width="17.125" style="191" customWidth="1"/>
    <col min="3339" max="3584" width="8.875" style="191"/>
    <col min="3585" max="3585" width="5.25" style="191" customWidth="1"/>
    <col min="3586" max="3587" width="9" style="191" customWidth="1"/>
    <col min="3588" max="3589" width="8.5" style="191" customWidth="1"/>
    <col min="3590" max="3590" width="8.375" style="191" customWidth="1"/>
    <col min="3591" max="3591" width="7.375" style="191" customWidth="1"/>
    <col min="3592" max="3593" width="8.5" style="191" customWidth="1"/>
    <col min="3594" max="3594" width="17.125" style="191" customWidth="1"/>
    <col min="3595" max="3840" width="8.875" style="191"/>
    <col min="3841" max="3841" width="5.25" style="191" customWidth="1"/>
    <col min="3842" max="3843" width="9" style="191" customWidth="1"/>
    <col min="3844" max="3845" width="8.5" style="191" customWidth="1"/>
    <col min="3846" max="3846" width="8.375" style="191" customWidth="1"/>
    <col min="3847" max="3847" width="7.375" style="191" customWidth="1"/>
    <col min="3848" max="3849" width="8.5" style="191" customWidth="1"/>
    <col min="3850" max="3850" width="17.125" style="191" customWidth="1"/>
    <col min="3851" max="4096" width="8.875" style="191"/>
    <col min="4097" max="4097" width="5.25" style="191" customWidth="1"/>
    <col min="4098" max="4099" width="9" style="191" customWidth="1"/>
    <col min="4100" max="4101" width="8.5" style="191" customWidth="1"/>
    <col min="4102" max="4102" width="8.375" style="191" customWidth="1"/>
    <col min="4103" max="4103" width="7.375" style="191" customWidth="1"/>
    <col min="4104" max="4105" width="8.5" style="191" customWidth="1"/>
    <col min="4106" max="4106" width="17.125" style="191" customWidth="1"/>
    <col min="4107" max="4352" width="8.875" style="191"/>
    <col min="4353" max="4353" width="5.25" style="191" customWidth="1"/>
    <col min="4354" max="4355" width="9" style="191" customWidth="1"/>
    <col min="4356" max="4357" width="8.5" style="191" customWidth="1"/>
    <col min="4358" max="4358" width="8.375" style="191" customWidth="1"/>
    <col min="4359" max="4359" width="7.375" style="191" customWidth="1"/>
    <col min="4360" max="4361" width="8.5" style="191" customWidth="1"/>
    <col min="4362" max="4362" width="17.125" style="191" customWidth="1"/>
    <col min="4363" max="4608" width="8.875" style="191"/>
    <col min="4609" max="4609" width="5.25" style="191" customWidth="1"/>
    <col min="4610" max="4611" width="9" style="191" customWidth="1"/>
    <col min="4612" max="4613" width="8.5" style="191" customWidth="1"/>
    <col min="4614" max="4614" width="8.375" style="191" customWidth="1"/>
    <col min="4615" max="4615" width="7.375" style="191" customWidth="1"/>
    <col min="4616" max="4617" width="8.5" style="191" customWidth="1"/>
    <col min="4618" max="4618" width="17.125" style="191" customWidth="1"/>
    <col min="4619" max="4864" width="8.875" style="191"/>
    <col min="4865" max="4865" width="5.25" style="191" customWidth="1"/>
    <col min="4866" max="4867" width="9" style="191" customWidth="1"/>
    <col min="4868" max="4869" width="8.5" style="191" customWidth="1"/>
    <col min="4870" max="4870" width="8.375" style="191" customWidth="1"/>
    <col min="4871" max="4871" width="7.375" style="191" customWidth="1"/>
    <col min="4872" max="4873" width="8.5" style="191" customWidth="1"/>
    <col min="4874" max="4874" width="17.125" style="191" customWidth="1"/>
    <col min="4875" max="5120" width="8.875" style="191"/>
    <col min="5121" max="5121" width="5.25" style="191" customWidth="1"/>
    <col min="5122" max="5123" width="9" style="191" customWidth="1"/>
    <col min="5124" max="5125" width="8.5" style="191" customWidth="1"/>
    <col min="5126" max="5126" width="8.375" style="191" customWidth="1"/>
    <col min="5127" max="5127" width="7.375" style="191" customWidth="1"/>
    <col min="5128" max="5129" width="8.5" style="191" customWidth="1"/>
    <col min="5130" max="5130" width="17.125" style="191" customWidth="1"/>
    <col min="5131" max="5376" width="8.875" style="191"/>
    <col min="5377" max="5377" width="5.25" style="191" customWidth="1"/>
    <col min="5378" max="5379" width="9" style="191" customWidth="1"/>
    <col min="5380" max="5381" width="8.5" style="191" customWidth="1"/>
    <col min="5382" max="5382" width="8.375" style="191" customWidth="1"/>
    <col min="5383" max="5383" width="7.375" style="191" customWidth="1"/>
    <col min="5384" max="5385" width="8.5" style="191" customWidth="1"/>
    <col min="5386" max="5386" width="17.125" style="191" customWidth="1"/>
    <col min="5387" max="5632" width="8.875" style="191"/>
    <col min="5633" max="5633" width="5.25" style="191" customWidth="1"/>
    <col min="5634" max="5635" width="9" style="191" customWidth="1"/>
    <col min="5636" max="5637" width="8.5" style="191" customWidth="1"/>
    <col min="5638" max="5638" width="8.375" style="191" customWidth="1"/>
    <col min="5639" max="5639" width="7.375" style="191" customWidth="1"/>
    <col min="5640" max="5641" width="8.5" style="191" customWidth="1"/>
    <col min="5642" max="5642" width="17.125" style="191" customWidth="1"/>
    <col min="5643" max="5888" width="8.875" style="191"/>
    <col min="5889" max="5889" width="5.25" style="191" customWidth="1"/>
    <col min="5890" max="5891" width="9" style="191" customWidth="1"/>
    <col min="5892" max="5893" width="8.5" style="191" customWidth="1"/>
    <col min="5894" max="5894" width="8.375" style="191" customWidth="1"/>
    <col min="5895" max="5895" width="7.375" style="191" customWidth="1"/>
    <col min="5896" max="5897" width="8.5" style="191" customWidth="1"/>
    <col min="5898" max="5898" width="17.125" style="191" customWidth="1"/>
    <col min="5899" max="6144" width="8.875" style="191"/>
    <col min="6145" max="6145" width="5.25" style="191" customWidth="1"/>
    <col min="6146" max="6147" width="9" style="191" customWidth="1"/>
    <col min="6148" max="6149" width="8.5" style="191" customWidth="1"/>
    <col min="6150" max="6150" width="8.375" style="191" customWidth="1"/>
    <col min="6151" max="6151" width="7.375" style="191" customWidth="1"/>
    <col min="6152" max="6153" width="8.5" style="191" customWidth="1"/>
    <col min="6154" max="6154" width="17.125" style="191" customWidth="1"/>
    <col min="6155" max="6400" width="8.875" style="191"/>
    <col min="6401" max="6401" width="5.25" style="191" customWidth="1"/>
    <col min="6402" max="6403" width="9" style="191" customWidth="1"/>
    <col min="6404" max="6405" width="8.5" style="191" customWidth="1"/>
    <col min="6406" max="6406" width="8.375" style="191" customWidth="1"/>
    <col min="6407" max="6407" width="7.375" style="191" customWidth="1"/>
    <col min="6408" max="6409" width="8.5" style="191" customWidth="1"/>
    <col min="6410" max="6410" width="17.125" style="191" customWidth="1"/>
    <col min="6411" max="6656" width="8.875" style="191"/>
    <col min="6657" max="6657" width="5.25" style="191" customWidth="1"/>
    <col min="6658" max="6659" width="9" style="191" customWidth="1"/>
    <col min="6660" max="6661" width="8.5" style="191" customWidth="1"/>
    <col min="6662" max="6662" width="8.375" style="191" customWidth="1"/>
    <col min="6663" max="6663" width="7.375" style="191" customWidth="1"/>
    <col min="6664" max="6665" width="8.5" style="191" customWidth="1"/>
    <col min="6666" max="6666" width="17.125" style="191" customWidth="1"/>
    <col min="6667" max="6912" width="8.875" style="191"/>
    <col min="6913" max="6913" width="5.25" style="191" customWidth="1"/>
    <col min="6914" max="6915" width="9" style="191" customWidth="1"/>
    <col min="6916" max="6917" width="8.5" style="191" customWidth="1"/>
    <col min="6918" max="6918" width="8.375" style="191" customWidth="1"/>
    <col min="6919" max="6919" width="7.375" style="191" customWidth="1"/>
    <col min="6920" max="6921" width="8.5" style="191" customWidth="1"/>
    <col min="6922" max="6922" width="17.125" style="191" customWidth="1"/>
    <col min="6923" max="7168" width="8.875" style="191"/>
    <col min="7169" max="7169" width="5.25" style="191" customWidth="1"/>
    <col min="7170" max="7171" width="9" style="191" customWidth="1"/>
    <col min="7172" max="7173" width="8.5" style="191" customWidth="1"/>
    <col min="7174" max="7174" width="8.375" style="191" customWidth="1"/>
    <col min="7175" max="7175" width="7.375" style="191" customWidth="1"/>
    <col min="7176" max="7177" width="8.5" style="191" customWidth="1"/>
    <col min="7178" max="7178" width="17.125" style="191" customWidth="1"/>
    <col min="7179" max="7424" width="8.875" style="191"/>
    <col min="7425" max="7425" width="5.25" style="191" customWidth="1"/>
    <col min="7426" max="7427" width="9" style="191" customWidth="1"/>
    <col min="7428" max="7429" width="8.5" style="191" customWidth="1"/>
    <col min="7430" max="7430" width="8.375" style="191" customWidth="1"/>
    <col min="7431" max="7431" width="7.375" style="191" customWidth="1"/>
    <col min="7432" max="7433" width="8.5" style="191" customWidth="1"/>
    <col min="7434" max="7434" width="17.125" style="191" customWidth="1"/>
    <col min="7435" max="7680" width="8.875" style="191"/>
    <col min="7681" max="7681" width="5.25" style="191" customWidth="1"/>
    <col min="7682" max="7683" width="9" style="191" customWidth="1"/>
    <col min="7684" max="7685" width="8.5" style="191" customWidth="1"/>
    <col min="7686" max="7686" width="8.375" style="191" customWidth="1"/>
    <col min="7687" max="7687" width="7.375" style="191" customWidth="1"/>
    <col min="7688" max="7689" width="8.5" style="191" customWidth="1"/>
    <col min="7690" max="7690" width="17.125" style="191" customWidth="1"/>
    <col min="7691" max="7936" width="8.875" style="191"/>
    <col min="7937" max="7937" width="5.25" style="191" customWidth="1"/>
    <col min="7938" max="7939" width="9" style="191" customWidth="1"/>
    <col min="7940" max="7941" width="8.5" style="191" customWidth="1"/>
    <col min="7942" max="7942" width="8.375" style="191" customWidth="1"/>
    <col min="7943" max="7943" width="7.375" style="191" customWidth="1"/>
    <col min="7944" max="7945" width="8.5" style="191" customWidth="1"/>
    <col min="7946" max="7946" width="17.125" style="191" customWidth="1"/>
    <col min="7947" max="8192" width="8.875" style="191"/>
    <col min="8193" max="8193" width="5.25" style="191" customWidth="1"/>
    <col min="8194" max="8195" width="9" style="191" customWidth="1"/>
    <col min="8196" max="8197" width="8.5" style="191" customWidth="1"/>
    <col min="8198" max="8198" width="8.375" style="191" customWidth="1"/>
    <col min="8199" max="8199" width="7.375" style="191" customWidth="1"/>
    <col min="8200" max="8201" width="8.5" style="191" customWidth="1"/>
    <col min="8202" max="8202" width="17.125" style="191" customWidth="1"/>
    <col min="8203" max="8448" width="8.875" style="191"/>
    <col min="8449" max="8449" width="5.25" style="191" customWidth="1"/>
    <col min="8450" max="8451" width="9" style="191" customWidth="1"/>
    <col min="8452" max="8453" width="8.5" style="191" customWidth="1"/>
    <col min="8454" max="8454" width="8.375" style="191" customWidth="1"/>
    <col min="8455" max="8455" width="7.375" style="191" customWidth="1"/>
    <col min="8456" max="8457" width="8.5" style="191" customWidth="1"/>
    <col min="8458" max="8458" width="17.125" style="191" customWidth="1"/>
    <col min="8459" max="8704" width="8.875" style="191"/>
    <col min="8705" max="8705" width="5.25" style="191" customWidth="1"/>
    <col min="8706" max="8707" width="9" style="191" customWidth="1"/>
    <col min="8708" max="8709" width="8.5" style="191" customWidth="1"/>
    <col min="8710" max="8710" width="8.375" style="191" customWidth="1"/>
    <col min="8711" max="8711" width="7.375" style="191" customWidth="1"/>
    <col min="8712" max="8713" width="8.5" style="191" customWidth="1"/>
    <col min="8714" max="8714" width="17.125" style="191" customWidth="1"/>
    <col min="8715" max="8960" width="8.875" style="191"/>
    <col min="8961" max="8961" width="5.25" style="191" customWidth="1"/>
    <col min="8962" max="8963" width="9" style="191" customWidth="1"/>
    <col min="8964" max="8965" width="8.5" style="191" customWidth="1"/>
    <col min="8966" max="8966" width="8.375" style="191" customWidth="1"/>
    <col min="8967" max="8967" width="7.375" style="191" customWidth="1"/>
    <col min="8968" max="8969" width="8.5" style="191" customWidth="1"/>
    <col min="8970" max="8970" width="17.125" style="191" customWidth="1"/>
    <col min="8971" max="9216" width="8.875" style="191"/>
    <col min="9217" max="9217" width="5.25" style="191" customWidth="1"/>
    <col min="9218" max="9219" width="9" style="191" customWidth="1"/>
    <col min="9220" max="9221" width="8.5" style="191" customWidth="1"/>
    <col min="9222" max="9222" width="8.375" style="191" customWidth="1"/>
    <col min="9223" max="9223" width="7.375" style="191" customWidth="1"/>
    <col min="9224" max="9225" width="8.5" style="191" customWidth="1"/>
    <col min="9226" max="9226" width="17.125" style="191" customWidth="1"/>
    <col min="9227" max="9472" width="8.875" style="191"/>
    <col min="9473" max="9473" width="5.25" style="191" customWidth="1"/>
    <col min="9474" max="9475" width="9" style="191" customWidth="1"/>
    <col min="9476" max="9477" width="8.5" style="191" customWidth="1"/>
    <col min="9478" max="9478" width="8.375" style="191" customWidth="1"/>
    <col min="9479" max="9479" width="7.375" style="191" customWidth="1"/>
    <col min="9480" max="9481" width="8.5" style="191" customWidth="1"/>
    <col min="9482" max="9482" width="17.125" style="191" customWidth="1"/>
    <col min="9483" max="9728" width="8.875" style="191"/>
    <col min="9729" max="9729" width="5.25" style="191" customWidth="1"/>
    <col min="9730" max="9731" width="9" style="191" customWidth="1"/>
    <col min="9732" max="9733" width="8.5" style="191" customWidth="1"/>
    <col min="9734" max="9734" width="8.375" style="191" customWidth="1"/>
    <col min="9735" max="9735" width="7.375" style="191" customWidth="1"/>
    <col min="9736" max="9737" width="8.5" style="191" customWidth="1"/>
    <col min="9738" max="9738" width="17.125" style="191" customWidth="1"/>
    <col min="9739" max="9984" width="8.875" style="191"/>
    <col min="9985" max="9985" width="5.25" style="191" customWidth="1"/>
    <col min="9986" max="9987" width="9" style="191" customWidth="1"/>
    <col min="9988" max="9989" width="8.5" style="191" customWidth="1"/>
    <col min="9990" max="9990" width="8.375" style="191" customWidth="1"/>
    <col min="9991" max="9991" width="7.375" style="191" customWidth="1"/>
    <col min="9992" max="9993" width="8.5" style="191" customWidth="1"/>
    <col min="9994" max="9994" width="17.125" style="191" customWidth="1"/>
    <col min="9995" max="10240" width="8.875" style="191"/>
    <col min="10241" max="10241" width="5.25" style="191" customWidth="1"/>
    <col min="10242" max="10243" width="9" style="191" customWidth="1"/>
    <col min="10244" max="10245" width="8.5" style="191" customWidth="1"/>
    <col min="10246" max="10246" width="8.375" style="191" customWidth="1"/>
    <col min="10247" max="10247" width="7.375" style="191" customWidth="1"/>
    <col min="10248" max="10249" width="8.5" style="191" customWidth="1"/>
    <col min="10250" max="10250" width="17.125" style="191" customWidth="1"/>
    <col min="10251" max="10496" width="8.875" style="191"/>
    <col min="10497" max="10497" width="5.25" style="191" customWidth="1"/>
    <col min="10498" max="10499" width="9" style="191" customWidth="1"/>
    <col min="10500" max="10501" width="8.5" style="191" customWidth="1"/>
    <col min="10502" max="10502" width="8.375" style="191" customWidth="1"/>
    <col min="10503" max="10503" width="7.375" style="191" customWidth="1"/>
    <col min="10504" max="10505" width="8.5" style="191" customWidth="1"/>
    <col min="10506" max="10506" width="17.125" style="191" customWidth="1"/>
    <col min="10507" max="10752" width="8.875" style="191"/>
    <col min="10753" max="10753" width="5.25" style="191" customWidth="1"/>
    <col min="10754" max="10755" width="9" style="191" customWidth="1"/>
    <col min="10756" max="10757" width="8.5" style="191" customWidth="1"/>
    <col min="10758" max="10758" width="8.375" style="191" customWidth="1"/>
    <col min="10759" max="10759" width="7.375" style="191" customWidth="1"/>
    <col min="10760" max="10761" width="8.5" style="191" customWidth="1"/>
    <col min="10762" max="10762" width="17.125" style="191" customWidth="1"/>
    <col min="10763" max="11008" width="8.875" style="191"/>
    <col min="11009" max="11009" width="5.25" style="191" customWidth="1"/>
    <col min="11010" max="11011" width="9" style="191" customWidth="1"/>
    <col min="11012" max="11013" width="8.5" style="191" customWidth="1"/>
    <col min="11014" max="11014" width="8.375" style="191" customWidth="1"/>
    <col min="11015" max="11015" width="7.375" style="191" customWidth="1"/>
    <col min="11016" max="11017" width="8.5" style="191" customWidth="1"/>
    <col min="11018" max="11018" width="17.125" style="191" customWidth="1"/>
    <col min="11019" max="11264" width="8.875" style="191"/>
    <col min="11265" max="11265" width="5.25" style="191" customWidth="1"/>
    <col min="11266" max="11267" width="9" style="191" customWidth="1"/>
    <col min="11268" max="11269" width="8.5" style="191" customWidth="1"/>
    <col min="11270" max="11270" width="8.375" style="191" customWidth="1"/>
    <col min="11271" max="11271" width="7.375" style="191" customWidth="1"/>
    <col min="11272" max="11273" width="8.5" style="191" customWidth="1"/>
    <col min="11274" max="11274" width="17.125" style="191" customWidth="1"/>
    <col min="11275" max="11520" width="8.875" style="191"/>
    <col min="11521" max="11521" width="5.25" style="191" customWidth="1"/>
    <col min="11522" max="11523" width="9" style="191" customWidth="1"/>
    <col min="11524" max="11525" width="8.5" style="191" customWidth="1"/>
    <col min="11526" max="11526" width="8.375" style="191" customWidth="1"/>
    <col min="11527" max="11527" width="7.375" style="191" customWidth="1"/>
    <col min="11528" max="11529" width="8.5" style="191" customWidth="1"/>
    <col min="11530" max="11530" width="17.125" style="191" customWidth="1"/>
    <col min="11531" max="11776" width="8.875" style="191"/>
    <col min="11777" max="11777" width="5.25" style="191" customWidth="1"/>
    <col min="11778" max="11779" width="9" style="191" customWidth="1"/>
    <col min="11780" max="11781" width="8.5" style="191" customWidth="1"/>
    <col min="11782" max="11782" width="8.375" style="191" customWidth="1"/>
    <col min="11783" max="11783" width="7.375" style="191" customWidth="1"/>
    <col min="11784" max="11785" width="8.5" style="191" customWidth="1"/>
    <col min="11786" max="11786" width="17.125" style="191" customWidth="1"/>
    <col min="11787" max="12032" width="8.875" style="191"/>
    <col min="12033" max="12033" width="5.25" style="191" customWidth="1"/>
    <col min="12034" max="12035" width="9" style="191" customWidth="1"/>
    <col min="12036" max="12037" width="8.5" style="191" customWidth="1"/>
    <col min="12038" max="12038" width="8.375" style="191" customWidth="1"/>
    <col min="12039" max="12039" width="7.375" style="191" customWidth="1"/>
    <col min="12040" max="12041" width="8.5" style="191" customWidth="1"/>
    <col min="12042" max="12042" width="17.125" style="191" customWidth="1"/>
    <col min="12043" max="12288" width="8.875" style="191"/>
    <col min="12289" max="12289" width="5.25" style="191" customWidth="1"/>
    <col min="12290" max="12291" width="9" style="191" customWidth="1"/>
    <col min="12292" max="12293" width="8.5" style="191" customWidth="1"/>
    <col min="12294" max="12294" width="8.375" style="191" customWidth="1"/>
    <col min="12295" max="12295" width="7.375" style="191" customWidth="1"/>
    <col min="12296" max="12297" width="8.5" style="191" customWidth="1"/>
    <col min="12298" max="12298" width="17.125" style="191" customWidth="1"/>
    <col min="12299" max="12544" width="8.875" style="191"/>
    <col min="12545" max="12545" width="5.25" style="191" customWidth="1"/>
    <col min="12546" max="12547" width="9" style="191" customWidth="1"/>
    <col min="12548" max="12549" width="8.5" style="191" customWidth="1"/>
    <col min="12550" max="12550" width="8.375" style="191" customWidth="1"/>
    <col min="12551" max="12551" width="7.375" style="191" customWidth="1"/>
    <col min="12552" max="12553" width="8.5" style="191" customWidth="1"/>
    <col min="12554" max="12554" width="17.125" style="191" customWidth="1"/>
    <col min="12555" max="12800" width="8.875" style="191"/>
    <col min="12801" max="12801" width="5.25" style="191" customWidth="1"/>
    <col min="12802" max="12803" width="9" style="191" customWidth="1"/>
    <col min="12804" max="12805" width="8.5" style="191" customWidth="1"/>
    <col min="12806" max="12806" width="8.375" style="191" customWidth="1"/>
    <col min="12807" max="12807" width="7.375" style="191" customWidth="1"/>
    <col min="12808" max="12809" width="8.5" style="191" customWidth="1"/>
    <col min="12810" max="12810" width="17.125" style="191" customWidth="1"/>
    <col min="12811" max="13056" width="8.875" style="191"/>
    <col min="13057" max="13057" width="5.25" style="191" customWidth="1"/>
    <col min="13058" max="13059" width="9" style="191" customWidth="1"/>
    <col min="13060" max="13061" width="8.5" style="191" customWidth="1"/>
    <col min="13062" max="13062" width="8.375" style="191" customWidth="1"/>
    <col min="13063" max="13063" width="7.375" style="191" customWidth="1"/>
    <col min="13064" max="13065" width="8.5" style="191" customWidth="1"/>
    <col min="13066" max="13066" width="17.125" style="191" customWidth="1"/>
    <col min="13067" max="13312" width="8.875" style="191"/>
    <col min="13313" max="13313" width="5.25" style="191" customWidth="1"/>
    <col min="13314" max="13315" width="9" style="191" customWidth="1"/>
    <col min="13316" max="13317" width="8.5" style="191" customWidth="1"/>
    <col min="13318" max="13318" width="8.375" style="191" customWidth="1"/>
    <col min="13319" max="13319" width="7.375" style="191" customWidth="1"/>
    <col min="13320" max="13321" width="8.5" style="191" customWidth="1"/>
    <col min="13322" max="13322" width="17.125" style="191" customWidth="1"/>
    <col min="13323" max="13568" width="8.875" style="191"/>
    <col min="13569" max="13569" width="5.25" style="191" customWidth="1"/>
    <col min="13570" max="13571" width="9" style="191" customWidth="1"/>
    <col min="13572" max="13573" width="8.5" style="191" customWidth="1"/>
    <col min="13574" max="13574" width="8.375" style="191" customWidth="1"/>
    <col min="13575" max="13575" width="7.375" style="191" customWidth="1"/>
    <col min="13576" max="13577" width="8.5" style="191" customWidth="1"/>
    <col min="13578" max="13578" width="17.125" style="191" customWidth="1"/>
    <col min="13579" max="13824" width="8.875" style="191"/>
    <col min="13825" max="13825" width="5.25" style="191" customWidth="1"/>
    <col min="13826" max="13827" width="9" style="191" customWidth="1"/>
    <col min="13828" max="13829" width="8.5" style="191" customWidth="1"/>
    <col min="13830" max="13830" width="8.375" style="191" customWidth="1"/>
    <col min="13831" max="13831" width="7.375" style="191" customWidth="1"/>
    <col min="13832" max="13833" width="8.5" style="191" customWidth="1"/>
    <col min="13834" max="13834" width="17.125" style="191" customWidth="1"/>
    <col min="13835" max="14080" width="8.875" style="191"/>
    <col min="14081" max="14081" width="5.25" style="191" customWidth="1"/>
    <col min="14082" max="14083" width="9" style="191" customWidth="1"/>
    <col min="14084" max="14085" width="8.5" style="191" customWidth="1"/>
    <col min="14086" max="14086" width="8.375" style="191" customWidth="1"/>
    <col min="14087" max="14087" width="7.375" style="191" customWidth="1"/>
    <col min="14088" max="14089" width="8.5" style="191" customWidth="1"/>
    <col min="14090" max="14090" width="17.125" style="191" customWidth="1"/>
    <col min="14091" max="14336" width="8.875" style="191"/>
    <col min="14337" max="14337" width="5.25" style="191" customWidth="1"/>
    <col min="14338" max="14339" width="9" style="191" customWidth="1"/>
    <col min="14340" max="14341" width="8.5" style="191" customWidth="1"/>
    <col min="14342" max="14342" width="8.375" style="191" customWidth="1"/>
    <col min="14343" max="14343" width="7.375" style="191" customWidth="1"/>
    <col min="14344" max="14345" width="8.5" style="191" customWidth="1"/>
    <col min="14346" max="14346" width="17.125" style="191" customWidth="1"/>
    <col min="14347" max="14592" width="8.875" style="191"/>
    <col min="14593" max="14593" width="5.25" style="191" customWidth="1"/>
    <col min="14594" max="14595" width="9" style="191" customWidth="1"/>
    <col min="14596" max="14597" width="8.5" style="191" customWidth="1"/>
    <col min="14598" max="14598" width="8.375" style="191" customWidth="1"/>
    <col min="14599" max="14599" width="7.375" style="191" customWidth="1"/>
    <col min="14600" max="14601" width="8.5" style="191" customWidth="1"/>
    <col min="14602" max="14602" width="17.125" style="191" customWidth="1"/>
    <col min="14603" max="14848" width="8.875" style="191"/>
    <col min="14849" max="14849" width="5.25" style="191" customWidth="1"/>
    <col min="14850" max="14851" width="9" style="191" customWidth="1"/>
    <col min="14852" max="14853" width="8.5" style="191" customWidth="1"/>
    <col min="14854" max="14854" width="8.375" style="191" customWidth="1"/>
    <col min="14855" max="14855" width="7.375" style="191" customWidth="1"/>
    <col min="14856" max="14857" width="8.5" style="191" customWidth="1"/>
    <col min="14858" max="14858" width="17.125" style="191" customWidth="1"/>
    <col min="14859" max="15104" width="8.875" style="191"/>
    <col min="15105" max="15105" width="5.25" style="191" customWidth="1"/>
    <col min="15106" max="15107" width="9" style="191" customWidth="1"/>
    <col min="15108" max="15109" width="8.5" style="191" customWidth="1"/>
    <col min="15110" max="15110" width="8.375" style="191" customWidth="1"/>
    <col min="15111" max="15111" width="7.375" style="191" customWidth="1"/>
    <col min="15112" max="15113" width="8.5" style="191" customWidth="1"/>
    <col min="15114" max="15114" width="17.125" style="191" customWidth="1"/>
    <col min="15115" max="15360" width="8.875" style="191"/>
    <col min="15361" max="15361" width="5.25" style="191" customWidth="1"/>
    <col min="15362" max="15363" width="9" style="191" customWidth="1"/>
    <col min="15364" max="15365" width="8.5" style="191" customWidth="1"/>
    <col min="15366" max="15366" width="8.375" style="191" customWidth="1"/>
    <col min="15367" max="15367" width="7.375" style="191" customWidth="1"/>
    <col min="15368" max="15369" width="8.5" style="191" customWidth="1"/>
    <col min="15370" max="15370" width="17.125" style="191" customWidth="1"/>
    <col min="15371" max="15616" width="8.875" style="191"/>
    <col min="15617" max="15617" width="5.25" style="191" customWidth="1"/>
    <col min="15618" max="15619" width="9" style="191" customWidth="1"/>
    <col min="15620" max="15621" width="8.5" style="191" customWidth="1"/>
    <col min="15622" max="15622" width="8.375" style="191" customWidth="1"/>
    <col min="15623" max="15623" width="7.375" style="191" customWidth="1"/>
    <col min="15624" max="15625" width="8.5" style="191" customWidth="1"/>
    <col min="15626" max="15626" width="17.125" style="191" customWidth="1"/>
    <col min="15627" max="15872" width="8.875" style="191"/>
    <col min="15873" max="15873" width="5.25" style="191" customWidth="1"/>
    <col min="15874" max="15875" width="9" style="191" customWidth="1"/>
    <col min="15876" max="15877" width="8.5" style="191" customWidth="1"/>
    <col min="15878" max="15878" width="8.375" style="191" customWidth="1"/>
    <col min="15879" max="15879" width="7.375" style="191" customWidth="1"/>
    <col min="15880" max="15881" width="8.5" style="191" customWidth="1"/>
    <col min="15882" max="15882" width="17.125" style="191" customWidth="1"/>
    <col min="15883" max="16128" width="8.875" style="191"/>
    <col min="16129" max="16129" width="5.25" style="191" customWidth="1"/>
    <col min="16130" max="16131" width="9" style="191" customWidth="1"/>
    <col min="16132" max="16133" width="8.5" style="191" customWidth="1"/>
    <col min="16134" max="16134" width="8.375" style="191" customWidth="1"/>
    <col min="16135" max="16135" width="7.375" style="191" customWidth="1"/>
    <col min="16136" max="16137" width="8.5" style="191" customWidth="1"/>
    <col min="16138" max="16138" width="17.125" style="191" customWidth="1"/>
    <col min="16139" max="16384" width="8.875" style="191"/>
  </cols>
  <sheetData>
    <row r="1" spans="1:10" ht="27.75" customHeight="1" thickBot="1" x14ac:dyDescent="0.2">
      <c r="A1" s="2681" t="s">
        <v>970</v>
      </c>
      <c r="B1" s="2682"/>
      <c r="G1" s="2683" t="s">
        <v>590</v>
      </c>
      <c r="H1" s="2683"/>
      <c r="I1" s="2683"/>
      <c r="J1" s="2683"/>
    </row>
    <row r="2" spans="1:10" ht="84.75" customHeight="1" x14ac:dyDescent="0.15">
      <c r="A2" s="2684" t="s">
        <v>971</v>
      </c>
      <c r="B2" s="2641"/>
      <c r="C2" s="2641"/>
      <c r="D2" s="2641"/>
      <c r="E2" s="2641"/>
      <c r="F2" s="2641"/>
      <c r="G2" s="2641"/>
      <c r="H2" s="2641"/>
      <c r="I2" s="2641"/>
      <c r="J2" s="2641"/>
    </row>
    <row r="3" spans="1:10" ht="15.75" customHeight="1" x14ac:dyDescent="0.15">
      <c r="A3" s="2649"/>
      <c r="B3" s="2649"/>
      <c r="C3" s="2649"/>
      <c r="D3" s="2649"/>
      <c r="E3" s="2649"/>
    </row>
    <row r="4" spans="1:10" ht="15.75" customHeight="1" thickBot="1" x14ac:dyDescent="0.2">
      <c r="A4" s="2667"/>
      <c r="B4" s="2667"/>
      <c r="C4" s="2667"/>
      <c r="D4" s="2668"/>
      <c r="E4" s="2649"/>
      <c r="F4" s="192"/>
    </row>
    <row r="5" spans="1:10" ht="17.25" customHeight="1" x14ac:dyDescent="0.15">
      <c r="A5" s="2667"/>
      <c r="B5" s="2667"/>
      <c r="C5" s="2667"/>
      <c r="D5" s="2668"/>
      <c r="E5" s="2668"/>
      <c r="F5" s="192"/>
      <c r="G5" s="2669" t="s">
        <v>972</v>
      </c>
      <c r="H5" s="2670"/>
      <c r="I5" s="2675"/>
      <c r="J5" s="2676"/>
    </row>
    <row r="6" spans="1:10" ht="17.25" customHeight="1" x14ac:dyDescent="0.15">
      <c r="A6" s="2667"/>
      <c r="B6" s="2667"/>
      <c r="C6" s="2667"/>
      <c r="D6" s="2668"/>
      <c r="E6" s="2668"/>
      <c r="F6" s="225"/>
      <c r="G6" s="2671"/>
      <c r="H6" s="2672"/>
      <c r="I6" s="2677"/>
      <c r="J6" s="2678"/>
    </row>
    <row r="7" spans="1:10" ht="17.25" customHeight="1" thickBot="1" x14ac:dyDescent="0.2">
      <c r="A7" s="2667"/>
      <c r="B7" s="2667"/>
      <c r="C7" s="2667"/>
      <c r="D7" s="2668"/>
      <c r="E7" s="2668"/>
      <c r="F7" s="225"/>
      <c r="G7" s="2673"/>
      <c r="H7" s="2674"/>
      <c r="I7" s="2679"/>
      <c r="J7" s="2680"/>
    </row>
    <row r="8" spans="1:10" ht="15.75" customHeight="1" x14ac:dyDescent="0.15"/>
    <row r="9" spans="1:10" ht="15.75" customHeight="1" x14ac:dyDescent="0.15">
      <c r="A9" s="197" t="s">
        <v>973</v>
      </c>
      <c r="B9" s="197"/>
      <c r="C9" s="197"/>
      <c r="D9" s="197"/>
      <c r="E9" s="197"/>
      <c r="F9" s="197"/>
      <c r="G9" s="197"/>
      <c r="H9" s="197"/>
      <c r="I9" s="197"/>
      <c r="J9" s="197"/>
    </row>
    <row r="10" spans="1:10" s="197" customFormat="1" ht="30" customHeight="1" x14ac:dyDescent="0.15">
      <c r="A10" s="198"/>
      <c r="B10" s="2685" t="s">
        <v>54</v>
      </c>
      <c r="C10" s="2685"/>
      <c r="D10" s="2685" t="s">
        <v>593</v>
      </c>
      <c r="E10" s="2685"/>
      <c r="F10" s="2685" t="s">
        <v>594</v>
      </c>
      <c r="G10" s="2688"/>
      <c r="H10" s="2672" t="s">
        <v>974</v>
      </c>
      <c r="I10" s="2685"/>
      <c r="J10" s="226" t="s">
        <v>975</v>
      </c>
    </row>
    <row r="11" spans="1:10" s="197" customFormat="1" ht="17.25" customHeight="1" x14ac:dyDescent="0.15">
      <c r="A11" s="198">
        <v>1</v>
      </c>
      <c r="B11" s="2685"/>
      <c r="C11" s="2685"/>
      <c r="D11" s="2686"/>
      <c r="E11" s="2687"/>
      <c r="F11" s="2685"/>
      <c r="G11" s="2688"/>
      <c r="H11" s="2689"/>
      <c r="I11" s="2689"/>
      <c r="J11" s="199"/>
    </row>
    <row r="12" spans="1:10" s="197" customFormat="1" ht="17.25" customHeight="1" x14ac:dyDescent="0.15">
      <c r="A12" s="198">
        <v>2</v>
      </c>
      <c r="B12" s="2685"/>
      <c r="C12" s="2685"/>
      <c r="D12" s="2686"/>
      <c r="E12" s="2687"/>
      <c r="F12" s="2685"/>
      <c r="G12" s="2688"/>
      <c r="H12" s="2689"/>
      <c r="I12" s="2689"/>
      <c r="J12" s="199"/>
    </row>
    <row r="13" spans="1:10" s="197" customFormat="1" ht="17.25" customHeight="1" x14ac:dyDescent="0.15">
      <c r="A13" s="198">
        <v>3</v>
      </c>
      <c r="B13" s="2688"/>
      <c r="C13" s="2690"/>
      <c r="D13" s="2691"/>
      <c r="E13" s="2692"/>
      <c r="F13" s="2688"/>
      <c r="G13" s="2693"/>
      <c r="H13" s="2689"/>
      <c r="I13" s="2689"/>
      <c r="J13" s="199"/>
    </row>
    <row r="14" spans="1:10" s="197" customFormat="1" ht="17.25" customHeight="1" x14ac:dyDescent="0.15">
      <c r="A14" s="198">
        <v>4</v>
      </c>
      <c r="B14" s="2688"/>
      <c r="C14" s="2690"/>
      <c r="D14" s="2691"/>
      <c r="E14" s="2692"/>
      <c r="F14" s="2688"/>
      <c r="G14" s="2693"/>
      <c r="H14" s="2689"/>
      <c r="I14" s="2689"/>
      <c r="J14" s="199"/>
    </row>
    <row r="15" spans="1:10" s="197" customFormat="1" ht="17.25" customHeight="1" x14ac:dyDescent="0.15">
      <c r="A15" s="198">
        <v>5</v>
      </c>
      <c r="B15" s="2688"/>
      <c r="C15" s="2690"/>
      <c r="D15" s="2691"/>
      <c r="E15" s="2692"/>
      <c r="F15" s="2688"/>
      <c r="G15" s="2693"/>
      <c r="H15" s="2689"/>
      <c r="I15" s="2689"/>
      <c r="J15" s="199"/>
    </row>
    <row r="16" spans="1:10" s="197" customFormat="1" ht="17.25" customHeight="1" x14ac:dyDescent="0.15">
      <c r="A16" s="198">
        <v>6</v>
      </c>
      <c r="B16" s="2688"/>
      <c r="C16" s="2690"/>
      <c r="D16" s="2691"/>
      <c r="E16" s="2692"/>
      <c r="F16" s="2688"/>
      <c r="G16" s="2693"/>
      <c r="H16" s="2689"/>
      <c r="I16" s="2689"/>
      <c r="J16" s="200"/>
    </row>
    <row r="17" spans="1:10" s="197" customFormat="1" ht="17.25" customHeight="1" x14ac:dyDescent="0.15">
      <c r="A17" s="198">
        <v>7</v>
      </c>
      <c r="B17" s="2685"/>
      <c r="C17" s="2685"/>
      <c r="D17" s="2685"/>
      <c r="E17" s="2685"/>
      <c r="F17" s="2685"/>
      <c r="G17" s="2688"/>
      <c r="H17" s="2685"/>
      <c r="I17" s="2685"/>
      <c r="J17" s="200"/>
    </row>
    <row r="18" spans="1:10" s="197" customFormat="1" ht="17.25" customHeight="1" x14ac:dyDescent="0.15">
      <c r="A18" s="198">
        <v>8</v>
      </c>
      <c r="B18" s="2685"/>
      <c r="C18" s="2685"/>
      <c r="D18" s="2685"/>
      <c r="E18" s="2685"/>
      <c r="F18" s="2685"/>
      <c r="G18" s="2688"/>
      <c r="H18" s="2685"/>
      <c r="I18" s="2685"/>
      <c r="J18" s="200"/>
    </row>
    <row r="19" spans="1:10" s="197" customFormat="1" ht="17.25" customHeight="1" x14ac:dyDescent="0.15">
      <c r="A19" s="198">
        <v>9</v>
      </c>
      <c r="B19" s="2685"/>
      <c r="C19" s="2685"/>
      <c r="D19" s="2685"/>
      <c r="E19" s="2685"/>
      <c r="F19" s="2685"/>
      <c r="G19" s="2688"/>
      <c r="H19" s="2685"/>
      <c r="I19" s="2685"/>
      <c r="J19" s="200"/>
    </row>
    <row r="20" spans="1:10" s="197" customFormat="1" ht="17.25" customHeight="1" x14ac:dyDescent="0.15">
      <c r="A20" s="198">
        <v>10</v>
      </c>
      <c r="B20" s="2685"/>
      <c r="C20" s="2685"/>
      <c r="D20" s="2685"/>
      <c r="E20" s="2685"/>
      <c r="F20" s="2685"/>
      <c r="G20" s="2688"/>
      <c r="H20" s="2685"/>
      <c r="I20" s="2685"/>
      <c r="J20" s="200"/>
    </row>
    <row r="21" spans="1:10" s="197" customFormat="1" ht="17.25" customHeight="1" x14ac:dyDescent="0.15">
      <c r="A21" s="198">
        <v>11</v>
      </c>
      <c r="B21" s="2688"/>
      <c r="C21" s="2690"/>
      <c r="D21" s="2691"/>
      <c r="E21" s="2692"/>
      <c r="F21" s="2685"/>
      <c r="G21" s="2688"/>
      <c r="H21" s="2689"/>
      <c r="I21" s="2689"/>
      <c r="J21" s="199"/>
    </row>
    <row r="22" spans="1:10" s="197" customFormat="1" ht="17.25" customHeight="1" x14ac:dyDescent="0.15">
      <c r="A22" s="198">
        <v>12</v>
      </c>
      <c r="B22" s="2685"/>
      <c r="C22" s="2685"/>
      <c r="D22" s="2686"/>
      <c r="E22" s="2687"/>
      <c r="F22" s="2685"/>
      <c r="G22" s="2688"/>
      <c r="H22" s="2689"/>
      <c r="I22" s="2689"/>
      <c r="J22" s="199"/>
    </row>
    <row r="23" spans="1:10" s="197" customFormat="1" ht="17.25" customHeight="1" x14ac:dyDescent="0.15">
      <c r="A23" s="198">
        <v>13</v>
      </c>
      <c r="B23" s="2688"/>
      <c r="C23" s="2690"/>
      <c r="D23" s="2691"/>
      <c r="E23" s="2692"/>
      <c r="F23" s="2688"/>
      <c r="G23" s="2693"/>
      <c r="H23" s="2689"/>
      <c r="I23" s="2689"/>
      <c r="J23" s="199"/>
    </row>
    <row r="24" spans="1:10" s="197" customFormat="1" ht="17.25" customHeight="1" x14ac:dyDescent="0.15">
      <c r="A24" s="198">
        <v>14</v>
      </c>
      <c r="B24" s="2685"/>
      <c r="C24" s="2685"/>
      <c r="D24" s="2686"/>
      <c r="E24" s="2687"/>
      <c r="F24" s="2685"/>
      <c r="G24" s="2688"/>
      <c r="H24" s="2689"/>
      <c r="I24" s="2689"/>
      <c r="J24" s="199"/>
    </row>
    <row r="25" spans="1:10" s="197" customFormat="1" ht="17.25" customHeight="1" x14ac:dyDescent="0.15">
      <c r="A25" s="198">
        <v>15</v>
      </c>
      <c r="B25" s="2685"/>
      <c r="C25" s="2685"/>
      <c r="D25" s="2691"/>
      <c r="E25" s="2690"/>
      <c r="F25" s="2685"/>
      <c r="G25" s="2688"/>
      <c r="H25" s="2689"/>
      <c r="I25" s="2689"/>
      <c r="J25" s="200"/>
    </row>
    <row r="26" spans="1:10" s="197" customFormat="1" ht="17.25" customHeight="1" x14ac:dyDescent="0.15">
      <c r="A26" s="198">
        <v>16</v>
      </c>
      <c r="B26" s="2685"/>
      <c r="C26" s="2685"/>
      <c r="D26" s="2689"/>
      <c r="E26" s="2685"/>
      <c r="F26" s="2685"/>
      <c r="G26" s="2688"/>
      <c r="H26" s="2689"/>
      <c r="I26" s="2689"/>
      <c r="J26" s="200"/>
    </row>
    <row r="27" spans="1:10" s="197" customFormat="1" ht="17.25" customHeight="1" x14ac:dyDescent="0.15">
      <c r="A27" s="198">
        <v>17</v>
      </c>
      <c r="B27" s="2685"/>
      <c r="C27" s="2685"/>
      <c r="D27" s="2685"/>
      <c r="E27" s="2685"/>
      <c r="F27" s="2685"/>
      <c r="G27" s="2688"/>
      <c r="H27" s="2689"/>
      <c r="I27" s="2689"/>
      <c r="J27" s="200"/>
    </row>
    <row r="28" spans="1:10" s="197" customFormat="1" ht="17.25" customHeight="1" x14ac:dyDescent="0.15">
      <c r="A28" s="198">
        <v>18</v>
      </c>
      <c r="B28" s="2685"/>
      <c r="C28" s="2685"/>
      <c r="D28" s="2685"/>
      <c r="E28" s="2685"/>
      <c r="F28" s="2685"/>
      <c r="G28" s="2688"/>
      <c r="H28" s="2689"/>
      <c r="I28" s="2689"/>
      <c r="J28" s="200"/>
    </row>
    <row r="29" spans="1:10" s="197" customFormat="1" ht="17.25" customHeight="1" x14ac:dyDescent="0.15">
      <c r="A29" s="198">
        <v>19</v>
      </c>
      <c r="B29" s="2685"/>
      <c r="C29" s="2685"/>
      <c r="D29" s="2685"/>
      <c r="E29" s="2685"/>
      <c r="F29" s="2685"/>
      <c r="G29" s="2688"/>
      <c r="H29" s="2689"/>
      <c r="I29" s="2689"/>
      <c r="J29" s="200"/>
    </row>
    <row r="30" spans="1:10" s="197" customFormat="1" ht="17.25" customHeight="1" x14ac:dyDescent="0.15">
      <c r="A30" s="198">
        <v>20</v>
      </c>
      <c r="B30" s="2685"/>
      <c r="C30" s="2685"/>
      <c r="D30" s="2685"/>
      <c r="E30" s="2685"/>
      <c r="F30" s="2685"/>
      <c r="G30" s="2688"/>
      <c r="H30" s="2689"/>
      <c r="I30" s="2689"/>
      <c r="J30" s="200"/>
    </row>
    <row r="31" spans="1:10" s="197" customFormat="1" ht="17.25" customHeight="1" x14ac:dyDescent="0.15">
      <c r="A31" s="198">
        <v>21</v>
      </c>
      <c r="B31" s="2685"/>
      <c r="C31" s="2685"/>
      <c r="D31" s="2694"/>
      <c r="E31" s="2695"/>
      <c r="F31" s="2685"/>
      <c r="G31" s="2688"/>
      <c r="H31" s="2689"/>
      <c r="I31" s="2689"/>
      <c r="J31" s="199"/>
    </row>
    <row r="32" spans="1:10" s="197" customFormat="1" ht="17.25" customHeight="1" x14ac:dyDescent="0.15">
      <c r="A32" s="198">
        <v>22</v>
      </c>
      <c r="B32" s="2685"/>
      <c r="C32" s="2685"/>
      <c r="D32" s="2694"/>
      <c r="E32" s="2695"/>
      <c r="F32" s="2685"/>
      <c r="G32" s="2688"/>
      <c r="H32" s="2689"/>
      <c r="I32" s="2689"/>
      <c r="J32" s="199"/>
    </row>
    <row r="33" spans="1:10" s="197" customFormat="1" ht="17.25" customHeight="1" x14ac:dyDescent="0.15">
      <c r="A33" s="198">
        <v>23</v>
      </c>
      <c r="B33" s="2685"/>
      <c r="C33" s="2685"/>
      <c r="D33" s="2694"/>
      <c r="E33" s="2695"/>
      <c r="F33" s="2685"/>
      <c r="G33" s="2688"/>
      <c r="H33" s="2689"/>
      <c r="I33" s="2689"/>
      <c r="J33" s="199"/>
    </row>
    <row r="34" spans="1:10" s="197" customFormat="1" ht="17.25" customHeight="1" x14ac:dyDescent="0.15">
      <c r="A34" s="198">
        <v>24</v>
      </c>
      <c r="B34" s="2685"/>
      <c r="C34" s="2685"/>
      <c r="D34" s="2694"/>
      <c r="E34" s="2695"/>
      <c r="F34" s="2685"/>
      <c r="G34" s="2688"/>
      <c r="H34" s="2689"/>
      <c r="I34" s="2689"/>
      <c r="J34" s="200"/>
    </row>
    <row r="35" spans="1:10" s="197" customFormat="1" ht="17.25" customHeight="1" x14ac:dyDescent="0.15">
      <c r="A35" s="198">
        <v>25</v>
      </c>
      <c r="B35" s="2685"/>
      <c r="C35" s="2685"/>
      <c r="D35" s="2694"/>
      <c r="E35" s="2695"/>
      <c r="F35" s="2685"/>
      <c r="G35" s="2688"/>
      <c r="H35" s="2689"/>
      <c r="I35" s="2689"/>
      <c r="J35" s="200"/>
    </row>
    <row r="36" spans="1:10" s="197" customFormat="1" ht="17.25" customHeight="1" x14ac:dyDescent="0.15">
      <c r="A36" s="198">
        <v>26</v>
      </c>
      <c r="B36" s="2685"/>
      <c r="C36" s="2685"/>
      <c r="D36" s="2685"/>
      <c r="E36" s="2685"/>
      <c r="F36" s="2685"/>
      <c r="G36" s="2688"/>
      <c r="H36" s="2689"/>
      <c r="I36" s="2689"/>
      <c r="J36" s="200"/>
    </row>
    <row r="37" spans="1:10" s="197" customFormat="1" ht="17.25" customHeight="1" x14ac:dyDescent="0.15">
      <c r="A37" s="198">
        <v>27</v>
      </c>
      <c r="B37" s="2685"/>
      <c r="C37" s="2685"/>
      <c r="D37" s="2685"/>
      <c r="E37" s="2685"/>
      <c r="F37" s="2685"/>
      <c r="G37" s="2688"/>
      <c r="H37" s="2689"/>
      <c r="I37" s="2689"/>
      <c r="J37" s="200"/>
    </row>
    <row r="38" spans="1:10" s="197" customFormat="1" ht="17.25" customHeight="1" x14ac:dyDescent="0.15">
      <c r="A38" s="198">
        <v>28</v>
      </c>
      <c r="B38" s="2685"/>
      <c r="C38" s="2685"/>
      <c r="D38" s="2685"/>
      <c r="E38" s="2685"/>
      <c r="F38" s="2685"/>
      <c r="G38" s="2688"/>
      <c r="H38" s="2689"/>
      <c r="I38" s="2689"/>
      <c r="J38" s="200"/>
    </row>
    <row r="39" spans="1:10" s="197" customFormat="1" ht="17.25" customHeight="1" x14ac:dyDescent="0.15">
      <c r="A39" s="198">
        <v>29</v>
      </c>
      <c r="B39" s="2685"/>
      <c r="C39" s="2685"/>
      <c r="D39" s="2685"/>
      <c r="E39" s="2685"/>
      <c r="F39" s="2685"/>
      <c r="G39" s="2688"/>
      <c r="H39" s="2689"/>
      <c r="I39" s="2689"/>
      <c r="J39" s="200"/>
    </row>
    <row r="40" spans="1:10" s="197" customFormat="1" ht="17.25" customHeight="1" x14ac:dyDescent="0.15">
      <c r="A40" s="198">
        <v>30</v>
      </c>
      <c r="B40" s="2685"/>
      <c r="C40" s="2685"/>
      <c r="D40" s="2685"/>
      <c r="E40" s="2685"/>
      <c r="F40" s="2685"/>
      <c r="G40" s="2688"/>
      <c r="H40" s="2689"/>
      <c r="I40" s="2689"/>
      <c r="J40" s="200"/>
    </row>
    <row r="41" spans="1:10" ht="20.25" customHeight="1" x14ac:dyDescent="0.15">
      <c r="A41" s="2696" t="s">
        <v>976</v>
      </c>
      <c r="B41" s="2697"/>
      <c r="C41" s="2697"/>
      <c r="D41" s="2697"/>
      <c r="E41" s="2697"/>
      <c r="F41" s="2697"/>
      <c r="G41" s="2697"/>
      <c r="H41" s="2697"/>
      <c r="I41" s="2697"/>
      <c r="J41" s="2697"/>
    </row>
    <row r="42" spans="1:10" ht="20.25" customHeight="1" x14ac:dyDescent="0.15">
      <c r="A42" s="2697"/>
      <c r="B42" s="2697"/>
      <c r="C42" s="2697"/>
      <c r="D42" s="2697"/>
      <c r="E42" s="2697"/>
      <c r="F42" s="2697"/>
      <c r="G42" s="2697"/>
      <c r="H42" s="2697"/>
      <c r="I42" s="2697"/>
      <c r="J42" s="2697"/>
    </row>
  </sheetData>
  <mergeCells count="140">
    <mergeCell ref="B40:C40"/>
    <mergeCell ref="D40:E40"/>
    <mergeCell ref="F40:G40"/>
    <mergeCell ref="H40:I40"/>
    <mergeCell ref="A41:J42"/>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s>
  <phoneticPr fontId="15"/>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I42"/>
  <sheetViews>
    <sheetView showGridLines="0" view="pageBreakPreview" zoomScale="110" zoomScaleNormal="100" zoomScaleSheetLayoutView="110" workbookViewId="0">
      <selection activeCell="AA1" sqref="A1:AD35"/>
    </sheetView>
  </sheetViews>
  <sheetFormatPr defaultRowHeight="13.5" x14ac:dyDescent="0.15"/>
  <cols>
    <col min="1" max="1" width="5.25" style="191" customWidth="1"/>
    <col min="2" max="9" width="10.5" style="191" customWidth="1"/>
    <col min="10" max="256" width="8.875" style="191"/>
    <col min="257" max="257" width="5.25" style="191" customWidth="1"/>
    <col min="258" max="265" width="10.5" style="191" customWidth="1"/>
    <col min="266" max="512" width="8.875" style="191"/>
    <col min="513" max="513" width="5.25" style="191" customWidth="1"/>
    <col min="514" max="521" width="10.5" style="191" customWidth="1"/>
    <col min="522" max="768" width="8.875" style="191"/>
    <col min="769" max="769" width="5.25" style="191" customWidth="1"/>
    <col min="770" max="777" width="10.5" style="191" customWidth="1"/>
    <col min="778" max="1024" width="8.875" style="191"/>
    <col min="1025" max="1025" width="5.25" style="191" customWidth="1"/>
    <col min="1026" max="1033" width="10.5" style="191" customWidth="1"/>
    <col min="1034" max="1280" width="8.875" style="191"/>
    <col min="1281" max="1281" width="5.25" style="191" customWidth="1"/>
    <col min="1282" max="1289" width="10.5" style="191" customWidth="1"/>
    <col min="1290" max="1536" width="8.875" style="191"/>
    <col min="1537" max="1537" width="5.25" style="191" customWidth="1"/>
    <col min="1538" max="1545" width="10.5" style="191" customWidth="1"/>
    <col min="1546" max="1792" width="8.875" style="191"/>
    <col min="1793" max="1793" width="5.25" style="191" customWidth="1"/>
    <col min="1794" max="1801" width="10.5" style="191" customWidth="1"/>
    <col min="1802" max="2048" width="8.875" style="191"/>
    <col min="2049" max="2049" width="5.25" style="191" customWidth="1"/>
    <col min="2050" max="2057" width="10.5" style="191" customWidth="1"/>
    <col min="2058" max="2304" width="8.875" style="191"/>
    <col min="2305" max="2305" width="5.25" style="191" customWidth="1"/>
    <col min="2306" max="2313" width="10.5" style="191" customWidth="1"/>
    <col min="2314" max="2560" width="8.875" style="191"/>
    <col min="2561" max="2561" width="5.25" style="191" customWidth="1"/>
    <col min="2562" max="2569" width="10.5" style="191" customWidth="1"/>
    <col min="2570" max="2816" width="8.875" style="191"/>
    <col min="2817" max="2817" width="5.25" style="191" customWidth="1"/>
    <col min="2818" max="2825" width="10.5" style="191" customWidth="1"/>
    <col min="2826" max="3072" width="8.875" style="191"/>
    <col min="3073" max="3073" width="5.25" style="191" customWidth="1"/>
    <col min="3074" max="3081" width="10.5" style="191" customWidth="1"/>
    <col min="3082" max="3328" width="8.875" style="191"/>
    <col min="3329" max="3329" width="5.25" style="191" customWidth="1"/>
    <col min="3330" max="3337" width="10.5" style="191" customWidth="1"/>
    <col min="3338" max="3584" width="8.875" style="191"/>
    <col min="3585" max="3585" width="5.25" style="191" customWidth="1"/>
    <col min="3586" max="3593" width="10.5" style="191" customWidth="1"/>
    <col min="3594" max="3840" width="8.875" style="191"/>
    <col min="3841" max="3841" width="5.25" style="191" customWidth="1"/>
    <col min="3842" max="3849" width="10.5" style="191" customWidth="1"/>
    <col min="3850" max="4096" width="8.875" style="191"/>
    <col min="4097" max="4097" width="5.25" style="191" customWidth="1"/>
    <col min="4098" max="4105" width="10.5" style="191" customWidth="1"/>
    <col min="4106" max="4352" width="8.875" style="191"/>
    <col min="4353" max="4353" width="5.25" style="191" customWidth="1"/>
    <col min="4354" max="4361" width="10.5" style="191" customWidth="1"/>
    <col min="4362" max="4608" width="8.875" style="191"/>
    <col min="4609" max="4609" width="5.25" style="191" customWidth="1"/>
    <col min="4610" max="4617" width="10.5" style="191" customWidth="1"/>
    <col min="4618" max="4864" width="8.875" style="191"/>
    <col min="4865" max="4865" width="5.25" style="191" customWidth="1"/>
    <col min="4866" max="4873" width="10.5" style="191" customWidth="1"/>
    <col min="4874" max="5120" width="8.875" style="191"/>
    <col min="5121" max="5121" width="5.25" style="191" customWidth="1"/>
    <col min="5122" max="5129" width="10.5" style="191" customWidth="1"/>
    <col min="5130" max="5376" width="8.875" style="191"/>
    <col min="5377" max="5377" width="5.25" style="191" customWidth="1"/>
    <col min="5378" max="5385" width="10.5" style="191" customWidth="1"/>
    <col min="5386" max="5632" width="8.875" style="191"/>
    <col min="5633" max="5633" width="5.25" style="191" customWidth="1"/>
    <col min="5634" max="5641" width="10.5" style="191" customWidth="1"/>
    <col min="5642" max="5888" width="8.875" style="191"/>
    <col min="5889" max="5889" width="5.25" style="191" customWidth="1"/>
    <col min="5890" max="5897" width="10.5" style="191" customWidth="1"/>
    <col min="5898" max="6144" width="8.875" style="191"/>
    <col min="6145" max="6145" width="5.25" style="191" customWidth="1"/>
    <col min="6146" max="6153" width="10.5" style="191" customWidth="1"/>
    <col min="6154" max="6400" width="8.875" style="191"/>
    <col min="6401" max="6401" width="5.25" style="191" customWidth="1"/>
    <col min="6402" max="6409" width="10.5" style="191" customWidth="1"/>
    <col min="6410" max="6656" width="8.875" style="191"/>
    <col min="6657" max="6657" width="5.25" style="191" customWidth="1"/>
    <col min="6658" max="6665" width="10.5" style="191" customWidth="1"/>
    <col min="6666" max="6912" width="8.875" style="191"/>
    <col min="6913" max="6913" width="5.25" style="191" customWidth="1"/>
    <col min="6914" max="6921" width="10.5" style="191" customWidth="1"/>
    <col min="6922" max="7168" width="8.875" style="191"/>
    <col min="7169" max="7169" width="5.25" style="191" customWidth="1"/>
    <col min="7170" max="7177" width="10.5" style="191" customWidth="1"/>
    <col min="7178" max="7424" width="8.875" style="191"/>
    <col min="7425" max="7425" width="5.25" style="191" customWidth="1"/>
    <col min="7426" max="7433" width="10.5" style="191" customWidth="1"/>
    <col min="7434" max="7680" width="8.875" style="191"/>
    <col min="7681" max="7681" width="5.25" style="191" customWidth="1"/>
    <col min="7682" max="7689" width="10.5" style="191" customWidth="1"/>
    <col min="7690" max="7936" width="8.875" style="191"/>
    <col min="7937" max="7937" width="5.25" style="191" customWidth="1"/>
    <col min="7938" max="7945" width="10.5" style="191" customWidth="1"/>
    <col min="7946" max="8192" width="8.875" style="191"/>
    <col min="8193" max="8193" width="5.25" style="191" customWidth="1"/>
    <col min="8194" max="8201" width="10.5" style="191" customWidth="1"/>
    <col min="8202" max="8448" width="8.875" style="191"/>
    <col min="8449" max="8449" width="5.25" style="191" customWidth="1"/>
    <col min="8450" max="8457" width="10.5" style="191" customWidth="1"/>
    <col min="8458" max="8704" width="8.875" style="191"/>
    <col min="8705" max="8705" width="5.25" style="191" customWidth="1"/>
    <col min="8706" max="8713" width="10.5" style="191" customWidth="1"/>
    <col min="8714" max="8960" width="8.875" style="191"/>
    <col min="8961" max="8961" width="5.25" style="191" customWidth="1"/>
    <col min="8962" max="8969" width="10.5" style="191" customWidth="1"/>
    <col min="8970" max="9216" width="8.875" style="191"/>
    <col min="9217" max="9217" width="5.25" style="191" customWidth="1"/>
    <col min="9218" max="9225" width="10.5" style="191" customWidth="1"/>
    <col min="9226" max="9472" width="8.875" style="191"/>
    <col min="9473" max="9473" width="5.25" style="191" customWidth="1"/>
    <col min="9474" max="9481" width="10.5" style="191" customWidth="1"/>
    <col min="9482" max="9728" width="8.875" style="191"/>
    <col min="9729" max="9729" width="5.25" style="191" customWidth="1"/>
    <col min="9730" max="9737" width="10.5" style="191" customWidth="1"/>
    <col min="9738" max="9984" width="8.875" style="191"/>
    <col min="9985" max="9985" width="5.25" style="191" customWidth="1"/>
    <col min="9986" max="9993" width="10.5" style="191" customWidth="1"/>
    <col min="9994" max="10240" width="8.875" style="191"/>
    <col min="10241" max="10241" width="5.25" style="191" customWidth="1"/>
    <col min="10242" max="10249" width="10.5" style="191" customWidth="1"/>
    <col min="10250" max="10496" width="8.875" style="191"/>
    <col min="10497" max="10497" width="5.25" style="191" customWidth="1"/>
    <col min="10498" max="10505" width="10.5" style="191" customWidth="1"/>
    <col min="10506" max="10752" width="8.875" style="191"/>
    <col min="10753" max="10753" width="5.25" style="191" customWidth="1"/>
    <col min="10754" max="10761" width="10.5" style="191" customWidth="1"/>
    <col min="10762" max="11008" width="8.875" style="191"/>
    <col min="11009" max="11009" width="5.25" style="191" customWidth="1"/>
    <col min="11010" max="11017" width="10.5" style="191" customWidth="1"/>
    <col min="11018" max="11264" width="8.875" style="191"/>
    <col min="11265" max="11265" width="5.25" style="191" customWidth="1"/>
    <col min="11266" max="11273" width="10.5" style="191" customWidth="1"/>
    <col min="11274" max="11520" width="8.875" style="191"/>
    <col min="11521" max="11521" width="5.25" style="191" customWidth="1"/>
    <col min="11522" max="11529" width="10.5" style="191" customWidth="1"/>
    <col min="11530" max="11776" width="8.875" style="191"/>
    <col min="11777" max="11777" width="5.25" style="191" customWidth="1"/>
    <col min="11778" max="11785" width="10.5" style="191" customWidth="1"/>
    <col min="11786" max="12032" width="8.875" style="191"/>
    <col min="12033" max="12033" width="5.25" style="191" customWidth="1"/>
    <col min="12034" max="12041" width="10.5" style="191" customWidth="1"/>
    <col min="12042" max="12288" width="8.875" style="191"/>
    <col min="12289" max="12289" width="5.25" style="191" customWidth="1"/>
    <col min="12290" max="12297" width="10.5" style="191" customWidth="1"/>
    <col min="12298" max="12544" width="8.875" style="191"/>
    <col min="12545" max="12545" width="5.25" style="191" customWidth="1"/>
    <col min="12546" max="12553" width="10.5" style="191" customWidth="1"/>
    <col min="12554" max="12800" width="8.875" style="191"/>
    <col min="12801" max="12801" width="5.25" style="191" customWidth="1"/>
    <col min="12802" max="12809" width="10.5" style="191" customWidth="1"/>
    <col min="12810" max="13056" width="8.875" style="191"/>
    <col min="13057" max="13057" width="5.25" style="191" customWidth="1"/>
    <col min="13058" max="13065" width="10.5" style="191" customWidth="1"/>
    <col min="13066" max="13312" width="8.875" style="191"/>
    <col min="13313" max="13313" width="5.25" style="191" customWidth="1"/>
    <col min="13314" max="13321" width="10.5" style="191" customWidth="1"/>
    <col min="13322" max="13568" width="8.875" style="191"/>
    <col min="13569" max="13569" width="5.25" style="191" customWidth="1"/>
    <col min="13570" max="13577" width="10.5" style="191" customWidth="1"/>
    <col min="13578" max="13824" width="8.875" style="191"/>
    <col min="13825" max="13825" width="5.25" style="191" customWidth="1"/>
    <col min="13826" max="13833" width="10.5" style="191" customWidth="1"/>
    <col min="13834" max="14080" width="8.875" style="191"/>
    <col min="14081" max="14081" width="5.25" style="191" customWidth="1"/>
    <col min="14082" max="14089" width="10.5" style="191" customWidth="1"/>
    <col min="14090" max="14336" width="8.875" style="191"/>
    <col min="14337" max="14337" width="5.25" style="191" customWidth="1"/>
    <col min="14338" max="14345" width="10.5" style="191" customWidth="1"/>
    <col min="14346" max="14592" width="8.875" style="191"/>
    <col min="14593" max="14593" width="5.25" style="191" customWidth="1"/>
    <col min="14594" max="14601" width="10.5" style="191" customWidth="1"/>
    <col min="14602" max="14848" width="8.875" style="191"/>
    <col min="14849" max="14849" width="5.25" style="191" customWidth="1"/>
    <col min="14850" max="14857" width="10.5" style="191" customWidth="1"/>
    <col min="14858" max="15104" width="8.875" style="191"/>
    <col min="15105" max="15105" width="5.25" style="191" customWidth="1"/>
    <col min="15106" max="15113" width="10.5" style="191" customWidth="1"/>
    <col min="15114" max="15360" width="8.875" style="191"/>
    <col min="15361" max="15361" width="5.25" style="191" customWidth="1"/>
    <col min="15362" max="15369" width="10.5" style="191" customWidth="1"/>
    <col min="15370" max="15616" width="8.875" style="191"/>
    <col min="15617" max="15617" width="5.25" style="191" customWidth="1"/>
    <col min="15618" max="15625" width="10.5" style="191" customWidth="1"/>
    <col min="15626" max="15872" width="8.875" style="191"/>
    <col min="15873" max="15873" width="5.25" style="191" customWidth="1"/>
    <col min="15874" max="15881" width="10.5" style="191" customWidth="1"/>
    <col min="15882" max="16128" width="8.875" style="191"/>
    <col min="16129" max="16129" width="5.25" style="191" customWidth="1"/>
    <col min="16130" max="16137" width="10.5" style="191" customWidth="1"/>
    <col min="16138" max="16384" width="8.875" style="191"/>
  </cols>
  <sheetData>
    <row r="1" spans="1:9" ht="27.75" customHeight="1" thickBot="1" x14ac:dyDescent="0.2">
      <c r="A1" s="2681" t="s">
        <v>977</v>
      </c>
      <c r="B1" s="2682"/>
      <c r="G1" s="2649" t="s">
        <v>590</v>
      </c>
      <c r="H1" s="2649"/>
      <c r="I1" s="2649"/>
    </row>
    <row r="2" spans="1:9" ht="84.75" customHeight="1" x14ac:dyDescent="0.15">
      <c r="A2" s="2684" t="s">
        <v>978</v>
      </c>
      <c r="B2" s="2641"/>
      <c r="C2" s="2641"/>
      <c r="D2" s="2641"/>
      <c r="E2" s="2641"/>
      <c r="F2" s="2641"/>
      <c r="G2" s="2641"/>
      <c r="H2" s="2641"/>
      <c r="I2" s="2641"/>
    </row>
    <row r="3" spans="1:9" ht="15.75" customHeight="1" x14ac:dyDescent="0.15">
      <c r="A3" s="2649"/>
      <c r="B3" s="2649"/>
      <c r="C3" s="2649"/>
      <c r="D3" s="2649"/>
      <c r="E3" s="2649"/>
    </row>
    <row r="4" spans="1:9" ht="15.75" customHeight="1" thickBot="1" x14ac:dyDescent="0.2">
      <c r="A4" s="2667"/>
      <c r="B4" s="2667"/>
      <c r="C4" s="2667"/>
      <c r="D4" s="2668"/>
      <c r="E4" s="2649"/>
      <c r="F4" s="192"/>
    </row>
    <row r="5" spans="1:9" ht="17.25" customHeight="1" x14ac:dyDescent="0.15">
      <c r="A5" s="2667"/>
      <c r="B5" s="2667"/>
      <c r="C5" s="2667"/>
      <c r="D5" s="227"/>
      <c r="E5" s="2698" t="s">
        <v>979</v>
      </c>
      <c r="F5" s="2699"/>
      <c r="G5" s="2704"/>
      <c r="H5" s="2659"/>
      <c r="I5" s="228"/>
    </row>
    <row r="6" spans="1:9" ht="17.25" customHeight="1" x14ac:dyDescent="0.15">
      <c r="A6" s="2667"/>
      <c r="B6" s="2667"/>
      <c r="C6" s="2667"/>
      <c r="D6" s="227"/>
      <c r="E6" s="2700"/>
      <c r="F6" s="2701"/>
      <c r="G6" s="2705"/>
      <c r="H6" s="2706"/>
      <c r="I6" s="228"/>
    </row>
    <row r="7" spans="1:9" ht="17.25" customHeight="1" thickBot="1" x14ac:dyDescent="0.2">
      <c r="A7" s="2667"/>
      <c r="B7" s="2667"/>
      <c r="C7" s="2667"/>
      <c r="D7" s="227"/>
      <c r="E7" s="2702"/>
      <c r="F7" s="2703"/>
      <c r="G7" s="2707"/>
      <c r="H7" s="2708"/>
      <c r="I7" s="228"/>
    </row>
    <row r="8" spans="1:9" ht="15.75" customHeight="1" x14ac:dyDescent="0.15"/>
    <row r="9" spans="1:9" ht="15.75" customHeight="1" x14ac:dyDescent="0.15">
      <c r="A9" s="197" t="s">
        <v>980</v>
      </c>
      <c r="B9" s="197"/>
      <c r="C9" s="197"/>
      <c r="D9" s="197"/>
      <c r="E9" s="197"/>
      <c r="F9" s="197"/>
      <c r="G9" s="197"/>
      <c r="H9" s="197"/>
      <c r="I9" s="197"/>
    </row>
    <row r="10" spans="1:9" s="197" customFormat="1" ht="30" customHeight="1" x14ac:dyDescent="0.15">
      <c r="A10" s="198"/>
      <c r="B10" s="2685" t="s">
        <v>54</v>
      </c>
      <c r="C10" s="2685"/>
      <c r="D10" s="2685" t="s">
        <v>593</v>
      </c>
      <c r="E10" s="2685"/>
      <c r="F10" s="2685" t="s">
        <v>594</v>
      </c>
      <c r="G10" s="2688"/>
      <c r="H10" s="2672" t="s">
        <v>981</v>
      </c>
      <c r="I10" s="2685"/>
    </row>
    <row r="11" spans="1:9" s="197" customFormat="1" ht="17.25" customHeight="1" x14ac:dyDescent="0.15">
      <c r="A11" s="198">
        <v>1</v>
      </c>
      <c r="B11" s="2685"/>
      <c r="C11" s="2685"/>
      <c r="D11" s="2686"/>
      <c r="E11" s="2687"/>
      <c r="F11" s="2685"/>
      <c r="G11" s="2688"/>
      <c r="H11" s="2689"/>
      <c r="I11" s="2689"/>
    </row>
    <row r="12" spans="1:9" s="197" customFormat="1" ht="17.25" customHeight="1" x14ac:dyDescent="0.15">
      <c r="A12" s="198">
        <v>2</v>
      </c>
      <c r="B12" s="2685"/>
      <c r="C12" s="2685"/>
      <c r="D12" s="2686"/>
      <c r="E12" s="2687"/>
      <c r="F12" s="2685"/>
      <c r="G12" s="2688"/>
      <c r="H12" s="2689"/>
      <c r="I12" s="2689"/>
    </row>
    <row r="13" spans="1:9" s="197" customFormat="1" ht="17.25" customHeight="1" x14ac:dyDescent="0.15">
      <c r="A13" s="198">
        <v>3</v>
      </c>
      <c r="B13" s="2688"/>
      <c r="C13" s="2690"/>
      <c r="D13" s="2691"/>
      <c r="E13" s="2692"/>
      <c r="F13" s="2688"/>
      <c r="G13" s="2693"/>
      <c r="H13" s="2689"/>
      <c r="I13" s="2689"/>
    </row>
    <row r="14" spans="1:9" s="197" customFormat="1" ht="17.25" customHeight="1" x14ac:dyDescent="0.15">
      <c r="A14" s="198">
        <v>4</v>
      </c>
      <c r="B14" s="2688"/>
      <c r="C14" s="2690"/>
      <c r="D14" s="2691"/>
      <c r="E14" s="2692"/>
      <c r="F14" s="2688"/>
      <c r="G14" s="2693"/>
      <c r="H14" s="2689"/>
      <c r="I14" s="2689"/>
    </row>
    <row r="15" spans="1:9" s="197" customFormat="1" ht="17.25" customHeight="1" x14ac:dyDescent="0.15">
      <c r="A15" s="198">
        <v>5</v>
      </c>
      <c r="B15" s="2688"/>
      <c r="C15" s="2690"/>
      <c r="D15" s="2691"/>
      <c r="E15" s="2692"/>
      <c r="F15" s="2688"/>
      <c r="G15" s="2693"/>
      <c r="H15" s="2689"/>
      <c r="I15" s="2689"/>
    </row>
    <row r="16" spans="1:9" s="197" customFormat="1" ht="17.25" customHeight="1" x14ac:dyDescent="0.15">
      <c r="A16" s="198">
        <v>6</v>
      </c>
      <c r="B16" s="2688"/>
      <c r="C16" s="2690"/>
      <c r="D16" s="2691"/>
      <c r="E16" s="2692"/>
      <c r="F16" s="2688"/>
      <c r="G16" s="2693"/>
      <c r="H16" s="2689"/>
      <c r="I16" s="2689"/>
    </row>
    <row r="17" spans="1:9" s="197" customFormat="1" ht="17.25" customHeight="1" x14ac:dyDescent="0.15">
      <c r="A17" s="198">
        <v>7</v>
      </c>
      <c r="B17" s="2685"/>
      <c r="C17" s="2685"/>
      <c r="D17" s="2685"/>
      <c r="E17" s="2685"/>
      <c r="F17" s="2685"/>
      <c r="G17" s="2688"/>
      <c r="H17" s="2685"/>
      <c r="I17" s="2685"/>
    </row>
    <row r="18" spans="1:9" s="197" customFormat="1" ht="17.25" customHeight="1" x14ac:dyDescent="0.15">
      <c r="A18" s="198">
        <v>8</v>
      </c>
      <c r="B18" s="2685"/>
      <c r="C18" s="2685"/>
      <c r="D18" s="2685"/>
      <c r="E18" s="2685"/>
      <c r="F18" s="2685"/>
      <c r="G18" s="2688"/>
      <c r="H18" s="2685"/>
      <c r="I18" s="2685"/>
    </row>
    <row r="19" spans="1:9" s="197" customFormat="1" ht="17.25" customHeight="1" x14ac:dyDescent="0.15">
      <c r="A19" s="198">
        <v>9</v>
      </c>
      <c r="B19" s="2685"/>
      <c r="C19" s="2685"/>
      <c r="D19" s="2685"/>
      <c r="E19" s="2685"/>
      <c r="F19" s="2685"/>
      <c r="G19" s="2688"/>
      <c r="H19" s="2685"/>
      <c r="I19" s="2685"/>
    </row>
    <row r="20" spans="1:9" s="197" customFormat="1" ht="17.25" customHeight="1" x14ac:dyDescent="0.15">
      <c r="A20" s="198">
        <v>10</v>
      </c>
      <c r="B20" s="2685"/>
      <c r="C20" s="2685"/>
      <c r="D20" s="2685"/>
      <c r="E20" s="2685"/>
      <c r="F20" s="2685"/>
      <c r="G20" s="2688"/>
      <c r="H20" s="2685"/>
      <c r="I20" s="2685"/>
    </row>
    <row r="21" spans="1:9" s="197" customFormat="1" ht="17.25" customHeight="1" x14ac:dyDescent="0.15">
      <c r="A21" s="198">
        <v>11</v>
      </c>
      <c r="B21" s="2688"/>
      <c r="C21" s="2690"/>
      <c r="D21" s="2691"/>
      <c r="E21" s="2692"/>
      <c r="F21" s="2685"/>
      <c r="G21" s="2688"/>
      <c r="H21" s="2689"/>
      <c r="I21" s="2689"/>
    </row>
    <row r="22" spans="1:9" s="197" customFormat="1" ht="17.25" customHeight="1" x14ac:dyDescent="0.15">
      <c r="A22" s="198">
        <v>12</v>
      </c>
      <c r="B22" s="2685"/>
      <c r="C22" s="2685"/>
      <c r="D22" s="2686"/>
      <c r="E22" s="2687"/>
      <c r="F22" s="2685"/>
      <c r="G22" s="2688"/>
      <c r="H22" s="2689"/>
      <c r="I22" s="2689"/>
    </row>
    <row r="23" spans="1:9" s="197" customFormat="1" ht="17.25" customHeight="1" x14ac:dyDescent="0.15">
      <c r="A23" s="198">
        <v>13</v>
      </c>
      <c r="B23" s="2688"/>
      <c r="C23" s="2690"/>
      <c r="D23" s="2691"/>
      <c r="E23" s="2692"/>
      <c r="F23" s="2688"/>
      <c r="G23" s="2693"/>
      <c r="H23" s="2689"/>
      <c r="I23" s="2689"/>
    </row>
    <row r="24" spans="1:9" s="197" customFormat="1" ht="17.25" customHeight="1" x14ac:dyDescent="0.15">
      <c r="A24" s="198">
        <v>14</v>
      </c>
      <c r="B24" s="2685"/>
      <c r="C24" s="2685"/>
      <c r="D24" s="2686"/>
      <c r="E24" s="2687"/>
      <c r="F24" s="2685"/>
      <c r="G24" s="2688"/>
      <c r="H24" s="2689"/>
      <c r="I24" s="2689"/>
    </row>
    <row r="25" spans="1:9" s="197" customFormat="1" ht="17.25" customHeight="1" x14ac:dyDescent="0.15">
      <c r="A25" s="198">
        <v>15</v>
      </c>
      <c r="B25" s="2685"/>
      <c r="C25" s="2685"/>
      <c r="D25" s="2691"/>
      <c r="E25" s="2690"/>
      <c r="F25" s="2685"/>
      <c r="G25" s="2688"/>
      <c r="H25" s="2689"/>
      <c r="I25" s="2689"/>
    </row>
    <row r="26" spans="1:9" s="197" customFormat="1" ht="17.25" customHeight="1" x14ac:dyDescent="0.15">
      <c r="A26" s="198">
        <v>16</v>
      </c>
      <c r="B26" s="2685"/>
      <c r="C26" s="2685"/>
      <c r="D26" s="2689"/>
      <c r="E26" s="2685"/>
      <c r="F26" s="2685"/>
      <c r="G26" s="2688"/>
      <c r="H26" s="2689"/>
      <c r="I26" s="2689"/>
    </row>
    <row r="27" spans="1:9" s="197" customFormat="1" ht="17.25" customHeight="1" x14ac:dyDescent="0.15">
      <c r="A27" s="198">
        <v>17</v>
      </c>
      <c r="B27" s="2685"/>
      <c r="C27" s="2685"/>
      <c r="D27" s="2685"/>
      <c r="E27" s="2685"/>
      <c r="F27" s="2685"/>
      <c r="G27" s="2688"/>
      <c r="H27" s="2689"/>
      <c r="I27" s="2689"/>
    </row>
    <row r="28" spans="1:9" s="197" customFormat="1" ht="17.25" customHeight="1" x14ac:dyDescent="0.15">
      <c r="A28" s="198">
        <v>18</v>
      </c>
      <c r="B28" s="2685"/>
      <c r="C28" s="2685"/>
      <c r="D28" s="2685"/>
      <c r="E28" s="2685"/>
      <c r="F28" s="2685"/>
      <c r="G28" s="2688"/>
      <c r="H28" s="2689"/>
      <c r="I28" s="2689"/>
    </row>
    <row r="29" spans="1:9" s="197" customFormat="1" ht="17.25" customHeight="1" x14ac:dyDescent="0.15">
      <c r="A29" s="198">
        <v>19</v>
      </c>
      <c r="B29" s="2685"/>
      <c r="C29" s="2685"/>
      <c r="D29" s="2685"/>
      <c r="E29" s="2685"/>
      <c r="F29" s="2685"/>
      <c r="G29" s="2688"/>
      <c r="H29" s="2689"/>
      <c r="I29" s="2689"/>
    </row>
    <row r="30" spans="1:9" s="197" customFormat="1" ht="17.25" customHeight="1" x14ac:dyDescent="0.15">
      <c r="A30" s="198">
        <v>20</v>
      </c>
      <c r="B30" s="2685"/>
      <c r="C30" s="2685"/>
      <c r="D30" s="2685"/>
      <c r="E30" s="2685"/>
      <c r="F30" s="2685"/>
      <c r="G30" s="2688"/>
      <c r="H30" s="2689"/>
      <c r="I30" s="2689"/>
    </row>
    <row r="31" spans="1:9" s="197" customFormat="1" ht="17.25" customHeight="1" x14ac:dyDescent="0.15">
      <c r="A31" s="198">
        <v>21</v>
      </c>
      <c r="B31" s="2685"/>
      <c r="C31" s="2685"/>
      <c r="D31" s="2694"/>
      <c r="E31" s="2695"/>
      <c r="F31" s="2685"/>
      <c r="G31" s="2688"/>
      <c r="H31" s="2689"/>
      <c r="I31" s="2689"/>
    </row>
    <row r="32" spans="1:9" s="197" customFormat="1" ht="17.25" customHeight="1" x14ac:dyDescent="0.15">
      <c r="A32" s="198">
        <v>22</v>
      </c>
      <c r="B32" s="2685"/>
      <c r="C32" s="2685"/>
      <c r="D32" s="2694"/>
      <c r="E32" s="2695"/>
      <c r="F32" s="2685"/>
      <c r="G32" s="2688"/>
      <c r="H32" s="2689"/>
      <c r="I32" s="2689"/>
    </row>
    <row r="33" spans="1:9" s="197" customFormat="1" ht="17.25" customHeight="1" x14ac:dyDescent="0.15">
      <c r="A33" s="198">
        <v>23</v>
      </c>
      <c r="B33" s="2685"/>
      <c r="C33" s="2685"/>
      <c r="D33" s="2694"/>
      <c r="E33" s="2695"/>
      <c r="F33" s="2685"/>
      <c r="G33" s="2688"/>
      <c r="H33" s="2689"/>
      <c r="I33" s="2689"/>
    </row>
    <row r="34" spans="1:9" s="197" customFormat="1" ht="17.25" customHeight="1" x14ac:dyDescent="0.15">
      <c r="A34" s="198">
        <v>24</v>
      </c>
      <c r="B34" s="2685"/>
      <c r="C34" s="2685"/>
      <c r="D34" s="2694"/>
      <c r="E34" s="2695"/>
      <c r="F34" s="2685"/>
      <c r="G34" s="2688"/>
      <c r="H34" s="2689"/>
      <c r="I34" s="2689"/>
    </row>
    <row r="35" spans="1:9" s="197" customFormat="1" ht="17.25" customHeight="1" x14ac:dyDescent="0.15">
      <c r="A35" s="198">
        <v>25</v>
      </c>
      <c r="B35" s="2685"/>
      <c r="C35" s="2685"/>
      <c r="D35" s="2694"/>
      <c r="E35" s="2695"/>
      <c r="F35" s="2685"/>
      <c r="G35" s="2688"/>
      <c r="H35" s="2689"/>
      <c r="I35" s="2689"/>
    </row>
    <row r="36" spans="1:9" s="197" customFormat="1" ht="17.25" customHeight="1" x14ac:dyDescent="0.15">
      <c r="A36" s="198">
        <v>26</v>
      </c>
      <c r="B36" s="2685"/>
      <c r="C36" s="2685"/>
      <c r="D36" s="2685"/>
      <c r="E36" s="2685"/>
      <c r="F36" s="2685"/>
      <c r="G36" s="2688"/>
      <c r="H36" s="2689"/>
      <c r="I36" s="2689"/>
    </row>
    <row r="37" spans="1:9" s="197" customFormat="1" ht="17.25" customHeight="1" x14ac:dyDescent="0.15">
      <c r="A37" s="198">
        <v>27</v>
      </c>
      <c r="B37" s="2685"/>
      <c r="C37" s="2685"/>
      <c r="D37" s="2685"/>
      <c r="E37" s="2685"/>
      <c r="F37" s="2685"/>
      <c r="G37" s="2688"/>
      <c r="H37" s="2689"/>
      <c r="I37" s="2689"/>
    </row>
    <row r="38" spans="1:9" s="197" customFormat="1" ht="17.25" customHeight="1" x14ac:dyDescent="0.15">
      <c r="A38" s="198">
        <v>28</v>
      </c>
      <c r="B38" s="2685"/>
      <c r="C38" s="2685"/>
      <c r="D38" s="2685"/>
      <c r="E38" s="2685"/>
      <c r="F38" s="2685"/>
      <c r="G38" s="2688"/>
      <c r="H38" s="2689"/>
      <c r="I38" s="2689"/>
    </row>
    <row r="39" spans="1:9" s="197" customFormat="1" ht="17.25" customHeight="1" x14ac:dyDescent="0.15">
      <c r="A39" s="198">
        <v>29</v>
      </c>
      <c r="B39" s="2685"/>
      <c r="C39" s="2685"/>
      <c r="D39" s="2685"/>
      <c r="E39" s="2685"/>
      <c r="F39" s="2685"/>
      <c r="G39" s="2688"/>
      <c r="H39" s="2689"/>
      <c r="I39" s="2689"/>
    </row>
    <row r="40" spans="1:9" s="197" customFormat="1" ht="17.25" customHeight="1" x14ac:dyDescent="0.15">
      <c r="A40" s="198">
        <v>30</v>
      </c>
      <c r="B40" s="2685"/>
      <c r="C40" s="2685"/>
      <c r="D40" s="2685"/>
      <c r="E40" s="2685"/>
      <c r="F40" s="2685"/>
      <c r="G40" s="2688"/>
      <c r="H40" s="2689"/>
      <c r="I40" s="2689"/>
    </row>
    <row r="41" spans="1:9" ht="22.5" customHeight="1" x14ac:dyDescent="0.15">
      <c r="A41" s="2696" t="s">
        <v>982</v>
      </c>
      <c r="B41" s="2697"/>
      <c r="C41" s="2697"/>
      <c r="D41" s="2697"/>
      <c r="E41" s="2697"/>
      <c r="F41" s="2697"/>
      <c r="G41" s="2697"/>
      <c r="H41" s="2697"/>
      <c r="I41" s="2697"/>
    </row>
    <row r="42" spans="1:9" ht="22.5" customHeight="1" x14ac:dyDescent="0.15">
      <c r="A42" s="2697"/>
      <c r="B42" s="2697"/>
      <c r="C42" s="2697"/>
      <c r="D42" s="2697"/>
      <c r="E42" s="2697"/>
      <c r="F42" s="2697"/>
      <c r="G42" s="2697"/>
      <c r="H42" s="2697"/>
      <c r="I42" s="2697"/>
    </row>
  </sheetData>
  <mergeCells count="137">
    <mergeCell ref="A41:I42"/>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A1:B1"/>
    <mergeCell ref="G1:I1"/>
    <mergeCell ref="A2:I2"/>
    <mergeCell ref="A3:C3"/>
    <mergeCell ref="D3:E3"/>
    <mergeCell ref="A4:C4"/>
    <mergeCell ref="D4:E4"/>
    <mergeCell ref="A5:C5"/>
    <mergeCell ref="E5:F7"/>
    <mergeCell ref="G5:H7"/>
    <mergeCell ref="A6:C6"/>
    <mergeCell ref="A7:C7"/>
  </mergeCells>
  <phoneticPr fontId="15"/>
  <pageMargins left="0.8"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D0F6-B7A7-4EB6-B25F-4B0546D3386E}">
  <dimension ref="A1:K50"/>
  <sheetViews>
    <sheetView showGridLines="0" view="pageBreakPreview" zoomScaleNormal="100" zoomScaleSheetLayoutView="100" workbookViewId="0">
      <selection activeCell="G13" sqref="G13:J15"/>
    </sheetView>
  </sheetViews>
  <sheetFormatPr defaultRowHeight="13.5" x14ac:dyDescent="0.15"/>
  <cols>
    <col min="1" max="1" width="5.75" style="21" customWidth="1"/>
    <col min="2" max="5" width="8.75" style="21" customWidth="1"/>
    <col min="6" max="6" width="12.5" style="21" customWidth="1"/>
    <col min="7" max="8" width="8.75" style="21" customWidth="1"/>
    <col min="9" max="9" width="11.125" style="21" customWidth="1"/>
    <col min="10" max="10" width="17.5" style="21" customWidth="1"/>
    <col min="11" max="11" width="14.625" style="21" customWidth="1"/>
    <col min="12" max="256" width="8.875" style="21"/>
    <col min="257" max="257" width="5.75" style="21" customWidth="1"/>
    <col min="258" max="261" width="8.75" style="21" customWidth="1"/>
    <col min="262" max="262" width="12.5" style="21" customWidth="1"/>
    <col min="263" max="265" width="8.75" style="21" customWidth="1"/>
    <col min="266" max="266" width="17.5" style="21" customWidth="1"/>
    <col min="267" max="267" width="14.625" style="21" customWidth="1"/>
    <col min="268" max="512" width="8.875" style="21"/>
    <col min="513" max="513" width="5.75" style="21" customWidth="1"/>
    <col min="514" max="517" width="8.75" style="21" customWidth="1"/>
    <col min="518" max="518" width="12.5" style="21" customWidth="1"/>
    <col min="519" max="521" width="8.75" style="21" customWidth="1"/>
    <col min="522" max="522" width="17.5" style="21" customWidth="1"/>
    <col min="523" max="523" width="14.625" style="21" customWidth="1"/>
    <col min="524" max="768" width="8.875" style="21"/>
    <col min="769" max="769" width="5.75" style="21" customWidth="1"/>
    <col min="770" max="773" width="8.75" style="21" customWidth="1"/>
    <col min="774" max="774" width="12.5" style="21" customWidth="1"/>
    <col min="775" max="777" width="8.75" style="21" customWidth="1"/>
    <col min="778" max="778" width="17.5" style="21" customWidth="1"/>
    <col min="779" max="779" width="14.625" style="21" customWidth="1"/>
    <col min="780" max="1024" width="8.875" style="21"/>
    <col min="1025" max="1025" width="5.75" style="21" customWidth="1"/>
    <col min="1026" max="1029" width="8.75" style="21" customWidth="1"/>
    <col min="1030" max="1030" width="12.5" style="21" customWidth="1"/>
    <col min="1031" max="1033" width="8.75" style="21" customWidth="1"/>
    <col min="1034" max="1034" width="17.5" style="21" customWidth="1"/>
    <col min="1035" max="1035" width="14.625" style="21" customWidth="1"/>
    <col min="1036" max="1280" width="8.875" style="21"/>
    <col min="1281" max="1281" width="5.75" style="21" customWidth="1"/>
    <col min="1282" max="1285" width="8.75" style="21" customWidth="1"/>
    <col min="1286" max="1286" width="12.5" style="21" customWidth="1"/>
    <col min="1287" max="1289" width="8.75" style="21" customWidth="1"/>
    <col min="1290" max="1290" width="17.5" style="21" customWidth="1"/>
    <col min="1291" max="1291" width="14.625" style="21" customWidth="1"/>
    <col min="1292" max="1536" width="8.875" style="21"/>
    <col min="1537" max="1537" width="5.75" style="21" customWidth="1"/>
    <col min="1538" max="1541" width="8.75" style="21" customWidth="1"/>
    <col min="1542" max="1542" width="12.5" style="21" customWidth="1"/>
    <col min="1543" max="1545" width="8.75" style="21" customWidth="1"/>
    <col min="1546" max="1546" width="17.5" style="21" customWidth="1"/>
    <col min="1547" max="1547" width="14.625" style="21" customWidth="1"/>
    <col min="1548" max="1792" width="8.875" style="21"/>
    <col min="1793" max="1793" width="5.75" style="21" customWidth="1"/>
    <col min="1794" max="1797" width="8.75" style="21" customWidth="1"/>
    <col min="1798" max="1798" width="12.5" style="21" customWidth="1"/>
    <col min="1799" max="1801" width="8.75" style="21" customWidth="1"/>
    <col min="1802" max="1802" width="17.5" style="21" customWidth="1"/>
    <col min="1803" max="1803" width="14.625" style="21" customWidth="1"/>
    <col min="1804" max="2048" width="8.875" style="21"/>
    <col min="2049" max="2049" width="5.75" style="21" customWidth="1"/>
    <col min="2050" max="2053" width="8.75" style="21" customWidth="1"/>
    <col min="2054" max="2054" width="12.5" style="21" customWidth="1"/>
    <col min="2055" max="2057" width="8.75" style="21" customWidth="1"/>
    <col min="2058" max="2058" width="17.5" style="21" customWidth="1"/>
    <col min="2059" max="2059" width="14.625" style="21" customWidth="1"/>
    <col min="2060" max="2304" width="8.875" style="21"/>
    <col min="2305" max="2305" width="5.75" style="21" customWidth="1"/>
    <col min="2306" max="2309" width="8.75" style="21" customWidth="1"/>
    <col min="2310" max="2310" width="12.5" style="21" customWidth="1"/>
    <col min="2311" max="2313" width="8.75" style="21" customWidth="1"/>
    <col min="2314" max="2314" width="17.5" style="21" customWidth="1"/>
    <col min="2315" max="2315" width="14.625" style="21" customWidth="1"/>
    <col min="2316" max="2560" width="8.875" style="21"/>
    <col min="2561" max="2561" width="5.75" style="21" customWidth="1"/>
    <col min="2562" max="2565" width="8.75" style="21" customWidth="1"/>
    <col min="2566" max="2566" width="12.5" style="21" customWidth="1"/>
    <col min="2567" max="2569" width="8.75" style="21" customWidth="1"/>
    <col min="2570" max="2570" width="17.5" style="21" customWidth="1"/>
    <col min="2571" max="2571" width="14.625" style="21" customWidth="1"/>
    <col min="2572" max="2816" width="8.875" style="21"/>
    <col min="2817" max="2817" width="5.75" style="21" customWidth="1"/>
    <col min="2818" max="2821" width="8.75" style="21" customWidth="1"/>
    <col min="2822" max="2822" width="12.5" style="21" customWidth="1"/>
    <col min="2823" max="2825" width="8.75" style="21" customWidth="1"/>
    <col min="2826" max="2826" width="17.5" style="21" customWidth="1"/>
    <col min="2827" max="2827" width="14.625" style="21" customWidth="1"/>
    <col min="2828" max="3072" width="8.875" style="21"/>
    <col min="3073" max="3073" width="5.75" style="21" customWidth="1"/>
    <col min="3074" max="3077" width="8.75" style="21" customWidth="1"/>
    <col min="3078" max="3078" width="12.5" style="21" customWidth="1"/>
    <col min="3079" max="3081" width="8.75" style="21" customWidth="1"/>
    <col min="3082" max="3082" width="17.5" style="21" customWidth="1"/>
    <col min="3083" max="3083" width="14.625" style="21" customWidth="1"/>
    <col min="3084" max="3328" width="8.875" style="21"/>
    <col min="3329" max="3329" width="5.75" style="21" customWidth="1"/>
    <col min="3330" max="3333" width="8.75" style="21" customWidth="1"/>
    <col min="3334" max="3334" width="12.5" style="21" customWidth="1"/>
    <col min="3335" max="3337" width="8.75" style="21" customWidth="1"/>
    <col min="3338" max="3338" width="17.5" style="21" customWidth="1"/>
    <col min="3339" max="3339" width="14.625" style="21" customWidth="1"/>
    <col min="3340" max="3584" width="8.875" style="21"/>
    <col min="3585" max="3585" width="5.75" style="21" customWidth="1"/>
    <col min="3586" max="3589" width="8.75" style="21" customWidth="1"/>
    <col min="3590" max="3590" width="12.5" style="21" customWidth="1"/>
    <col min="3591" max="3593" width="8.75" style="21" customWidth="1"/>
    <col min="3594" max="3594" width="17.5" style="21" customWidth="1"/>
    <col min="3595" max="3595" width="14.625" style="21" customWidth="1"/>
    <col min="3596" max="3840" width="8.875" style="21"/>
    <col min="3841" max="3841" width="5.75" style="21" customWidth="1"/>
    <col min="3842" max="3845" width="8.75" style="21" customWidth="1"/>
    <col min="3846" max="3846" width="12.5" style="21" customWidth="1"/>
    <col min="3847" max="3849" width="8.75" style="21" customWidth="1"/>
    <col min="3850" max="3850" width="17.5" style="21" customWidth="1"/>
    <col min="3851" max="3851" width="14.625" style="21" customWidth="1"/>
    <col min="3852" max="4096" width="8.875" style="21"/>
    <col min="4097" max="4097" width="5.75" style="21" customWidth="1"/>
    <col min="4098" max="4101" width="8.75" style="21" customWidth="1"/>
    <col min="4102" max="4102" width="12.5" style="21" customWidth="1"/>
    <col min="4103" max="4105" width="8.75" style="21" customWidth="1"/>
    <col min="4106" max="4106" width="17.5" style="21" customWidth="1"/>
    <col min="4107" max="4107" width="14.625" style="21" customWidth="1"/>
    <col min="4108" max="4352" width="8.875" style="21"/>
    <col min="4353" max="4353" width="5.75" style="21" customWidth="1"/>
    <col min="4354" max="4357" width="8.75" style="21" customWidth="1"/>
    <col min="4358" max="4358" width="12.5" style="21" customWidth="1"/>
    <col min="4359" max="4361" width="8.75" style="21" customWidth="1"/>
    <col min="4362" max="4362" width="17.5" style="21" customWidth="1"/>
    <col min="4363" max="4363" width="14.625" style="21" customWidth="1"/>
    <col min="4364" max="4608" width="8.875" style="21"/>
    <col min="4609" max="4609" width="5.75" style="21" customWidth="1"/>
    <col min="4610" max="4613" width="8.75" style="21" customWidth="1"/>
    <col min="4614" max="4614" width="12.5" style="21" customWidth="1"/>
    <col min="4615" max="4617" width="8.75" style="21" customWidth="1"/>
    <col min="4618" max="4618" width="17.5" style="21" customWidth="1"/>
    <col min="4619" max="4619" width="14.625" style="21" customWidth="1"/>
    <col min="4620" max="4864" width="8.875" style="21"/>
    <col min="4865" max="4865" width="5.75" style="21" customWidth="1"/>
    <col min="4866" max="4869" width="8.75" style="21" customWidth="1"/>
    <col min="4870" max="4870" width="12.5" style="21" customWidth="1"/>
    <col min="4871" max="4873" width="8.75" style="21" customWidth="1"/>
    <col min="4874" max="4874" width="17.5" style="21" customWidth="1"/>
    <col min="4875" max="4875" width="14.625" style="21" customWidth="1"/>
    <col min="4876" max="5120" width="8.875" style="21"/>
    <col min="5121" max="5121" width="5.75" style="21" customWidth="1"/>
    <col min="5122" max="5125" width="8.75" style="21" customWidth="1"/>
    <col min="5126" max="5126" width="12.5" style="21" customWidth="1"/>
    <col min="5127" max="5129" width="8.75" style="21" customWidth="1"/>
    <col min="5130" max="5130" width="17.5" style="21" customWidth="1"/>
    <col min="5131" max="5131" width="14.625" style="21" customWidth="1"/>
    <col min="5132" max="5376" width="8.875" style="21"/>
    <col min="5377" max="5377" width="5.75" style="21" customWidth="1"/>
    <col min="5378" max="5381" width="8.75" style="21" customWidth="1"/>
    <col min="5382" max="5382" width="12.5" style="21" customWidth="1"/>
    <col min="5383" max="5385" width="8.75" style="21" customWidth="1"/>
    <col min="5386" max="5386" width="17.5" style="21" customWidth="1"/>
    <col min="5387" max="5387" width="14.625" style="21" customWidth="1"/>
    <col min="5388" max="5632" width="8.875" style="21"/>
    <col min="5633" max="5633" width="5.75" style="21" customWidth="1"/>
    <col min="5634" max="5637" width="8.75" style="21" customWidth="1"/>
    <col min="5638" max="5638" width="12.5" style="21" customWidth="1"/>
    <col min="5639" max="5641" width="8.75" style="21" customWidth="1"/>
    <col min="5642" max="5642" width="17.5" style="21" customWidth="1"/>
    <col min="5643" max="5643" width="14.625" style="21" customWidth="1"/>
    <col min="5644" max="5888" width="8.875" style="21"/>
    <col min="5889" max="5889" width="5.75" style="21" customWidth="1"/>
    <col min="5890" max="5893" width="8.75" style="21" customWidth="1"/>
    <col min="5894" max="5894" width="12.5" style="21" customWidth="1"/>
    <col min="5895" max="5897" width="8.75" style="21" customWidth="1"/>
    <col min="5898" max="5898" width="17.5" style="21" customWidth="1"/>
    <col min="5899" max="5899" width="14.625" style="21" customWidth="1"/>
    <col min="5900" max="6144" width="8.875" style="21"/>
    <col min="6145" max="6145" width="5.75" style="21" customWidth="1"/>
    <col min="6146" max="6149" width="8.75" style="21" customWidth="1"/>
    <col min="6150" max="6150" width="12.5" style="21" customWidth="1"/>
    <col min="6151" max="6153" width="8.75" style="21" customWidth="1"/>
    <col min="6154" max="6154" width="17.5" style="21" customWidth="1"/>
    <col min="6155" max="6155" width="14.625" style="21" customWidth="1"/>
    <col min="6156" max="6400" width="8.875" style="21"/>
    <col min="6401" max="6401" width="5.75" style="21" customWidth="1"/>
    <col min="6402" max="6405" width="8.75" style="21" customWidth="1"/>
    <col min="6406" max="6406" width="12.5" style="21" customWidth="1"/>
    <col min="6407" max="6409" width="8.75" style="21" customWidth="1"/>
    <col min="6410" max="6410" width="17.5" style="21" customWidth="1"/>
    <col min="6411" max="6411" width="14.625" style="21" customWidth="1"/>
    <col min="6412" max="6656" width="8.875" style="21"/>
    <col min="6657" max="6657" width="5.75" style="21" customWidth="1"/>
    <col min="6658" max="6661" width="8.75" style="21" customWidth="1"/>
    <col min="6662" max="6662" width="12.5" style="21" customWidth="1"/>
    <col min="6663" max="6665" width="8.75" style="21" customWidth="1"/>
    <col min="6666" max="6666" width="17.5" style="21" customWidth="1"/>
    <col min="6667" max="6667" width="14.625" style="21" customWidth="1"/>
    <col min="6668" max="6912" width="8.875" style="21"/>
    <col min="6913" max="6913" width="5.75" style="21" customWidth="1"/>
    <col min="6914" max="6917" width="8.75" style="21" customWidth="1"/>
    <col min="6918" max="6918" width="12.5" style="21" customWidth="1"/>
    <col min="6919" max="6921" width="8.75" style="21" customWidth="1"/>
    <col min="6922" max="6922" width="17.5" style="21" customWidth="1"/>
    <col min="6923" max="6923" width="14.625" style="21" customWidth="1"/>
    <col min="6924" max="7168" width="8.875" style="21"/>
    <col min="7169" max="7169" width="5.75" style="21" customWidth="1"/>
    <col min="7170" max="7173" width="8.75" style="21" customWidth="1"/>
    <col min="7174" max="7174" width="12.5" style="21" customWidth="1"/>
    <col min="7175" max="7177" width="8.75" style="21" customWidth="1"/>
    <col min="7178" max="7178" width="17.5" style="21" customWidth="1"/>
    <col min="7179" max="7179" width="14.625" style="21" customWidth="1"/>
    <col min="7180" max="7424" width="8.875" style="21"/>
    <col min="7425" max="7425" width="5.75" style="21" customWidth="1"/>
    <col min="7426" max="7429" width="8.75" style="21" customWidth="1"/>
    <col min="7430" max="7430" width="12.5" style="21" customWidth="1"/>
    <col min="7431" max="7433" width="8.75" style="21" customWidth="1"/>
    <col min="7434" max="7434" width="17.5" style="21" customWidth="1"/>
    <col min="7435" max="7435" width="14.625" style="21" customWidth="1"/>
    <col min="7436" max="7680" width="8.875" style="21"/>
    <col min="7681" max="7681" width="5.75" style="21" customWidth="1"/>
    <col min="7682" max="7685" width="8.75" style="21" customWidth="1"/>
    <col min="7686" max="7686" width="12.5" style="21" customWidth="1"/>
    <col min="7687" max="7689" width="8.75" style="21" customWidth="1"/>
    <col min="7690" max="7690" width="17.5" style="21" customWidth="1"/>
    <col min="7691" max="7691" width="14.625" style="21" customWidth="1"/>
    <col min="7692" max="7936" width="8.875" style="21"/>
    <col min="7937" max="7937" width="5.75" style="21" customWidth="1"/>
    <col min="7938" max="7941" width="8.75" style="21" customWidth="1"/>
    <col min="7942" max="7942" width="12.5" style="21" customWidth="1"/>
    <col min="7943" max="7945" width="8.75" style="21" customWidth="1"/>
    <col min="7946" max="7946" width="17.5" style="21" customWidth="1"/>
    <col min="7947" max="7947" width="14.625" style="21" customWidth="1"/>
    <col min="7948" max="8192" width="8.875" style="21"/>
    <col min="8193" max="8193" width="5.75" style="21" customWidth="1"/>
    <col min="8194" max="8197" width="8.75" style="21" customWidth="1"/>
    <col min="8198" max="8198" width="12.5" style="21" customWidth="1"/>
    <col min="8199" max="8201" width="8.75" style="21" customWidth="1"/>
    <col min="8202" max="8202" width="17.5" style="21" customWidth="1"/>
    <col min="8203" max="8203" width="14.625" style="21" customWidth="1"/>
    <col min="8204" max="8448" width="8.875" style="21"/>
    <col min="8449" max="8449" width="5.75" style="21" customWidth="1"/>
    <col min="8450" max="8453" width="8.75" style="21" customWidth="1"/>
    <col min="8454" max="8454" width="12.5" style="21" customWidth="1"/>
    <col min="8455" max="8457" width="8.75" style="21" customWidth="1"/>
    <col min="8458" max="8458" width="17.5" style="21" customWidth="1"/>
    <col min="8459" max="8459" width="14.625" style="21" customWidth="1"/>
    <col min="8460" max="8704" width="8.875" style="21"/>
    <col min="8705" max="8705" width="5.75" style="21" customWidth="1"/>
    <col min="8706" max="8709" width="8.75" style="21" customWidth="1"/>
    <col min="8710" max="8710" width="12.5" style="21" customWidth="1"/>
    <col min="8711" max="8713" width="8.75" style="21" customWidth="1"/>
    <col min="8714" max="8714" width="17.5" style="21" customWidth="1"/>
    <col min="8715" max="8715" width="14.625" style="21" customWidth="1"/>
    <col min="8716" max="8960" width="8.875" style="21"/>
    <col min="8961" max="8961" width="5.75" style="21" customWidth="1"/>
    <col min="8962" max="8965" width="8.75" style="21" customWidth="1"/>
    <col min="8966" max="8966" width="12.5" style="21" customWidth="1"/>
    <col min="8967" max="8969" width="8.75" style="21" customWidth="1"/>
    <col min="8970" max="8970" width="17.5" style="21" customWidth="1"/>
    <col min="8971" max="8971" width="14.625" style="21" customWidth="1"/>
    <col min="8972" max="9216" width="8.875" style="21"/>
    <col min="9217" max="9217" width="5.75" style="21" customWidth="1"/>
    <col min="9218" max="9221" width="8.75" style="21" customWidth="1"/>
    <col min="9222" max="9222" width="12.5" style="21" customWidth="1"/>
    <col min="9223" max="9225" width="8.75" style="21" customWidth="1"/>
    <col min="9226" max="9226" width="17.5" style="21" customWidth="1"/>
    <col min="9227" max="9227" width="14.625" style="21" customWidth="1"/>
    <col min="9228" max="9472" width="8.875" style="21"/>
    <col min="9473" max="9473" width="5.75" style="21" customWidth="1"/>
    <col min="9474" max="9477" width="8.75" style="21" customWidth="1"/>
    <col min="9478" max="9478" width="12.5" style="21" customWidth="1"/>
    <col min="9479" max="9481" width="8.75" style="21" customWidth="1"/>
    <col min="9482" max="9482" width="17.5" style="21" customWidth="1"/>
    <col min="9483" max="9483" width="14.625" style="21" customWidth="1"/>
    <col min="9484" max="9728" width="8.875" style="21"/>
    <col min="9729" max="9729" width="5.75" style="21" customWidth="1"/>
    <col min="9730" max="9733" width="8.75" style="21" customWidth="1"/>
    <col min="9734" max="9734" width="12.5" style="21" customWidth="1"/>
    <col min="9735" max="9737" width="8.75" style="21" customWidth="1"/>
    <col min="9738" max="9738" width="17.5" style="21" customWidth="1"/>
    <col min="9739" max="9739" width="14.625" style="21" customWidth="1"/>
    <col min="9740" max="9984" width="8.875" style="21"/>
    <col min="9985" max="9985" width="5.75" style="21" customWidth="1"/>
    <col min="9986" max="9989" width="8.75" style="21" customWidth="1"/>
    <col min="9990" max="9990" width="12.5" style="21" customWidth="1"/>
    <col min="9991" max="9993" width="8.75" style="21" customWidth="1"/>
    <col min="9994" max="9994" width="17.5" style="21" customWidth="1"/>
    <col min="9995" max="9995" width="14.625" style="21" customWidth="1"/>
    <col min="9996" max="10240" width="8.875" style="21"/>
    <col min="10241" max="10241" width="5.75" style="21" customWidth="1"/>
    <col min="10242" max="10245" width="8.75" style="21" customWidth="1"/>
    <col min="10246" max="10246" width="12.5" style="21" customWidth="1"/>
    <col min="10247" max="10249" width="8.75" style="21" customWidth="1"/>
    <col min="10250" max="10250" width="17.5" style="21" customWidth="1"/>
    <col min="10251" max="10251" width="14.625" style="21" customWidth="1"/>
    <col min="10252" max="10496" width="8.875" style="21"/>
    <col min="10497" max="10497" width="5.75" style="21" customWidth="1"/>
    <col min="10498" max="10501" width="8.75" style="21" customWidth="1"/>
    <col min="10502" max="10502" width="12.5" style="21" customWidth="1"/>
    <col min="10503" max="10505" width="8.75" style="21" customWidth="1"/>
    <col min="10506" max="10506" width="17.5" style="21" customWidth="1"/>
    <col min="10507" max="10507" width="14.625" style="21" customWidth="1"/>
    <col min="10508" max="10752" width="8.875" style="21"/>
    <col min="10753" max="10753" width="5.75" style="21" customWidth="1"/>
    <col min="10754" max="10757" width="8.75" style="21" customWidth="1"/>
    <col min="10758" max="10758" width="12.5" style="21" customWidth="1"/>
    <col min="10759" max="10761" width="8.75" style="21" customWidth="1"/>
    <col min="10762" max="10762" width="17.5" style="21" customWidth="1"/>
    <col min="10763" max="10763" width="14.625" style="21" customWidth="1"/>
    <col min="10764" max="11008" width="8.875" style="21"/>
    <col min="11009" max="11009" width="5.75" style="21" customWidth="1"/>
    <col min="11010" max="11013" width="8.75" style="21" customWidth="1"/>
    <col min="11014" max="11014" width="12.5" style="21" customWidth="1"/>
    <col min="11015" max="11017" width="8.75" style="21" customWidth="1"/>
    <col min="11018" max="11018" width="17.5" style="21" customWidth="1"/>
    <col min="11019" max="11019" width="14.625" style="21" customWidth="1"/>
    <col min="11020" max="11264" width="8.875" style="21"/>
    <col min="11265" max="11265" width="5.75" style="21" customWidth="1"/>
    <col min="11266" max="11269" width="8.75" style="21" customWidth="1"/>
    <col min="11270" max="11270" width="12.5" style="21" customWidth="1"/>
    <col min="11271" max="11273" width="8.75" style="21" customWidth="1"/>
    <col min="11274" max="11274" width="17.5" style="21" customWidth="1"/>
    <col min="11275" max="11275" width="14.625" style="21" customWidth="1"/>
    <col min="11276" max="11520" width="8.875" style="21"/>
    <col min="11521" max="11521" width="5.75" style="21" customWidth="1"/>
    <col min="11522" max="11525" width="8.75" style="21" customWidth="1"/>
    <col min="11526" max="11526" width="12.5" style="21" customWidth="1"/>
    <col min="11527" max="11529" width="8.75" style="21" customWidth="1"/>
    <col min="11530" max="11530" width="17.5" style="21" customWidth="1"/>
    <col min="11531" max="11531" width="14.625" style="21" customWidth="1"/>
    <col min="11532" max="11776" width="8.875" style="21"/>
    <col min="11777" max="11777" width="5.75" style="21" customWidth="1"/>
    <col min="11778" max="11781" width="8.75" style="21" customWidth="1"/>
    <col min="11782" max="11782" width="12.5" style="21" customWidth="1"/>
    <col min="11783" max="11785" width="8.75" style="21" customWidth="1"/>
    <col min="11786" max="11786" width="17.5" style="21" customWidth="1"/>
    <col min="11787" max="11787" width="14.625" style="21" customWidth="1"/>
    <col min="11788" max="12032" width="8.875" style="21"/>
    <col min="12033" max="12033" width="5.75" style="21" customWidth="1"/>
    <col min="12034" max="12037" width="8.75" style="21" customWidth="1"/>
    <col min="12038" max="12038" width="12.5" style="21" customWidth="1"/>
    <col min="12039" max="12041" width="8.75" style="21" customWidth="1"/>
    <col min="12042" max="12042" width="17.5" style="21" customWidth="1"/>
    <col min="12043" max="12043" width="14.625" style="21" customWidth="1"/>
    <col min="12044" max="12288" width="8.875" style="21"/>
    <col min="12289" max="12289" width="5.75" style="21" customWidth="1"/>
    <col min="12290" max="12293" width="8.75" style="21" customWidth="1"/>
    <col min="12294" max="12294" width="12.5" style="21" customWidth="1"/>
    <col min="12295" max="12297" width="8.75" style="21" customWidth="1"/>
    <col min="12298" max="12298" width="17.5" style="21" customWidth="1"/>
    <col min="12299" max="12299" width="14.625" style="21" customWidth="1"/>
    <col min="12300" max="12544" width="8.875" style="21"/>
    <col min="12545" max="12545" width="5.75" style="21" customWidth="1"/>
    <col min="12546" max="12549" width="8.75" style="21" customWidth="1"/>
    <col min="12550" max="12550" width="12.5" style="21" customWidth="1"/>
    <col min="12551" max="12553" width="8.75" style="21" customWidth="1"/>
    <col min="12554" max="12554" width="17.5" style="21" customWidth="1"/>
    <col min="12555" max="12555" width="14.625" style="21" customWidth="1"/>
    <col min="12556" max="12800" width="8.875" style="21"/>
    <col min="12801" max="12801" width="5.75" style="21" customWidth="1"/>
    <col min="12802" max="12805" width="8.75" style="21" customWidth="1"/>
    <col min="12806" max="12806" width="12.5" style="21" customWidth="1"/>
    <col min="12807" max="12809" width="8.75" style="21" customWidth="1"/>
    <col min="12810" max="12810" width="17.5" style="21" customWidth="1"/>
    <col min="12811" max="12811" width="14.625" style="21" customWidth="1"/>
    <col min="12812" max="13056" width="8.875" style="21"/>
    <col min="13057" max="13057" width="5.75" style="21" customWidth="1"/>
    <col min="13058" max="13061" width="8.75" style="21" customWidth="1"/>
    <col min="13062" max="13062" width="12.5" style="21" customWidth="1"/>
    <col min="13063" max="13065" width="8.75" style="21" customWidth="1"/>
    <col min="13066" max="13066" width="17.5" style="21" customWidth="1"/>
    <col min="13067" max="13067" width="14.625" style="21" customWidth="1"/>
    <col min="13068" max="13312" width="8.875" style="21"/>
    <col min="13313" max="13313" width="5.75" style="21" customWidth="1"/>
    <col min="13314" max="13317" width="8.75" style="21" customWidth="1"/>
    <col min="13318" max="13318" width="12.5" style="21" customWidth="1"/>
    <col min="13319" max="13321" width="8.75" style="21" customWidth="1"/>
    <col min="13322" max="13322" width="17.5" style="21" customWidth="1"/>
    <col min="13323" max="13323" width="14.625" style="21" customWidth="1"/>
    <col min="13324" max="13568" width="8.875" style="21"/>
    <col min="13569" max="13569" width="5.75" style="21" customWidth="1"/>
    <col min="13570" max="13573" width="8.75" style="21" customWidth="1"/>
    <col min="13574" max="13574" width="12.5" style="21" customWidth="1"/>
    <col min="13575" max="13577" width="8.75" style="21" customWidth="1"/>
    <col min="13578" max="13578" width="17.5" style="21" customWidth="1"/>
    <col min="13579" max="13579" width="14.625" style="21" customWidth="1"/>
    <col min="13580" max="13824" width="8.875" style="21"/>
    <col min="13825" max="13825" width="5.75" style="21" customWidth="1"/>
    <col min="13826" max="13829" width="8.75" style="21" customWidth="1"/>
    <col min="13830" max="13830" width="12.5" style="21" customWidth="1"/>
    <col min="13831" max="13833" width="8.75" style="21" customWidth="1"/>
    <col min="13834" max="13834" width="17.5" style="21" customWidth="1"/>
    <col min="13835" max="13835" width="14.625" style="21" customWidth="1"/>
    <col min="13836" max="14080" width="8.875" style="21"/>
    <col min="14081" max="14081" width="5.75" style="21" customWidth="1"/>
    <col min="14082" max="14085" width="8.75" style="21" customWidth="1"/>
    <col min="14086" max="14086" width="12.5" style="21" customWidth="1"/>
    <col min="14087" max="14089" width="8.75" style="21" customWidth="1"/>
    <col min="14090" max="14090" width="17.5" style="21" customWidth="1"/>
    <col min="14091" max="14091" width="14.625" style="21" customWidth="1"/>
    <col min="14092" max="14336" width="8.875" style="21"/>
    <col min="14337" max="14337" width="5.75" style="21" customWidth="1"/>
    <col min="14338" max="14341" width="8.75" style="21" customWidth="1"/>
    <col min="14342" max="14342" width="12.5" style="21" customWidth="1"/>
    <col min="14343" max="14345" width="8.75" style="21" customWidth="1"/>
    <col min="14346" max="14346" width="17.5" style="21" customWidth="1"/>
    <col min="14347" max="14347" width="14.625" style="21" customWidth="1"/>
    <col min="14348" max="14592" width="8.875" style="21"/>
    <col min="14593" max="14593" width="5.75" style="21" customWidth="1"/>
    <col min="14594" max="14597" width="8.75" style="21" customWidth="1"/>
    <col min="14598" max="14598" width="12.5" style="21" customWidth="1"/>
    <col min="14599" max="14601" width="8.75" style="21" customWidth="1"/>
    <col min="14602" max="14602" width="17.5" style="21" customWidth="1"/>
    <col min="14603" max="14603" width="14.625" style="21" customWidth="1"/>
    <col min="14604" max="14848" width="8.875" style="21"/>
    <col min="14849" max="14849" width="5.75" style="21" customWidth="1"/>
    <col min="14850" max="14853" width="8.75" style="21" customWidth="1"/>
    <col min="14854" max="14854" width="12.5" style="21" customWidth="1"/>
    <col min="14855" max="14857" width="8.75" style="21" customWidth="1"/>
    <col min="14858" max="14858" width="17.5" style="21" customWidth="1"/>
    <col min="14859" max="14859" width="14.625" style="21" customWidth="1"/>
    <col min="14860" max="15104" width="8.875" style="21"/>
    <col min="15105" max="15105" width="5.75" style="21" customWidth="1"/>
    <col min="15106" max="15109" width="8.75" style="21" customWidth="1"/>
    <col min="15110" max="15110" width="12.5" style="21" customWidth="1"/>
    <col min="15111" max="15113" width="8.75" style="21" customWidth="1"/>
    <col min="15114" max="15114" width="17.5" style="21" customWidth="1"/>
    <col min="15115" max="15115" width="14.625" style="21" customWidth="1"/>
    <col min="15116" max="15360" width="8.875" style="21"/>
    <col min="15361" max="15361" width="5.75" style="21" customWidth="1"/>
    <col min="15362" max="15365" width="8.75" style="21" customWidth="1"/>
    <col min="15366" max="15366" width="12.5" style="21" customWidth="1"/>
    <col min="15367" max="15369" width="8.75" style="21" customWidth="1"/>
    <col min="15370" max="15370" width="17.5" style="21" customWidth="1"/>
    <col min="15371" max="15371" width="14.625" style="21" customWidth="1"/>
    <col min="15372" max="15616" width="8.875" style="21"/>
    <col min="15617" max="15617" width="5.75" style="21" customWidth="1"/>
    <col min="15618" max="15621" width="8.75" style="21" customWidth="1"/>
    <col min="15622" max="15622" width="12.5" style="21" customWidth="1"/>
    <col min="15623" max="15625" width="8.75" style="21" customWidth="1"/>
    <col min="15626" max="15626" width="17.5" style="21" customWidth="1"/>
    <col min="15627" max="15627" width="14.625" style="21" customWidth="1"/>
    <col min="15628" max="15872" width="8.875" style="21"/>
    <col min="15873" max="15873" width="5.75" style="21" customWidth="1"/>
    <col min="15874" max="15877" width="8.75" style="21" customWidth="1"/>
    <col min="15878" max="15878" width="12.5" style="21" customWidth="1"/>
    <col min="15879" max="15881" width="8.75" style="21" customWidth="1"/>
    <col min="15882" max="15882" width="17.5" style="21" customWidth="1"/>
    <col min="15883" max="15883" width="14.625" style="21" customWidth="1"/>
    <col min="15884" max="16128" width="8.875" style="21"/>
    <col min="16129" max="16129" width="5.75" style="21" customWidth="1"/>
    <col min="16130" max="16133" width="8.75" style="21" customWidth="1"/>
    <col min="16134" max="16134" width="12.5" style="21" customWidth="1"/>
    <col min="16135" max="16137" width="8.75" style="21" customWidth="1"/>
    <col min="16138" max="16138" width="17.5" style="21" customWidth="1"/>
    <col min="16139" max="16139" width="14.625" style="21" customWidth="1"/>
    <col min="16140" max="16384" width="8.875" style="21"/>
  </cols>
  <sheetData>
    <row r="1" spans="1:11" ht="27.75" customHeight="1" x14ac:dyDescent="0.15">
      <c r="A1" s="927" t="s">
        <v>2093</v>
      </c>
      <c r="B1" s="1366"/>
      <c r="C1" s="927"/>
      <c r="D1" s="927"/>
      <c r="E1" s="927"/>
      <c r="F1" s="927"/>
      <c r="G1" s="2718" t="s">
        <v>590</v>
      </c>
      <c r="H1" s="2718"/>
      <c r="I1" s="2718"/>
      <c r="J1" s="2718"/>
      <c r="K1" s="2718"/>
    </row>
    <row r="2" spans="1:11" ht="60" customHeight="1" x14ac:dyDescent="0.15">
      <c r="A2" s="2395" t="s">
        <v>983</v>
      </c>
      <c r="B2" s="2719"/>
      <c r="C2" s="2719"/>
      <c r="D2" s="2719"/>
      <c r="E2" s="2719"/>
      <c r="F2" s="2719"/>
      <c r="G2" s="2719"/>
      <c r="H2" s="2719"/>
      <c r="I2" s="2719"/>
      <c r="J2" s="2719"/>
      <c r="K2" s="2719"/>
    </row>
    <row r="3" spans="1:11" ht="16.5" customHeight="1" x14ac:dyDescent="0.15">
      <c r="A3" s="1359"/>
      <c r="B3" s="1400"/>
      <c r="C3" s="1400"/>
      <c r="D3" s="1400"/>
      <c r="E3" s="1400"/>
      <c r="F3" s="1400"/>
      <c r="G3" s="1400"/>
      <c r="H3" s="1400"/>
      <c r="I3" s="1400"/>
      <c r="J3" s="1400"/>
      <c r="K3" s="1400"/>
    </row>
    <row r="4" spans="1:11" ht="30" customHeight="1" x14ac:dyDescent="0.15">
      <c r="A4" s="2716" t="s">
        <v>1033</v>
      </c>
      <c r="B4" s="2716"/>
      <c r="C4" s="2716"/>
      <c r="D4" s="2716"/>
      <c r="E4" s="2716"/>
      <c r="F4" s="2717"/>
      <c r="G4" s="2717"/>
      <c r="H4" s="2717"/>
      <c r="I4" s="2717"/>
      <c r="J4" s="2717"/>
      <c r="K4" s="2717"/>
    </row>
    <row r="5" spans="1:11" ht="30" customHeight="1" x14ac:dyDescent="0.15">
      <c r="A5" s="2716" t="s">
        <v>50</v>
      </c>
      <c r="B5" s="2716"/>
      <c r="C5" s="2716"/>
      <c r="D5" s="2716"/>
      <c r="E5" s="2716"/>
      <c r="F5" s="2717" t="s">
        <v>2070</v>
      </c>
      <c r="G5" s="2717"/>
      <c r="H5" s="2717"/>
      <c r="I5" s="2717"/>
      <c r="J5" s="2717"/>
      <c r="K5" s="2717"/>
    </row>
    <row r="6" spans="1:11" ht="16.5" customHeight="1" x14ac:dyDescent="0.15">
      <c r="A6" s="1359"/>
      <c r="B6" s="1400"/>
      <c r="C6" s="1400"/>
      <c r="D6" s="1400"/>
      <c r="E6" s="1400"/>
      <c r="F6" s="1400"/>
      <c r="G6" s="1400"/>
      <c r="H6" s="1400"/>
      <c r="I6" s="1400"/>
      <c r="J6" s="1400"/>
      <c r="K6" s="1400"/>
    </row>
    <row r="7" spans="1:11" ht="16.5" customHeight="1" x14ac:dyDescent="0.15">
      <c r="A7" s="927"/>
      <c r="B7" s="927"/>
      <c r="C7" s="927"/>
      <c r="D7" s="927"/>
      <c r="E7" s="927"/>
      <c r="F7" s="2720" t="s">
        <v>60</v>
      </c>
      <c r="G7" s="2713" t="s">
        <v>984</v>
      </c>
      <c r="H7" s="2713"/>
      <c r="I7" s="2713"/>
      <c r="J7" s="2713"/>
      <c r="K7" s="2388" t="s">
        <v>1</v>
      </c>
    </row>
    <row r="8" spans="1:11" ht="16.5" customHeight="1" x14ac:dyDescent="0.15">
      <c r="A8" s="927"/>
      <c r="B8" s="927"/>
      <c r="C8" s="927"/>
      <c r="D8" s="927"/>
      <c r="E8" s="927"/>
      <c r="F8" s="2711"/>
      <c r="G8" s="2713"/>
      <c r="H8" s="2713"/>
      <c r="I8" s="2713"/>
      <c r="J8" s="2713"/>
      <c r="K8" s="2391"/>
    </row>
    <row r="9" spans="1:11" ht="16.5" customHeight="1" x14ac:dyDescent="0.15">
      <c r="A9" s="927"/>
      <c r="B9" s="927"/>
      <c r="C9" s="927"/>
      <c r="D9" s="927"/>
      <c r="E9" s="927"/>
      <c r="F9" s="2711"/>
      <c r="G9" s="2713"/>
      <c r="H9" s="2713"/>
      <c r="I9" s="2713"/>
      <c r="J9" s="2713"/>
      <c r="K9" s="2391"/>
    </row>
    <row r="10" spans="1:11" ht="16.5" customHeight="1" x14ac:dyDescent="0.15">
      <c r="A10" s="927"/>
      <c r="B10" s="927"/>
      <c r="C10" s="927"/>
      <c r="D10" s="927"/>
      <c r="E10" s="927"/>
      <c r="F10" s="2714" t="s">
        <v>61</v>
      </c>
      <c r="G10" s="2713" t="s">
        <v>985</v>
      </c>
      <c r="H10" s="2713"/>
      <c r="I10" s="2713"/>
      <c r="J10" s="2713"/>
      <c r="K10" s="2715" t="s">
        <v>1</v>
      </c>
    </row>
    <row r="11" spans="1:11" ht="16.5" customHeight="1" x14ac:dyDescent="0.15">
      <c r="A11" s="927"/>
      <c r="B11" s="927"/>
      <c r="C11" s="927"/>
      <c r="D11" s="927"/>
      <c r="E11" s="927"/>
      <c r="F11" s="2714"/>
      <c r="G11" s="2713"/>
      <c r="H11" s="2713"/>
      <c r="I11" s="2713"/>
      <c r="J11" s="2713"/>
      <c r="K11" s="2715"/>
    </row>
    <row r="12" spans="1:11" ht="16.5" customHeight="1" x14ac:dyDescent="0.15">
      <c r="A12" s="927"/>
      <c r="B12" s="927"/>
      <c r="C12" s="927"/>
      <c r="D12" s="927"/>
      <c r="E12" s="927"/>
      <c r="F12" s="2714"/>
      <c r="G12" s="2713"/>
      <c r="H12" s="2713"/>
      <c r="I12" s="2713"/>
      <c r="J12" s="2713"/>
      <c r="K12" s="2715"/>
    </row>
    <row r="13" spans="1:11" ht="18.75" customHeight="1" x14ac:dyDescent="0.15">
      <c r="A13" s="927"/>
      <c r="B13" s="927"/>
      <c r="C13" s="927"/>
      <c r="D13" s="927"/>
      <c r="E13" s="927"/>
      <c r="F13" s="2711" t="s">
        <v>62</v>
      </c>
      <c r="G13" s="2713" t="s">
        <v>986</v>
      </c>
      <c r="H13" s="2713"/>
      <c r="I13" s="2713"/>
      <c r="J13" s="2713"/>
      <c r="K13" s="2391" t="s">
        <v>587</v>
      </c>
    </row>
    <row r="14" spans="1:11" ht="18.75" customHeight="1" x14ac:dyDescent="0.15">
      <c r="A14" s="927"/>
      <c r="B14" s="927"/>
      <c r="C14" s="927"/>
      <c r="D14" s="927"/>
      <c r="E14" s="927"/>
      <c r="F14" s="2711"/>
      <c r="G14" s="2713"/>
      <c r="H14" s="2713"/>
      <c r="I14" s="2713"/>
      <c r="J14" s="2713"/>
      <c r="K14" s="2391"/>
    </row>
    <row r="15" spans="1:11" ht="18.75" customHeight="1" x14ac:dyDescent="0.15">
      <c r="A15" s="927"/>
      <c r="B15" s="927"/>
      <c r="C15" s="927"/>
      <c r="D15" s="927"/>
      <c r="E15" s="927"/>
      <c r="F15" s="2712"/>
      <c r="G15" s="2713"/>
      <c r="H15" s="2713"/>
      <c r="I15" s="2713"/>
      <c r="J15" s="2713"/>
      <c r="K15" s="2394"/>
    </row>
    <row r="16" spans="1:11" ht="15.75" customHeight="1" x14ac:dyDescent="0.15">
      <c r="A16" s="927"/>
      <c r="B16" s="927"/>
      <c r="C16" s="927"/>
      <c r="D16" s="927"/>
      <c r="E16" s="927"/>
      <c r="F16" s="927"/>
      <c r="G16" s="927"/>
      <c r="H16" s="927"/>
      <c r="I16" s="927"/>
      <c r="J16" s="927"/>
      <c r="K16" s="927"/>
    </row>
    <row r="17" spans="1:11" ht="15.75" customHeight="1" x14ac:dyDescent="0.15">
      <c r="A17" s="938" t="s">
        <v>987</v>
      </c>
      <c r="B17" s="938"/>
      <c r="C17" s="938"/>
      <c r="D17" s="938"/>
      <c r="E17" s="938"/>
      <c r="F17" s="938"/>
      <c r="G17" s="938"/>
      <c r="H17" s="938"/>
      <c r="I17" s="938"/>
      <c r="J17" s="938"/>
      <c r="K17" s="938"/>
    </row>
    <row r="18" spans="1:11" s="40" customFormat="1" ht="30" customHeight="1" x14ac:dyDescent="0.15">
      <c r="A18" s="1346"/>
      <c r="B18" s="2380" t="s">
        <v>54</v>
      </c>
      <c r="C18" s="2380"/>
      <c r="D18" s="2380" t="s">
        <v>593</v>
      </c>
      <c r="E18" s="2380"/>
      <c r="F18" s="2380" t="s">
        <v>594</v>
      </c>
      <c r="G18" s="2381"/>
      <c r="H18" s="2385" t="s">
        <v>974</v>
      </c>
      <c r="I18" s="2380"/>
      <c r="J18" s="1361" t="s">
        <v>988</v>
      </c>
      <c r="K18" s="1399" t="s">
        <v>989</v>
      </c>
    </row>
    <row r="19" spans="1:11" s="40" customFormat="1" ht="17.25" customHeight="1" x14ac:dyDescent="0.15">
      <c r="A19" s="1346">
        <v>1</v>
      </c>
      <c r="B19" s="2380"/>
      <c r="C19" s="2380"/>
      <c r="D19" s="2382"/>
      <c r="E19" s="2383"/>
      <c r="F19" s="2380"/>
      <c r="G19" s="2381"/>
      <c r="H19" s="2404"/>
      <c r="I19" s="2404"/>
      <c r="J19" s="1349"/>
      <c r="K19" s="1348"/>
    </row>
    <row r="20" spans="1:11" s="40" customFormat="1" ht="17.25" customHeight="1" x14ac:dyDescent="0.15">
      <c r="A20" s="1346">
        <v>2</v>
      </c>
      <c r="B20" s="2380"/>
      <c r="C20" s="2380"/>
      <c r="D20" s="2382"/>
      <c r="E20" s="2383"/>
      <c r="F20" s="2380"/>
      <c r="G20" s="2381"/>
      <c r="H20" s="2404"/>
      <c r="I20" s="2404"/>
      <c r="J20" s="1349"/>
      <c r="K20" s="1348"/>
    </row>
    <row r="21" spans="1:11" s="40" customFormat="1" ht="17.25" customHeight="1" x14ac:dyDescent="0.15">
      <c r="A21" s="1346">
        <v>3</v>
      </c>
      <c r="B21" s="2381"/>
      <c r="C21" s="2403"/>
      <c r="D21" s="2400"/>
      <c r="E21" s="2401"/>
      <c r="F21" s="2381"/>
      <c r="G21" s="2402"/>
      <c r="H21" s="2404"/>
      <c r="I21" s="2404"/>
      <c r="J21" s="1349"/>
      <c r="K21" s="1348"/>
    </row>
    <row r="22" spans="1:11" s="40" customFormat="1" ht="17.25" customHeight="1" x14ac:dyDescent="0.15">
      <c r="A22" s="1346">
        <v>4</v>
      </c>
      <c r="B22" s="2381"/>
      <c r="C22" s="2403"/>
      <c r="D22" s="2400"/>
      <c r="E22" s="2401"/>
      <c r="F22" s="2381"/>
      <c r="G22" s="2402"/>
      <c r="H22" s="2404"/>
      <c r="I22" s="2404"/>
      <c r="J22" s="1349"/>
      <c r="K22" s="1348"/>
    </row>
    <row r="23" spans="1:11" s="40" customFormat="1" ht="17.25" customHeight="1" x14ac:dyDescent="0.15">
      <c r="A23" s="1346">
        <v>5</v>
      </c>
      <c r="B23" s="2381"/>
      <c r="C23" s="2403"/>
      <c r="D23" s="2400"/>
      <c r="E23" s="2401"/>
      <c r="F23" s="2381"/>
      <c r="G23" s="2402"/>
      <c r="H23" s="2404"/>
      <c r="I23" s="2404"/>
      <c r="J23" s="1349"/>
      <c r="K23" s="1348"/>
    </row>
    <row r="24" spans="1:11" s="40" customFormat="1" ht="17.25" customHeight="1" x14ac:dyDescent="0.15">
      <c r="A24" s="1346">
        <v>6</v>
      </c>
      <c r="B24" s="2381"/>
      <c r="C24" s="2403"/>
      <c r="D24" s="2400"/>
      <c r="E24" s="2401"/>
      <c r="F24" s="2381"/>
      <c r="G24" s="2402"/>
      <c r="H24" s="2404"/>
      <c r="I24" s="2404"/>
      <c r="J24" s="1349"/>
      <c r="K24" s="1342"/>
    </row>
    <row r="25" spans="1:11" s="40" customFormat="1" ht="17.25" customHeight="1" x14ac:dyDescent="0.15">
      <c r="A25" s="1346">
        <v>7</v>
      </c>
      <c r="B25" s="2380"/>
      <c r="C25" s="2380"/>
      <c r="D25" s="2380"/>
      <c r="E25" s="2380"/>
      <c r="F25" s="2380"/>
      <c r="G25" s="2381"/>
      <c r="H25" s="2380"/>
      <c r="I25" s="2380"/>
      <c r="J25" s="1348"/>
      <c r="K25" s="1342"/>
    </row>
    <row r="26" spans="1:11" s="40" customFormat="1" ht="17.25" customHeight="1" x14ac:dyDescent="0.15">
      <c r="A26" s="1346">
        <v>8</v>
      </c>
      <c r="B26" s="2380"/>
      <c r="C26" s="2380"/>
      <c r="D26" s="2380"/>
      <c r="E26" s="2380"/>
      <c r="F26" s="2380"/>
      <c r="G26" s="2381"/>
      <c r="H26" s="2380"/>
      <c r="I26" s="2380"/>
      <c r="J26" s="1348"/>
      <c r="K26" s="1342"/>
    </row>
    <row r="27" spans="1:11" s="40" customFormat="1" ht="17.25" customHeight="1" x14ac:dyDescent="0.15">
      <c r="A27" s="1346">
        <v>9</v>
      </c>
      <c r="B27" s="2380"/>
      <c r="C27" s="2380"/>
      <c r="D27" s="2380"/>
      <c r="E27" s="2380"/>
      <c r="F27" s="2380"/>
      <c r="G27" s="2381"/>
      <c r="H27" s="2380"/>
      <c r="I27" s="2380"/>
      <c r="J27" s="1348"/>
      <c r="K27" s="1342"/>
    </row>
    <row r="28" spans="1:11" s="40" customFormat="1" ht="17.25" customHeight="1" x14ac:dyDescent="0.15">
      <c r="A28" s="1346">
        <v>10</v>
      </c>
      <c r="B28" s="2380"/>
      <c r="C28" s="2380"/>
      <c r="D28" s="2380"/>
      <c r="E28" s="2380"/>
      <c r="F28" s="2380"/>
      <c r="G28" s="2381"/>
      <c r="H28" s="2380"/>
      <c r="I28" s="2380"/>
      <c r="J28" s="1348"/>
      <c r="K28" s="1342"/>
    </row>
    <row r="29" spans="1:11" s="40" customFormat="1" ht="17.25" customHeight="1" x14ac:dyDescent="0.15">
      <c r="A29" s="1346">
        <v>11</v>
      </c>
      <c r="B29" s="2381"/>
      <c r="C29" s="2403"/>
      <c r="D29" s="2400"/>
      <c r="E29" s="2401"/>
      <c r="F29" s="2380"/>
      <c r="G29" s="2381"/>
      <c r="H29" s="2404"/>
      <c r="I29" s="2404"/>
      <c r="J29" s="1349"/>
      <c r="K29" s="1348"/>
    </row>
    <row r="30" spans="1:11" s="40" customFormat="1" ht="17.25" customHeight="1" x14ac:dyDescent="0.15">
      <c r="A30" s="1346">
        <v>12</v>
      </c>
      <c r="B30" s="2380"/>
      <c r="C30" s="2380"/>
      <c r="D30" s="2382"/>
      <c r="E30" s="2383"/>
      <c r="F30" s="2380"/>
      <c r="G30" s="2381"/>
      <c r="H30" s="2404"/>
      <c r="I30" s="2404"/>
      <c r="J30" s="1349"/>
      <c r="K30" s="1348"/>
    </row>
    <row r="31" spans="1:11" s="40" customFormat="1" ht="17.25" customHeight="1" x14ac:dyDescent="0.15">
      <c r="A31" s="1346">
        <v>13</v>
      </c>
      <c r="B31" s="2381"/>
      <c r="C31" s="2403"/>
      <c r="D31" s="2400"/>
      <c r="E31" s="2401"/>
      <c r="F31" s="2381"/>
      <c r="G31" s="2402"/>
      <c r="H31" s="2404"/>
      <c r="I31" s="2404"/>
      <c r="J31" s="1349"/>
      <c r="K31" s="1348"/>
    </row>
    <row r="32" spans="1:11" s="40" customFormat="1" ht="17.25" customHeight="1" x14ac:dyDescent="0.15">
      <c r="A32" s="1346">
        <v>14</v>
      </c>
      <c r="B32" s="2380"/>
      <c r="C32" s="2380"/>
      <c r="D32" s="2382"/>
      <c r="E32" s="2383"/>
      <c r="F32" s="2380"/>
      <c r="G32" s="2381"/>
      <c r="H32" s="2404"/>
      <c r="I32" s="2404"/>
      <c r="J32" s="1349"/>
      <c r="K32" s="1348"/>
    </row>
    <row r="33" spans="1:11" s="40" customFormat="1" ht="17.25" customHeight="1" x14ac:dyDescent="0.15">
      <c r="A33" s="1346">
        <v>15</v>
      </c>
      <c r="B33" s="2380"/>
      <c r="C33" s="2380"/>
      <c r="D33" s="2400"/>
      <c r="E33" s="2403"/>
      <c r="F33" s="2380"/>
      <c r="G33" s="2381"/>
      <c r="H33" s="2404"/>
      <c r="I33" s="2404"/>
      <c r="J33" s="1349"/>
      <c r="K33" s="1342"/>
    </row>
    <row r="34" spans="1:11" s="40" customFormat="1" ht="17.25" customHeight="1" x14ac:dyDescent="0.15">
      <c r="A34" s="1346">
        <v>16</v>
      </c>
      <c r="B34" s="2380"/>
      <c r="C34" s="2380"/>
      <c r="D34" s="2404"/>
      <c r="E34" s="2380"/>
      <c r="F34" s="2380"/>
      <c r="G34" s="2381"/>
      <c r="H34" s="2404"/>
      <c r="I34" s="2404"/>
      <c r="J34" s="1349"/>
      <c r="K34" s="1342"/>
    </row>
    <row r="35" spans="1:11" s="40" customFormat="1" ht="17.25" customHeight="1" x14ac:dyDescent="0.15">
      <c r="A35" s="1346">
        <v>17</v>
      </c>
      <c r="B35" s="2380"/>
      <c r="C35" s="2380"/>
      <c r="D35" s="2380"/>
      <c r="E35" s="2380"/>
      <c r="F35" s="2380"/>
      <c r="G35" s="2381"/>
      <c r="H35" s="2404"/>
      <c r="I35" s="2404"/>
      <c r="J35" s="1349"/>
      <c r="K35" s="1342"/>
    </row>
    <row r="36" spans="1:11" s="40" customFormat="1" ht="17.25" customHeight="1" x14ac:dyDescent="0.15">
      <c r="A36" s="1346">
        <v>18</v>
      </c>
      <c r="B36" s="2380"/>
      <c r="C36" s="2380"/>
      <c r="D36" s="2380"/>
      <c r="E36" s="2380"/>
      <c r="F36" s="2380"/>
      <c r="G36" s="2381"/>
      <c r="H36" s="2404"/>
      <c r="I36" s="2404"/>
      <c r="J36" s="1349"/>
      <c r="K36" s="1342"/>
    </row>
    <row r="37" spans="1:11" s="40" customFormat="1" ht="17.25" customHeight="1" x14ac:dyDescent="0.15">
      <c r="A37" s="1346">
        <v>19</v>
      </c>
      <c r="B37" s="2380"/>
      <c r="C37" s="2380"/>
      <c r="D37" s="2380"/>
      <c r="E37" s="2380"/>
      <c r="F37" s="2380"/>
      <c r="G37" s="2381"/>
      <c r="H37" s="2404"/>
      <c r="I37" s="2404"/>
      <c r="J37" s="1349"/>
      <c r="K37" s="1342"/>
    </row>
    <row r="38" spans="1:11" s="40" customFormat="1" ht="17.25" customHeight="1" x14ac:dyDescent="0.15">
      <c r="A38" s="1346">
        <v>20</v>
      </c>
      <c r="B38" s="2380"/>
      <c r="C38" s="2380"/>
      <c r="D38" s="2380"/>
      <c r="E38" s="2380"/>
      <c r="F38" s="2380"/>
      <c r="G38" s="2381"/>
      <c r="H38" s="2404"/>
      <c r="I38" s="2404"/>
      <c r="J38" s="1349"/>
      <c r="K38" s="1342"/>
    </row>
    <row r="39" spans="1:11" s="40" customFormat="1" ht="17.25" customHeight="1" x14ac:dyDescent="0.15">
      <c r="A39" s="1346">
        <v>21</v>
      </c>
      <c r="B39" s="2380"/>
      <c r="C39" s="2380"/>
      <c r="D39" s="2709"/>
      <c r="E39" s="2710"/>
      <c r="F39" s="2380"/>
      <c r="G39" s="2381"/>
      <c r="H39" s="2404"/>
      <c r="I39" s="2404"/>
      <c r="J39" s="1349"/>
      <c r="K39" s="1348"/>
    </row>
    <row r="40" spans="1:11" s="40" customFormat="1" ht="17.25" customHeight="1" x14ac:dyDescent="0.15">
      <c r="A40" s="1346">
        <v>22</v>
      </c>
      <c r="B40" s="2380"/>
      <c r="C40" s="2380"/>
      <c r="D40" s="2709"/>
      <c r="E40" s="2710"/>
      <c r="F40" s="2380"/>
      <c r="G40" s="2381"/>
      <c r="H40" s="2404"/>
      <c r="I40" s="2404"/>
      <c r="J40" s="1349"/>
      <c r="K40" s="1348"/>
    </row>
    <row r="41" spans="1:11" s="40" customFormat="1" ht="17.25" customHeight="1" x14ac:dyDescent="0.15">
      <c r="A41" s="1346">
        <v>23</v>
      </c>
      <c r="B41" s="2380"/>
      <c r="C41" s="2380"/>
      <c r="D41" s="2709"/>
      <c r="E41" s="2710"/>
      <c r="F41" s="2380"/>
      <c r="G41" s="2381"/>
      <c r="H41" s="2404"/>
      <c r="I41" s="2404"/>
      <c r="J41" s="1349"/>
      <c r="K41" s="1348"/>
    </row>
    <row r="42" spans="1:11" s="40" customFormat="1" ht="17.25" customHeight="1" x14ac:dyDescent="0.15">
      <c r="A42" s="1346">
        <v>24</v>
      </c>
      <c r="B42" s="2380"/>
      <c r="C42" s="2380"/>
      <c r="D42" s="2709"/>
      <c r="E42" s="2710"/>
      <c r="F42" s="2380"/>
      <c r="G42" s="2381"/>
      <c r="H42" s="2404"/>
      <c r="I42" s="2404"/>
      <c r="J42" s="1349"/>
      <c r="K42" s="1342"/>
    </row>
    <row r="43" spans="1:11" s="40" customFormat="1" ht="17.25" customHeight="1" x14ac:dyDescent="0.15">
      <c r="A43" s="1346">
        <v>25</v>
      </c>
      <c r="B43" s="2380"/>
      <c r="C43" s="2380"/>
      <c r="D43" s="2709"/>
      <c r="E43" s="2710"/>
      <c r="F43" s="2380"/>
      <c r="G43" s="2381"/>
      <c r="H43" s="2404"/>
      <c r="I43" s="2404"/>
      <c r="J43" s="1349"/>
      <c r="K43" s="1342"/>
    </row>
    <row r="44" spans="1:11" s="40" customFormat="1" ht="17.25" customHeight="1" x14ac:dyDescent="0.15">
      <c r="A44" s="1346">
        <v>26</v>
      </c>
      <c r="B44" s="2380"/>
      <c r="C44" s="2380"/>
      <c r="D44" s="2380"/>
      <c r="E44" s="2380"/>
      <c r="F44" s="2380"/>
      <c r="G44" s="2381"/>
      <c r="H44" s="2404"/>
      <c r="I44" s="2404"/>
      <c r="J44" s="1349"/>
      <c r="K44" s="1342"/>
    </row>
    <row r="45" spans="1:11" s="40" customFormat="1" ht="17.25" customHeight="1" x14ac:dyDescent="0.15">
      <c r="A45" s="1346">
        <v>27</v>
      </c>
      <c r="B45" s="2380"/>
      <c r="C45" s="2380"/>
      <c r="D45" s="2380"/>
      <c r="E45" s="2380"/>
      <c r="F45" s="2380"/>
      <c r="G45" s="2381"/>
      <c r="H45" s="2404"/>
      <c r="I45" s="2404"/>
      <c r="J45" s="1349"/>
      <c r="K45" s="1342"/>
    </row>
    <row r="46" spans="1:11" s="40" customFormat="1" ht="17.25" customHeight="1" x14ac:dyDescent="0.15">
      <c r="A46" s="1346">
        <v>28</v>
      </c>
      <c r="B46" s="2380"/>
      <c r="C46" s="2380"/>
      <c r="D46" s="2380"/>
      <c r="E46" s="2380"/>
      <c r="F46" s="2380"/>
      <c r="G46" s="2381"/>
      <c r="H46" s="2404"/>
      <c r="I46" s="2404"/>
      <c r="J46" s="1349"/>
      <c r="K46" s="1342"/>
    </row>
    <row r="47" spans="1:11" s="40" customFormat="1" ht="17.25" customHeight="1" x14ac:dyDescent="0.15">
      <c r="A47" s="1346">
        <v>29</v>
      </c>
      <c r="B47" s="2380"/>
      <c r="C47" s="2380"/>
      <c r="D47" s="2380"/>
      <c r="E47" s="2380"/>
      <c r="F47" s="2380"/>
      <c r="G47" s="2381"/>
      <c r="H47" s="2404"/>
      <c r="I47" s="2404"/>
      <c r="J47" s="1349"/>
      <c r="K47" s="1342"/>
    </row>
    <row r="48" spans="1:11" s="40" customFormat="1" ht="17.25" customHeight="1" x14ac:dyDescent="0.15">
      <c r="A48" s="1346">
        <v>30</v>
      </c>
      <c r="B48" s="2380"/>
      <c r="C48" s="2380"/>
      <c r="D48" s="2380"/>
      <c r="E48" s="2380"/>
      <c r="F48" s="2380"/>
      <c r="G48" s="2381"/>
      <c r="H48" s="2404"/>
      <c r="I48" s="2404"/>
      <c r="J48" s="1349"/>
      <c r="K48" s="1342"/>
    </row>
    <row r="49" spans="1:11" ht="30" customHeight="1" x14ac:dyDescent="0.15">
      <c r="A49" s="2384" t="s">
        <v>2092</v>
      </c>
      <c r="B49" s="2405"/>
      <c r="C49" s="2405"/>
      <c r="D49" s="2405"/>
      <c r="E49" s="2405"/>
      <c r="F49" s="2405"/>
      <c r="G49" s="2405"/>
      <c r="H49" s="2405"/>
      <c r="I49" s="2405"/>
      <c r="J49" s="2405"/>
      <c r="K49" s="2405"/>
    </row>
    <row r="50" spans="1:11" ht="30" customHeight="1" x14ac:dyDescent="0.15">
      <c r="A50" s="2405"/>
      <c r="B50" s="2405"/>
      <c r="C50" s="2405"/>
      <c r="D50" s="2405"/>
      <c r="E50" s="2405"/>
      <c r="F50" s="2405"/>
      <c r="G50" s="2405"/>
      <c r="H50" s="2405"/>
      <c r="I50" s="2405"/>
      <c r="J50" s="2405"/>
      <c r="K50" s="2405"/>
    </row>
  </sheetData>
  <mergeCells count="140">
    <mergeCell ref="F10:F12"/>
    <mergeCell ref="G10:J12"/>
    <mergeCell ref="K10:K12"/>
    <mergeCell ref="A4:E4"/>
    <mergeCell ref="A5:E5"/>
    <mergeCell ref="F4:K4"/>
    <mergeCell ref="F5:K5"/>
    <mergeCell ref="G1:K1"/>
    <mergeCell ref="A2:K2"/>
    <mergeCell ref="F7:F9"/>
    <mergeCell ref="G7:J9"/>
    <mergeCell ref="K7:K9"/>
    <mergeCell ref="K13:K15"/>
    <mergeCell ref="B18:C18"/>
    <mergeCell ref="D18:E18"/>
    <mergeCell ref="F18:G18"/>
    <mergeCell ref="H18:I18"/>
    <mergeCell ref="B19:C19"/>
    <mergeCell ref="D19:E19"/>
    <mergeCell ref="F19:G19"/>
    <mergeCell ref="H19:I19"/>
    <mergeCell ref="F13:F15"/>
    <mergeCell ref="G13:J15"/>
    <mergeCell ref="B20:C20"/>
    <mergeCell ref="D20:E20"/>
    <mergeCell ref="F20:G20"/>
    <mergeCell ref="H20:I20"/>
    <mergeCell ref="B21:C21"/>
    <mergeCell ref="D21:E21"/>
    <mergeCell ref="F21:G21"/>
    <mergeCell ref="H21:I21"/>
    <mergeCell ref="B28:C28"/>
    <mergeCell ref="D28:E28"/>
    <mergeCell ref="F28:G28"/>
    <mergeCell ref="H28:I28"/>
    <mergeCell ref="B27:C27"/>
    <mergeCell ref="D27:E27"/>
    <mergeCell ref="F27:G27"/>
    <mergeCell ref="H27:I27"/>
    <mergeCell ref="B22:C22"/>
    <mergeCell ref="D22:E22"/>
    <mergeCell ref="F22:G22"/>
    <mergeCell ref="H22:I22"/>
    <mergeCell ref="B34:C34"/>
    <mergeCell ref="D34:E34"/>
    <mergeCell ref="F34:G34"/>
    <mergeCell ref="H34:I34"/>
    <mergeCell ref="B33:C33"/>
    <mergeCell ref="D33:E33"/>
    <mergeCell ref="F33:G33"/>
    <mergeCell ref="H33:I33"/>
    <mergeCell ref="B23:C23"/>
    <mergeCell ref="D23:E23"/>
    <mergeCell ref="F23:G23"/>
    <mergeCell ref="H23:I23"/>
    <mergeCell ref="B24:C24"/>
    <mergeCell ref="D24:E24"/>
    <mergeCell ref="B26:C26"/>
    <mergeCell ref="D26:E26"/>
    <mergeCell ref="F26:G26"/>
    <mergeCell ref="H26:I26"/>
    <mergeCell ref="F24:G24"/>
    <mergeCell ref="H24:I24"/>
    <mergeCell ref="B25:C25"/>
    <mergeCell ref="D25:E25"/>
    <mergeCell ref="F25:G25"/>
    <mergeCell ref="H25:I25"/>
    <mergeCell ref="B40:C40"/>
    <mergeCell ref="D40:E40"/>
    <mergeCell ref="F40:G40"/>
    <mergeCell ref="H40:I40"/>
    <mergeCell ref="B39:C39"/>
    <mergeCell ref="D39:E39"/>
    <mergeCell ref="F39:G39"/>
    <mergeCell ref="H39:I39"/>
    <mergeCell ref="B29:C29"/>
    <mergeCell ref="D29:E29"/>
    <mergeCell ref="F29:G29"/>
    <mergeCell ref="H29:I29"/>
    <mergeCell ref="B30:C30"/>
    <mergeCell ref="D30:E30"/>
    <mergeCell ref="B32:C32"/>
    <mergeCell ref="D32:E32"/>
    <mergeCell ref="F32:G32"/>
    <mergeCell ref="H32:I32"/>
    <mergeCell ref="F30:G30"/>
    <mergeCell ref="H30:I30"/>
    <mergeCell ref="B31:C31"/>
    <mergeCell ref="D31:E31"/>
    <mergeCell ref="F31:G31"/>
    <mergeCell ref="H31:I31"/>
    <mergeCell ref="B46:C46"/>
    <mergeCell ref="D46:E46"/>
    <mergeCell ref="F46:G46"/>
    <mergeCell ref="H46:I46"/>
    <mergeCell ref="B45:C45"/>
    <mergeCell ref="D45:E45"/>
    <mergeCell ref="F45:G45"/>
    <mergeCell ref="H45:I45"/>
    <mergeCell ref="B35:C35"/>
    <mergeCell ref="D35:E35"/>
    <mergeCell ref="F35:G35"/>
    <mergeCell ref="H35:I35"/>
    <mergeCell ref="B36:C36"/>
    <mergeCell ref="D36:E36"/>
    <mergeCell ref="B38:C38"/>
    <mergeCell ref="D38:E38"/>
    <mergeCell ref="F38:G38"/>
    <mergeCell ref="H38:I38"/>
    <mergeCell ref="F36:G36"/>
    <mergeCell ref="H36:I36"/>
    <mergeCell ref="B37:C37"/>
    <mergeCell ref="D37:E37"/>
    <mergeCell ref="F37:G37"/>
    <mergeCell ref="H37:I37"/>
    <mergeCell ref="B41:C41"/>
    <mergeCell ref="D41:E41"/>
    <mergeCell ref="F41:G41"/>
    <mergeCell ref="H41:I41"/>
    <mergeCell ref="B42:C42"/>
    <mergeCell ref="D42:E42"/>
    <mergeCell ref="B44:C44"/>
    <mergeCell ref="D44:E44"/>
    <mergeCell ref="F44:G44"/>
    <mergeCell ref="H44:I44"/>
    <mergeCell ref="F42:G42"/>
    <mergeCell ref="H42:I42"/>
    <mergeCell ref="B43:C43"/>
    <mergeCell ref="D43:E43"/>
    <mergeCell ref="F43:G43"/>
    <mergeCell ref="H43:I43"/>
    <mergeCell ref="A49:K50"/>
    <mergeCell ref="B47:C47"/>
    <mergeCell ref="D47:E47"/>
    <mergeCell ref="F47:G47"/>
    <mergeCell ref="H47:I47"/>
    <mergeCell ref="B48:C48"/>
    <mergeCell ref="D48:E48"/>
    <mergeCell ref="F48:G48"/>
    <mergeCell ref="H48:I48"/>
  </mergeCells>
  <phoneticPr fontId="15"/>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A1D0-AA7E-4ED5-B50D-019762E831CD}">
  <dimension ref="A1:F38"/>
  <sheetViews>
    <sheetView view="pageBreakPreview" zoomScale="110" zoomScaleNormal="100" zoomScaleSheetLayoutView="110" workbookViewId="0">
      <selection activeCell="G13" sqref="G13:H13"/>
    </sheetView>
  </sheetViews>
  <sheetFormatPr defaultRowHeight="13.5" x14ac:dyDescent="0.15"/>
  <cols>
    <col min="1" max="1" width="25.75" style="8" customWidth="1"/>
    <col min="2" max="2" width="19.625" style="8" customWidth="1"/>
    <col min="3" max="3" width="19.875" style="8" customWidth="1"/>
    <col min="4" max="4" width="21.25" style="8" customWidth="1"/>
    <col min="5" max="5" width="22.875" style="8" customWidth="1"/>
    <col min="6" max="6" width="18.875" style="8" customWidth="1"/>
    <col min="7" max="18" width="22.875" style="8" customWidth="1"/>
    <col min="19" max="256" width="8.875" style="8"/>
    <col min="257" max="257" width="25.75" style="8" customWidth="1"/>
    <col min="258" max="258" width="19.625" style="8" customWidth="1"/>
    <col min="259" max="259" width="19.875" style="8" customWidth="1"/>
    <col min="260" max="260" width="21.25" style="8" customWidth="1"/>
    <col min="261" max="261" width="22.875" style="8" customWidth="1"/>
    <col min="262" max="262" width="18.875" style="8" customWidth="1"/>
    <col min="263" max="274" width="22.875" style="8" customWidth="1"/>
    <col min="275" max="512" width="8.875" style="8"/>
    <col min="513" max="513" width="25.75" style="8" customWidth="1"/>
    <col min="514" max="514" width="19.625" style="8" customWidth="1"/>
    <col min="515" max="515" width="19.875" style="8" customWidth="1"/>
    <col min="516" max="516" width="21.25" style="8" customWidth="1"/>
    <col min="517" max="517" width="22.875" style="8" customWidth="1"/>
    <col min="518" max="518" width="18.875" style="8" customWidth="1"/>
    <col min="519" max="530" width="22.875" style="8" customWidth="1"/>
    <col min="531" max="768" width="8.875" style="8"/>
    <col min="769" max="769" width="25.75" style="8" customWidth="1"/>
    <col min="770" max="770" width="19.625" style="8" customWidth="1"/>
    <col min="771" max="771" width="19.875" style="8" customWidth="1"/>
    <col min="772" max="772" width="21.25" style="8" customWidth="1"/>
    <col min="773" max="773" width="22.875" style="8" customWidth="1"/>
    <col min="774" max="774" width="18.875" style="8" customWidth="1"/>
    <col min="775" max="786" width="22.875" style="8" customWidth="1"/>
    <col min="787" max="1024" width="8.875" style="8"/>
    <col min="1025" max="1025" width="25.75" style="8" customWidth="1"/>
    <col min="1026" max="1026" width="19.625" style="8" customWidth="1"/>
    <col min="1027" max="1027" width="19.875" style="8" customWidth="1"/>
    <col min="1028" max="1028" width="21.25" style="8" customWidth="1"/>
    <col min="1029" max="1029" width="22.875" style="8" customWidth="1"/>
    <col min="1030" max="1030" width="18.875" style="8" customWidth="1"/>
    <col min="1031" max="1042" width="22.875" style="8" customWidth="1"/>
    <col min="1043" max="1280" width="8.875" style="8"/>
    <col min="1281" max="1281" width="25.75" style="8" customWidth="1"/>
    <col min="1282" max="1282" width="19.625" style="8" customWidth="1"/>
    <col min="1283" max="1283" width="19.875" style="8" customWidth="1"/>
    <col min="1284" max="1284" width="21.25" style="8" customWidth="1"/>
    <col min="1285" max="1285" width="22.875" style="8" customWidth="1"/>
    <col min="1286" max="1286" width="18.875" style="8" customWidth="1"/>
    <col min="1287" max="1298" width="22.875" style="8" customWidth="1"/>
    <col min="1299" max="1536" width="8.875" style="8"/>
    <col min="1537" max="1537" width="25.75" style="8" customWidth="1"/>
    <col min="1538" max="1538" width="19.625" style="8" customWidth="1"/>
    <col min="1539" max="1539" width="19.875" style="8" customWidth="1"/>
    <col min="1540" max="1540" width="21.25" style="8" customWidth="1"/>
    <col min="1541" max="1541" width="22.875" style="8" customWidth="1"/>
    <col min="1542" max="1542" width="18.875" style="8" customWidth="1"/>
    <col min="1543" max="1554" width="22.875" style="8" customWidth="1"/>
    <col min="1555" max="1792" width="8.875" style="8"/>
    <col min="1793" max="1793" width="25.75" style="8" customWidth="1"/>
    <col min="1794" max="1794" width="19.625" style="8" customWidth="1"/>
    <col min="1795" max="1795" width="19.875" style="8" customWidth="1"/>
    <col min="1796" max="1796" width="21.25" style="8" customWidth="1"/>
    <col min="1797" max="1797" width="22.875" style="8" customWidth="1"/>
    <col min="1798" max="1798" width="18.875" style="8" customWidth="1"/>
    <col min="1799" max="1810" width="22.875" style="8" customWidth="1"/>
    <col min="1811" max="2048" width="8.875" style="8"/>
    <col min="2049" max="2049" width="25.75" style="8" customWidth="1"/>
    <col min="2050" max="2050" width="19.625" style="8" customWidth="1"/>
    <col min="2051" max="2051" width="19.875" style="8" customWidth="1"/>
    <col min="2052" max="2052" width="21.25" style="8" customWidth="1"/>
    <col min="2053" max="2053" width="22.875" style="8" customWidth="1"/>
    <col min="2054" max="2054" width="18.875" style="8" customWidth="1"/>
    <col min="2055" max="2066" width="22.875" style="8" customWidth="1"/>
    <col min="2067" max="2304" width="8.875" style="8"/>
    <col min="2305" max="2305" width="25.75" style="8" customWidth="1"/>
    <col min="2306" max="2306" width="19.625" style="8" customWidth="1"/>
    <col min="2307" max="2307" width="19.875" style="8" customWidth="1"/>
    <col min="2308" max="2308" width="21.25" style="8" customWidth="1"/>
    <col min="2309" max="2309" width="22.875" style="8" customWidth="1"/>
    <col min="2310" max="2310" width="18.875" style="8" customWidth="1"/>
    <col min="2311" max="2322" width="22.875" style="8" customWidth="1"/>
    <col min="2323" max="2560" width="8.875" style="8"/>
    <col min="2561" max="2561" width="25.75" style="8" customWidth="1"/>
    <col min="2562" max="2562" width="19.625" style="8" customWidth="1"/>
    <col min="2563" max="2563" width="19.875" style="8" customWidth="1"/>
    <col min="2564" max="2564" width="21.25" style="8" customWidth="1"/>
    <col min="2565" max="2565" width="22.875" style="8" customWidth="1"/>
    <col min="2566" max="2566" width="18.875" style="8" customWidth="1"/>
    <col min="2567" max="2578" width="22.875" style="8" customWidth="1"/>
    <col min="2579" max="2816" width="8.875" style="8"/>
    <col min="2817" max="2817" width="25.75" style="8" customWidth="1"/>
    <col min="2818" max="2818" width="19.625" style="8" customWidth="1"/>
    <col min="2819" max="2819" width="19.875" style="8" customWidth="1"/>
    <col min="2820" max="2820" width="21.25" style="8" customWidth="1"/>
    <col min="2821" max="2821" width="22.875" style="8" customWidth="1"/>
    <col min="2822" max="2822" width="18.875" style="8" customWidth="1"/>
    <col min="2823" max="2834" width="22.875" style="8" customWidth="1"/>
    <col min="2835" max="3072" width="8.875" style="8"/>
    <col min="3073" max="3073" width="25.75" style="8" customWidth="1"/>
    <col min="3074" max="3074" width="19.625" style="8" customWidth="1"/>
    <col min="3075" max="3075" width="19.875" style="8" customWidth="1"/>
    <col min="3076" max="3076" width="21.25" style="8" customWidth="1"/>
    <col min="3077" max="3077" width="22.875" style="8" customWidth="1"/>
    <col min="3078" max="3078" width="18.875" style="8" customWidth="1"/>
    <col min="3079" max="3090" width="22.875" style="8" customWidth="1"/>
    <col min="3091" max="3328" width="8.875" style="8"/>
    <col min="3329" max="3329" width="25.75" style="8" customWidth="1"/>
    <col min="3330" max="3330" width="19.625" style="8" customWidth="1"/>
    <col min="3331" max="3331" width="19.875" style="8" customWidth="1"/>
    <col min="3332" max="3332" width="21.25" style="8" customWidth="1"/>
    <col min="3333" max="3333" width="22.875" style="8" customWidth="1"/>
    <col min="3334" max="3334" width="18.875" style="8" customWidth="1"/>
    <col min="3335" max="3346" width="22.875" style="8" customWidth="1"/>
    <col min="3347" max="3584" width="8.875" style="8"/>
    <col min="3585" max="3585" width="25.75" style="8" customWidth="1"/>
    <col min="3586" max="3586" width="19.625" style="8" customWidth="1"/>
    <col min="3587" max="3587" width="19.875" style="8" customWidth="1"/>
    <col min="3588" max="3588" width="21.25" style="8" customWidth="1"/>
    <col min="3589" max="3589" width="22.875" style="8" customWidth="1"/>
    <col min="3590" max="3590" width="18.875" style="8" customWidth="1"/>
    <col min="3591" max="3602" width="22.875" style="8" customWidth="1"/>
    <col min="3603" max="3840" width="8.875" style="8"/>
    <col min="3841" max="3841" width="25.75" style="8" customWidth="1"/>
    <col min="3842" max="3842" width="19.625" style="8" customWidth="1"/>
    <col min="3843" max="3843" width="19.875" style="8" customWidth="1"/>
    <col min="3844" max="3844" width="21.25" style="8" customWidth="1"/>
    <col min="3845" max="3845" width="22.875" style="8" customWidth="1"/>
    <col min="3846" max="3846" width="18.875" style="8" customWidth="1"/>
    <col min="3847" max="3858" width="22.875" style="8" customWidth="1"/>
    <col min="3859" max="4096" width="8.875" style="8"/>
    <col min="4097" max="4097" width="25.75" style="8" customWidth="1"/>
    <col min="4098" max="4098" width="19.625" style="8" customWidth="1"/>
    <col min="4099" max="4099" width="19.875" style="8" customWidth="1"/>
    <col min="4100" max="4100" width="21.25" style="8" customWidth="1"/>
    <col min="4101" max="4101" width="22.875" style="8" customWidth="1"/>
    <col min="4102" max="4102" width="18.875" style="8" customWidth="1"/>
    <col min="4103" max="4114" width="22.875" style="8" customWidth="1"/>
    <col min="4115" max="4352" width="8.875" style="8"/>
    <col min="4353" max="4353" width="25.75" style="8" customWidth="1"/>
    <col min="4354" max="4354" width="19.625" style="8" customWidth="1"/>
    <col min="4355" max="4355" width="19.875" style="8" customWidth="1"/>
    <col min="4356" max="4356" width="21.25" style="8" customWidth="1"/>
    <col min="4357" max="4357" width="22.875" style="8" customWidth="1"/>
    <col min="4358" max="4358" width="18.875" style="8" customWidth="1"/>
    <col min="4359" max="4370" width="22.875" style="8" customWidth="1"/>
    <col min="4371" max="4608" width="8.875" style="8"/>
    <col min="4609" max="4609" width="25.75" style="8" customWidth="1"/>
    <col min="4610" max="4610" width="19.625" style="8" customWidth="1"/>
    <col min="4611" max="4611" width="19.875" style="8" customWidth="1"/>
    <col min="4612" max="4612" width="21.25" style="8" customWidth="1"/>
    <col min="4613" max="4613" width="22.875" style="8" customWidth="1"/>
    <col min="4614" max="4614" width="18.875" style="8" customWidth="1"/>
    <col min="4615" max="4626" width="22.875" style="8" customWidth="1"/>
    <col min="4627" max="4864" width="8.875" style="8"/>
    <col min="4865" max="4865" width="25.75" style="8" customWidth="1"/>
    <col min="4866" max="4866" width="19.625" style="8" customWidth="1"/>
    <col min="4867" max="4867" width="19.875" style="8" customWidth="1"/>
    <col min="4868" max="4868" width="21.25" style="8" customWidth="1"/>
    <col min="4869" max="4869" width="22.875" style="8" customWidth="1"/>
    <col min="4870" max="4870" width="18.875" style="8" customWidth="1"/>
    <col min="4871" max="4882" width="22.875" style="8" customWidth="1"/>
    <col min="4883" max="5120" width="8.875" style="8"/>
    <col min="5121" max="5121" width="25.75" style="8" customWidth="1"/>
    <col min="5122" max="5122" width="19.625" style="8" customWidth="1"/>
    <col min="5123" max="5123" width="19.875" style="8" customWidth="1"/>
    <col min="5124" max="5124" width="21.25" style="8" customWidth="1"/>
    <col min="5125" max="5125" width="22.875" style="8" customWidth="1"/>
    <col min="5126" max="5126" width="18.875" style="8" customWidth="1"/>
    <col min="5127" max="5138" width="22.875" style="8" customWidth="1"/>
    <col min="5139" max="5376" width="8.875" style="8"/>
    <col min="5377" max="5377" width="25.75" style="8" customWidth="1"/>
    <col min="5378" max="5378" width="19.625" style="8" customWidth="1"/>
    <col min="5379" max="5379" width="19.875" style="8" customWidth="1"/>
    <col min="5380" max="5380" width="21.25" style="8" customWidth="1"/>
    <col min="5381" max="5381" width="22.875" style="8" customWidth="1"/>
    <col min="5382" max="5382" width="18.875" style="8" customWidth="1"/>
    <col min="5383" max="5394" width="22.875" style="8" customWidth="1"/>
    <col min="5395" max="5632" width="8.875" style="8"/>
    <col min="5633" max="5633" width="25.75" style="8" customWidth="1"/>
    <col min="5634" max="5634" width="19.625" style="8" customWidth="1"/>
    <col min="5635" max="5635" width="19.875" style="8" customWidth="1"/>
    <col min="5636" max="5636" width="21.25" style="8" customWidth="1"/>
    <col min="5637" max="5637" width="22.875" style="8" customWidth="1"/>
    <col min="5638" max="5638" width="18.875" style="8" customWidth="1"/>
    <col min="5639" max="5650" width="22.875" style="8" customWidth="1"/>
    <col min="5651" max="5888" width="8.875" style="8"/>
    <col min="5889" max="5889" width="25.75" style="8" customWidth="1"/>
    <col min="5890" max="5890" width="19.625" style="8" customWidth="1"/>
    <col min="5891" max="5891" width="19.875" style="8" customWidth="1"/>
    <col min="5892" max="5892" width="21.25" style="8" customWidth="1"/>
    <col min="5893" max="5893" width="22.875" style="8" customWidth="1"/>
    <col min="5894" max="5894" width="18.875" style="8" customWidth="1"/>
    <col min="5895" max="5906" width="22.875" style="8" customWidth="1"/>
    <col min="5907" max="6144" width="8.875" style="8"/>
    <col min="6145" max="6145" width="25.75" style="8" customWidth="1"/>
    <col min="6146" max="6146" width="19.625" style="8" customWidth="1"/>
    <col min="6147" max="6147" width="19.875" style="8" customWidth="1"/>
    <col min="6148" max="6148" width="21.25" style="8" customWidth="1"/>
    <col min="6149" max="6149" width="22.875" style="8" customWidth="1"/>
    <col min="6150" max="6150" width="18.875" style="8" customWidth="1"/>
    <col min="6151" max="6162" width="22.875" style="8" customWidth="1"/>
    <col min="6163" max="6400" width="8.875" style="8"/>
    <col min="6401" max="6401" width="25.75" style="8" customWidth="1"/>
    <col min="6402" max="6402" width="19.625" style="8" customWidth="1"/>
    <col min="6403" max="6403" width="19.875" style="8" customWidth="1"/>
    <col min="6404" max="6404" width="21.25" style="8" customWidth="1"/>
    <col min="6405" max="6405" width="22.875" style="8" customWidth="1"/>
    <col min="6406" max="6406" width="18.875" style="8" customWidth="1"/>
    <col min="6407" max="6418" width="22.875" style="8" customWidth="1"/>
    <col min="6419" max="6656" width="8.875" style="8"/>
    <col min="6657" max="6657" width="25.75" style="8" customWidth="1"/>
    <col min="6658" max="6658" width="19.625" style="8" customWidth="1"/>
    <col min="6659" max="6659" width="19.875" style="8" customWidth="1"/>
    <col min="6660" max="6660" width="21.25" style="8" customWidth="1"/>
    <col min="6661" max="6661" width="22.875" style="8" customWidth="1"/>
    <col min="6662" max="6662" width="18.875" style="8" customWidth="1"/>
    <col min="6663" max="6674" width="22.875" style="8" customWidth="1"/>
    <col min="6675" max="6912" width="8.875" style="8"/>
    <col min="6913" max="6913" width="25.75" style="8" customWidth="1"/>
    <col min="6914" max="6914" width="19.625" style="8" customWidth="1"/>
    <col min="6915" max="6915" width="19.875" style="8" customWidth="1"/>
    <col min="6916" max="6916" width="21.25" style="8" customWidth="1"/>
    <col min="6917" max="6917" width="22.875" style="8" customWidth="1"/>
    <col min="6918" max="6918" width="18.875" style="8" customWidth="1"/>
    <col min="6919" max="6930" width="22.875" style="8" customWidth="1"/>
    <col min="6931" max="7168" width="8.875" style="8"/>
    <col min="7169" max="7169" width="25.75" style="8" customWidth="1"/>
    <col min="7170" max="7170" width="19.625" style="8" customWidth="1"/>
    <col min="7171" max="7171" width="19.875" style="8" customWidth="1"/>
    <col min="7172" max="7172" width="21.25" style="8" customWidth="1"/>
    <col min="7173" max="7173" width="22.875" style="8" customWidth="1"/>
    <col min="7174" max="7174" width="18.875" style="8" customWidth="1"/>
    <col min="7175" max="7186" width="22.875" style="8" customWidth="1"/>
    <col min="7187" max="7424" width="8.875" style="8"/>
    <col min="7425" max="7425" width="25.75" style="8" customWidth="1"/>
    <col min="7426" max="7426" width="19.625" style="8" customWidth="1"/>
    <col min="7427" max="7427" width="19.875" style="8" customWidth="1"/>
    <col min="7428" max="7428" width="21.25" style="8" customWidth="1"/>
    <col min="7429" max="7429" width="22.875" style="8" customWidth="1"/>
    <col min="7430" max="7430" width="18.875" style="8" customWidth="1"/>
    <col min="7431" max="7442" width="22.875" style="8" customWidth="1"/>
    <col min="7443" max="7680" width="8.875" style="8"/>
    <col min="7681" max="7681" width="25.75" style="8" customWidth="1"/>
    <col min="7682" max="7682" width="19.625" style="8" customWidth="1"/>
    <col min="7683" max="7683" width="19.875" style="8" customWidth="1"/>
    <col min="7684" max="7684" width="21.25" style="8" customWidth="1"/>
    <col min="7685" max="7685" width="22.875" style="8" customWidth="1"/>
    <col min="7686" max="7686" width="18.875" style="8" customWidth="1"/>
    <col min="7687" max="7698" width="22.875" style="8" customWidth="1"/>
    <col min="7699" max="7936" width="8.875" style="8"/>
    <col min="7937" max="7937" width="25.75" style="8" customWidth="1"/>
    <col min="7938" max="7938" width="19.625" style="8" customWidth="1"/>
    <col min="7939" max="7939" width="19.875" style="8" customWidth="1"/>
    <col min="7940" max="7940" width="21.25" style="8" customWidth="1"/>
    <col min="7941" max="7941" width="22.875" style="8" customWidth="1"/>
    <col min="7942" max="7942" width="18.875" style="8" customWidth="1"/>
    <col min="7943" max="7954" width="22.875" style="8" customWidth="1"/>
    <col min="7955" max="8192" width="8.875" style="8"/>
    <col min="8193" max="8193" width="25.75" style="8" customWidth="1"/>
    <col min="8194" max="8194" width="19.625" style="8" customWidth="1"/>
    <col min="8195" max="8195" width="19.875" style="8" customWidth="1"/>
    <col min="8196" max="8196" width="21.25" style="8" customWidth="1"/>
    <col min="8197" max="8197" width="22.875" style="8" customWidth="1"/>
    <col min="8198" max="8198" width="18.875" style="8" customWidth="1"/>
    <col min="8199" max="8210" width="22.875" style="8" customWidth="1"/>
    <col min="8211" max="8448" width="8.875" style="8"/>
    <col min="8449" max="8449" width="25.75" style="8" customWidth="1"/>
    <col min="8450" max="8450" width="19.625" style="8" customWidth="1"/>
    <col min="8451" max="8451" width="19.875" style="8" customWidth="1"/>
    <col min="8452" max="8452" width="21.25" style="8" customWidth="1"/>
    <col min="8453" max="8453" width="22.875" style="8" customWidth="1"/>
    <col min="8454" max="8454" width="18.875" style="8" customWidth="1"/>
    <col min="8455" max="8466" width="22.875" style="8" customWidth="1"/>
    <col min="8467" max="8704" width="8.875" style="8"/>
    <col min="8705" max="8705" width="25.75" style="8" customWidth="1"/>
    <col min="8706" max="8706" width="19.625" style="8" customWidth="1"/>
    <col min="8707" max="8707" width="19.875" style="8" customWidth="1"/>
    <col min="8708" max="8708" width="21.25" style="8" customWidth="1"/>
    <col min="8709" max="8709" width="22.875" style="8" customWidth="1"/>
    <col min="8710" max="8710" width="18.875" style="8" customWidth="1"/>
    <col min="8711" max="8722" width="22.875" style="8" customWidth="1"/>
    <col min="8723" max="8960" width="8.875" style="8"/>
    <col min="8961" max="8961" width="25.75" style="8" customWidth="1"/>
    <col min="8962" max="8962" width="19.625" style="8" customWidth="1"/>
    <col min="8963" max="8963" width="19.875" style="8" customWidth="1"/>
    <col min="8964" max="8964" width="21.25" style="8" customWidth="1"/>
    <col min="8965" max="8965" width="22.875" style="8" customWidth="1"/>
    <col min="8966" max="8966" width="18.875" style="8" customWidth="1"/>
    <col min="8967" max="8978" width="22.875" style="8" customWidth="1"/>
    <col min="8979" max="9216" width="8.875" style="8"/>
    <col min="9217" max="9217" width="25.75" style="8" customWidth="1"/>
    <col min="9218" max="9218" width="19.625" style="8" customWidth="1"/>
    <col min="9219" max="9219" width="19.875" style="8" customWidth="1"/>
    <col min="9220" max="9220" width="21.25" style="8" customWidth="1"/>
    <col min="9221" max="9221" width="22.875" style="8" customWidth="1"/>
    <col min="9222" max="9222" width="18.875" style="8" customWidth="1"/>
    <col min="9223" max="9234" width="22.875" style="8" customWidth="1"/>
    <col min="9235" max="9472" width="8.875" style="8"/>
    <col min="9473" max="9473" width="25.75" style="8" customWidth="1"/>
    <col min="9474" max="9474" width="19.625" style="8" customWidth="1"/>
    <col min="9475" max="9475" width="19.875" style="8" customWidth="1"/>
    <col min="9476" max="9476" width="21.25" style="8" customWidth="1"/>
    <col min="9477" max="9477" width="22.875" style="8" customWidth="1"/>
    <col min="9478" max="9478" width="18.875" style="8" customWidth="1"/>
    <col min="9479" max="9490" width="22.875" style="8" customWidth="1"/>
    <col min="9491" max="9728" width="8.875" style="8"/>
    <col min="9729" max="9729" width="25.75" style="8" customWidth="1"/>
    <col min="9730" max="9730" width="19.625" style="8" customWidth="1"/>
    <col min="9731" max="9731" width="19.875" style="8" customWidth="1"/>
    <col min="9732" max="9732" width="21.25" style="8" customWidth="1"/>
    <col min="9733" max="9733" width="22.875" style="8" customWidth="1"/>
    <col min="9734" max="9734" width="18.875" style="8" customWidth="1"/>
    <col min="9735" max="9746" width="22.875" style="8" customWidth="1"/>
    <col min="9747" max="9984" width="8.875" style="8"/>
    <col min="9985" max="9985" width="25.75" style="8" customWidth="1"/>
    <col min="9986" max="9986" width="19.625" style="8" customWidth="1"/>
    <col min="9987" max="9987" width="19.875" style="8" customWidth="1"/>
    <col min="9988" max="9988" width="21.25" style="8" customWidth="1"/>
    <col min="9989" max="9989" width="22.875" style="8" customWidth="1"/>
    <col min="9990" max="9990" width="18.875" style="8" customWidth="1"/>
    <col min="9991" max="10002" width="22.875" style="8" customWidth="1"/>
    <col min="10003" max="10240" width="8.875" style="8"/>
    <col min="10241" max="10241" width="25.75" style="8" customWidth="1"/>
    <col min="10242" max="10242" width="19.625" style="8" customWidth="1"/>
    <col min="10243" max="10243" width="19.875" style="8" customWidth="1"/>
    <col min="10244" max="10244" width="21.25" style="8" customWidth="1"/>
    <col min="10245" max="10245" width="22.875" style="8" customWidth="1"/>
    <col min="10246" max="10246" width="18.875" style="8" customWidth="1"/>
    <col min="10247" max="10258" width="22.875" style="8" customWidth="1"/>
    <col min="10259" max="10496" width="8.875" style="8"/>
    <col min="10497" max="10497" width="25.75" style="8" customWidth="1"/>
    <col min="10498" max="10498" width="19.625" style="8" customWidth="1"/>
    <col min="10499" max="10499" width="19.875" style="8" customWidth="1"/>
    <col min="10500" max="10500" width="21.25" style="8" customWidth="1"/>
    <col min="10501" max="10501" width="22.875" style="8" customWidth="1"/>
    <col min="10502" max="10502" width="18.875" style="8" customWidth="1"/>
    <col min="10503" max="10514" width="22.875" style="8" customWidth="1"/>
    <col min="10515" max="10752" width="8.875" style="8"/>
    <col min="10753" max="10753" width="25.75" style="8" customWidth="1"/>
    <col min="10754" max="10754" width="19.625" style="8" customWidth="1"/>
    <col min="10755" max="10755" width="19.875" style="8" customWidth="1"/>
    <col min="10756" max="10756" width="21.25" style="8" customWidth="1"/>
    <col min="10757" max="10757" width="22.875" style="8" customWidth="1"/>
    <col min="10758" max="10758" width="18.875" style="8" customWidth="1"/>
    <col min="10759" max="10770" width="22.875" style="8" customWidth="1"/>
    <col min="10771" max="11008" width="8.875" style="8"/>
    <col min="11009" max="11009" width="25.75" style="8" customWidth="1"/>
    <col min="11010" max="11010" width="19.625" style="8" customWidth="1"/>
    <col min="11011" max="11011" width="19.875" style="8" customWidth="1"/>
    <col min="11012" max="11012" width="21.25" style="8" customWidth="1"/>
    <col min="11013" max="11013" width="22.875" style="8" customWidth="1"/>
    <col min="11014" max="11014" width="18.875" style="8" customWidth="1"/>
    <col min="11015" max="11026" width="22.875" style="8" customWidth="1"/>
    <col min="11027" max="11264" width="8.875" style="8"/>
    <col min="11265" max="11265" width="25.75" style="8" customWidth="1"/>
    <col min="11266" max="11266" width="19.625" style="8" customWidth="1"/>
    <col min="11267" max="11267" width="19.875" style="8" customWidth="1"/>
    <col min="11268" max="11268" width="21.25" style="8" customWidth="1"/>
    <col min="11269" max="11269" width="22.875" style="8" customWidth="1"/>
    <col min="11270" max="11270" width="18.875" style="8" customWidth="1"/>
    <col min="11271" max="11282" width="22.875" style="8" customWidth="1"/>
    <col min="11283" max="11520" width="8.875" style="8"/>
    <col min="11521" max="11521" width="25.75" style="8" customWidth="1"/>
    <col min="11522" max="11522" width="19.625" style="8" customWidth="1"/>
    <col min="11523" max="11523" width="19.875" style="8" customWidth="1"/>
    <col min="11524" max="11524" width="21.25" style="8" customWidth="1"/>
    <col min="11525" max="11525" width="22.875" style="8" customWidth="1"/>
    <col min="11526" max="11526" width="18.875" style="8" customWidth="1"/>
    <col min="11527" max="11538" width="22.875" style="8" customWidth="1"/>
    <col min="11539" max="11776" width="8.875" style="8"/>
    <col min="11777" max="11777" width="25.75" style="8" customWidth="1"/>
    <col min="11778" max="11778" width="19.625" style="8" customWidth="1"/>
    <col min="11779" max="11779" width="19.875" style="8" customWidth="1"/>
    <col min="11780" max="11780" width="21.25" style="8" customWidth="1"/>
    <col min="11781" max="11781" width="22.875" style="8" customWidth="1"/>
    <col min="11782" max="11782" width="18.875" style="8" customWidth="1"/>
    <col min="11783" max="11794" width="22.875" style="8" customWidth="1"/>
    <col min="11795" max="12032" width="8.875" style="8"/>
    <col min="12033" max="12033" width="25.75" style="8" customWidth="1"/>
    <col min="12034" max="12034" width="19.625" style="8" customWidth="1"/>
    <col min="12035" max="12035" width="19.875" style="8" customWidth="1"/>
    <col min="12036" max="12036" width="21.25" style="8" customWidth="1"/>
    <col min="12037" max="12037" width="22.875" style="8" customWidth="1"/>
    <col min="12038" max="12038" width="18.875" style="8" customWidth="1"/>
    <col min="12039" max="12050" width="22.875" style="8" customWidth="1"/>
    <col min="12051" max="12288" width="8.875" style="8"/>
    <col min="12289" max="12289" width="25.75" style="8" customWidth="1"/>
    <col min="12290" max="12290" width="19.625" style="8" customWidth="1"/>
    <col min="12291" max="12291" width="19.875" style="8" customWidth="1"/>
    <col min="12292" max="12292" width="21.25" style="8" customWidth="1"/>
    <col min="12293" max="12293" width="22.875" style="8" customWidth="1"/>
    <col min="12294" max="12294" width="18.875" style="8" customWidth="1"/>
    <col min="12295" max="12306" width="22.875" style="8" customWidth="1"/>
    <col min="12307" max="12544" width="8.875" style="8"/>
    <col min="12545" max="12545" width="25.75" style="8" customWidth="1"/>
    <col min="12546" max="12546" width="19.625" style="8" customWidth="1"/>
    <col min="12547" max="12547" width="19.875" style="8" customWidth="1"/>
    <col min="12548" max="12548" width="21.25" style="8" customWidth="1"/>
    <col min="12549" max="12549" width="22.875" style="8" customWidth="1"/>
    <col min="12550" max="12550" width="18.875" style="8" customWidth="1"/>
    <col min="12551" max="12562" width="22.875" style="8" customWidth="1"/>
    <col min="12563" max="12800" width="8.875" style="8"/>
    <col min="12801" max="12801" width="25.75" style="8" customWidth="1"/>
    <col min="12802" max="12802" width="19.625" style="8" customWidth="1"/>
    <col min="12803" max="12803" width="19.875" style="8" customWidth="1"/>
    <col min="12804" max="12804" width="21.25" style="8" customWidth="1"/>
    <col min="12805" max="12805" width="22.875" style="8" customWidth="1"/>
    <col min="12806" max="12806" width="18.875" style="8" customWidth="1"/>
    <col min="12807" max="12818" width="22.875" style="8" customWidth="1"/>
    <col min="12819" max="13056" width="8.875" style="8"/>
    <col min="13057" max="13057" width="25.75" style="8" customWidth="1"/>
    <col min="13058" max="13058" width="19.625" style="8" customWidth="1"/>
    <col min="13059" max="13059" width="19.875" style="8" customWidth="1"/>
    <col min="13060" max="13060" width="21.25" style="8" customWidth="1"/>
    <col min="13061" max="13061" width="22.875" style="8" customWidth="1"/>
    <col min="13062" max="13062" width="18.875" style="8" customWidth="1"/>
    <col min="13063" max="13074" width="22.875" style="8" customWidth="1"/>
    <col min="13075" max="13312" width="8.875" style="8"/>
    <col min="13313" max="13313" width="25.75" style="8" customWidth="1"/>
    <col min="13314" max="13314" width="19.625" style="8" customWidth="1"/>
    <col min="13315" max="13315" width="19.875" style="8" customWidth="1"/>
    <col min="13316" max="13316" width="21.25" style="8" customWidth="1"/>
    <col min="13317" max="13317" width="22.875" style="8" customWidth="1"/>
    <col min="13318" max="13318" width="18.875" style="8" customWidth="1"/>
    <col min="13319" max="13330" width="22.875" style="8" customWidth="1"/>
    <col min="13331" max="13568" width="8.875" style="8"/>
    <col min="13569" max="13569" width="25.75" style="8" customWidth="1"/>
    <col min="13570" max="13570" width="19.625" style="8" customWidth="1"/>
    <col min="13571" max="13571" width="19.875" style="8" customWidth="1"/>
    <col min="13572" max="13572" width="21.25" style="8" customWidth="1"/>
    <col min="13573" max="13573" width="22.875" style="8" customWidth="1"/>
    <col min="13574" max="13574" width="18.875" style="8" customWidth="1"/>
    <col min="13575" max="13586" width="22.875" style="8" customWidth="1"/>
    <col min="13587" max="13824" width="8.875" style="8"/>
    <col min="13825" max="13825" width="25.75" style="8" customWidth="1"/>
    <col min="13826" max="13826" width="19.625" style="8" customWidth="1"/>
    <col min="13827" max="13827" width="19.875" style="8" customWidth="1"/>
    <col min="13828" max="13828" width="21.25" style="8" customWidth="1"/>
    <col min="13829" max="13829" width="22.875" style="8" customWidth="1"/>
    <col min="13830" max="13830" width="18.875" style="8" customWidth="1"/>
    <col min="13831" max="13842" width="22.875" style="8" customWidth="1"/>
    <col min="13843" max="14080" width="8.875" style="8"/>
    <col min="14081" max="14081" width="25.75" style="8" customWidth="1"/>
    <col min="14082" max="14082" width="19.625" style="8" customWidth="1"/>
    <col min="14083" max="14083" width="19.875" style="8" customWidth="1"/>
    <col min="14084" max="14084" width="21.25" style="8" customWidth="1"/>
    <col min="14085" max="14085" width="22.875" style="8" customWidth="1"/>
    <col min="14086" max="14086" width="18.875" style="8" customWidth="1"/>
    <col min="14087" max="14098" width="22.875" style="8" customWidth="1"/>
    <col min="14099" max="14336" width="8.875" style="8"/>
    <col min="14337" max="14337" width="25.75" style="8" customWidth="1"/>
    <col min="14338" max="14338" width="19.625" style="8" customWidth="1"/>
    <col min="14339" max="14339" width="19.875" style="8" customWidth="1"/>
    <col min="14340" max="14340" width="21.25" style="8" customWidth="1"/>
    <col min="14341" max="14341" width="22.875" style="8" customWidth="1"/>
    <col min="14342" max="14342" width="18.875" style="8" customWidth="1"/>
    <col min="14343" max="14354" width="22.875" style="8" customWidth="1"/>
    <col min="14355" max="14592" width="8.875" style="8"/>
    <col min="14593" max="14593" width="25.75" style="8" customWidth="1"/>
    <col min="14594" max="14594" width="19.625" style="8" customWidth="1"/>
    <col min="14595" max="14595" width="19.875" style="8" customWidth="1"/>
    <col min="14596" max="14596" width="21.25" style="8" customWidth="1"/>
    <col min="14597" max="14597" width="22.875" style="8" customWidth="1"/>
    <col min="14598" max="14598" width="18.875" style="8" customWidth="1"/>
    <col min="14599" max="14610" width="22.875" style="8" customWidth="1"/>
    <col min="14611" max="14848" width="8.875" style="8"/>
    <col min="14849" max="14849" width="25.75" style="8" customWidth="1"/>
    <col min="14850" max="14850" width="19.625" style="8" customWidth="1"/>
    <col min="14851" max="14851" width="19.875" style="8" customWidth="1"/>
    <col min="14852" max="14852" width="21.25" style="8" customWidth="1"/>
    <col min="14853" max="14853" width="22.875" style="8" customWidth="1"/>
    <col min="14854" max="14854" width="18.875" style="8" customWidth="1"/>
    <col min="14855" max="14866" width="22.875" style="8" customWidth="1"/>
    <col min="14867" max="15104" width="8.875" style="8"/>
    <col min="15105" max="15105" width="25.75" style="8" customWidth="1"/>
    <col min="15106" max="15106" width="19.625" style="8" customWidth="1"/>
    <col min="15107" max="15107" width="19.875" style="8" customWidth="1"/>
    <col min="15108" max="15108" width="21.25" style="8" customWidth="1"/>
    <col min="15109" max="15109" width="22.875" style="8" customWidth="1"/>
    <col min="15110" max="15110" width="18.875" style="8" customWidth="1"/>
    <col min="15111" max="15122" width="22.875" style="8" customWidth="1"/>
    <col min="15123" max="15360" width="8.875" style="8"/>
    <col min="15361" max="15361" width="25.75" style="8" customWidth="1"/>
    <col min="15362" max="15362" width="19.625" style="8" customWidth="1"/>
    <col min="15363" max="15363" width="19.875" style="8" customWidth="1"/>
    <col min="15364" max="15364" width="21.25" style="8" customWidth="1"/>
    <col min="15365" max="15365" width="22.875" style="8" customWidth="1"/>
    <col min="15366" max="15366" width="18.875" style="8" customWidth="1"/>
    <col min="15367" max="15378" width="22.875" style="8" customWidth="1"/>
    <col min="15379" max="15616" width="8.875" style="8"/>
    <col min="15617" max="15617" width="25.75" style="8" customWidth="1"/>
    <col min="15618" max="15618" width="19.625" style="8" customWidth="1"/>
    <col min="15619" max="15619" width="19.875" style="8" customWidth="1"/>
    <col min="15620" max="15620" width="21.25" style="8" customWidth="1"/>
    <col min="15621" max="15621" width="22.875" style="8" customWidth="1"/>
    <col min="15622" max="15622" width="18.875" style="8" customWidth="1"/>
    <col min="15623" max="15634" width="22.875" style="8" customWidth="1"/>
    <col min="15635" max="15872" width="8.875" style="8"/>
    <col min="15873" max="15873" width="25.75" style="8" customWidth="1"/>
    <col min="15874" max="15874" width="19.625" style="8" customWidth="1"/>
    <col min="15875" max="15875" width="19.875" style="8" customWidth="1"/>
    <col min="15876" max="15876" width="21.25" style="8" customWidth="1"/>
    <col min="15877" max="15877" width="22.875" style="8" customWidth="1"/>
    <col min="15878" max="15878" width="18.875" style="8" customWidth="1"/>
    <col min="15879" max="15890" width="22.875" style="8" customWidth="1"/>
    <col min="15891" max="16128" width="8.875" style="8"/>
    <col min="16129" max="16129" width="25.75" style="8" customWidth="1"/>
    <col min="16130" max="16130" width="19.625" style="8" customWidth="1"/>
    <col min="16131" max="16131" width="19.875" style="8" customWidth="1"/>
    <col min="16132" max="16132" width="21.25" style="8" customWidth="1"/>
    <col min="16133" max="16133" width="22.875" style="8" customWidth="1"/>
    <col min="16134" max="16134" width="18.875" style="8" customWidth="1"/>
    <col min="16135" max="16146" width="22.875" style="8" customWidth="1"/>
    <col min="16147" max="16384" width="8.875" style="8"/>
  </cols>
  <sheetData>
    <row r="1" spans="1:6" ht="20.100000000000001" customHeight="1" x14ac:dyDescent="0.15">
      <c r="A1" s="547" t="s">
        <v>2157</v>
      </c>
      <c r="B1" s="547"/>
      <c r="C1" s="547"/>
      <c r="D1" s="547"/>
      <c r="E1" s="547"/>
      <c r="F1" s="547"/>
    </row>
    <row r="2" spans="1:6" ht="20.100000000000001" customHeight="1" x14ac:dyDescent="0.15">
      <c r="A2" s="547"/>
      <c r="B2" s="547"/>
      <c r="C2" s="547"/>
      <c r="D2" s="547"/>
      <c r="E2" s="1891" t="s">
        <v>1783</v>
      </c>
      <c r="F2" s="1891"/>
    </row>
    <row r="3" spans="1:6" ht="20.100000000000001" customHeight="1" x14ac:dyDescent="0.15">
      <c r="A3" s="547"/>
      <c r="B3" s="547"/>
      <c r="C3" s="547"/>
      <c r="D3" s="547"/>
      <c r="E3" s="547"/>
      <c r="F3" s="547"/>
    </row>
    <row r="4" spans="1:6" ht="20.100000000000001" customHeight="1" x14ac:dyDescent="0.15">
      <c r="A4" s="2737" t="s">
        <v>2156</v>
      </c>
      <c r="B4" s="2737"/>
      <c r="C4" s="2737"/>
      <c r="D4" s="2737"/>
      <c r="E4" s="2737"/>
      <c r="F4" s="2737"/>
    </row>
    <row r="5" spans="1:6" ht="20.100000000000001" customHeight="1" thickBot="1" x14ac:dyDescent="0.2">
      <c r="A5" s="1429"/>
      <c r="B5" s="1429"/>
      <c r="C5" s="1429"/>
      <c r="D5" s="1429"/>
      <c r="E5" s="1429"/>
      <c r="F5" s="1429"/>
    </row>
    <row r="6" spans="1:6" ht="46.5" customHeight="1" x14ac:dyDescent="0.15">
      <c r="A6" s="1428" t="s">
        <v>1660</v>
      </c>
      <c r="B6" s="2733"/>
      <c r="C6" s="2734"/>
      <c r="D6" s="2734"/>
      <c r="E6" s="2734"/>
      <c r="F6" s="2735"/>
    </row>
    <row r="7" spans="1:6" ht="46.5" customHeight="1" thickBot="1" x14ac:dyDescent="0.2">
      <c r="A7" s="1427" t="s">
        <v>489</v>
      </c>
      <c r="B7" s="2120" t="s">
        <v>2155</v>
      </c>
      <c r="C7" s="2121"/>
      <c r="D7" s="2121"/>
      <c r="E7" s="2121"/>
      <c r="F7" s="2736"/>
    </row>
    <row r="8" spans="1:6" ht="30" customHeight="1" thickBot="1" x14ac:dyDescent="0.2">
      <c r="A8" s="1899" t="s">
        <v>2154</v>
      </c>
      <c r="B8" s="1899"/>
      <c r="C8" s="1899"/>
      <c r="D8" s="1899"/>
      <c r="E8" s="1899"/>
      <c r="F8" s="1899"/>
    </row>
    <row r="9" spans="1:6" ht="30" customHeight="1" x14ac:dyDescent="0.15">
      <c r="A9" s="1426" t="s">
        <v>54</v>
      </c>
      <c r="B9" s="2738" t="s">
        <v>2153</v>
      </c>
      <c r="C9" s="2738"/>
      <c r="D9" s="2738"/>
      <c r="E9" s="2738"/>
      <c r="F9" s="2739"/>
    </row>
    <row r="10" spans="1:6" ht="30" customHeight="1" x14ac:dyDescent="0.15">
      <c r="A10" s="1425" t="s">
        <v>633</v>
      </c>
      <c r="B10" s="2109"/>
      <c r="C10" s="2109"/>
      <c r="D10" s="2109"/>
      <c r="E10" s="2109"/>
      <c r="F10" s="2727"/>
    </row>
    <row r="11" spans="1:6" ht="30" customHeight="1" x14ac:dyDescent="0.15">
      <c r="A11" s="2730" t="s">
        <v>634</v>
      </c>
      <c r="B11" s="2731"/>
      <c r="C11" s="2731"/>
      <c r="D11" s="2731"/>
      <c r="E11" s="2731"/>
      <c r="F11" s="2732"/>
    </row>
    <row r="12" spans="1:6" ht="30" customHeight="1" x14ac:dyDescent="0.15">
      <c r="A12" s="2730"/>
      <c r="B12" s="2731" t="s">
        <v>2152</v>
      </c>
      <c r="C12" s="2731"/>
      <c r="D12" s="2731"/>
      <c r="E12" s="2731"/>
      <c r="F12" s="2732"/>
    </row>
    <row r="13" spans="1:6" ht="30" customHeight="1" x14ac:dyDescent="0.15">
      <c r="A13" s="1405" t="s">
        <v>636</v>
      </c>
      <c r="B13" s="2110" t="s">
        <v>2151</v>
      </c>
      <c r="C13" s="2111"/>
      <c r="D13" s="2111"/>
      <c r="E13" s="2111"/>
      <c r="F13" s="2721"/>
    </row>
    <row r="14" spans="1:6" ht="30" customHeight="1" x14ac:dyDescent="0.15">
      <c r="A14" s="2724" t="s">
        <v>638</v>
      </c>
      <c r="B14" s="2722" t="s">
        <v>2150</v>
      </c>
      <c r="C14" s="1904"/>
      <c r="D14" s="1904"/>
      <c r="E14" s="1904"/>
      <c r="F14" s="2723"/>
    </row>
    <row r="15" spans="1:6" ht="30" customHeight="1" x14ac:dyDescent="0.15">
      <c r="A15" s="2724"/>
      <c r="B15" s="2725"/>
      <c r="C15" s="2725"/>
      <c r="D15" s="2725"/>
      <c r="E15" s="2725"/>
      <c r="F15" s="2726"/>
    </row>
    <row r="16" spans="1:6" ht="30" customHeight="1" x14ac:dyDescent="0.15">
      <c r="A16" s="2724"/>
      <c r="B16" s="2725"/>
      <c r="C16" s="2725"/>
      <c r="D16" s="2725"/>
      <c r="E16" s="2725"/>
      <c r="F16" s="2726"/>
    </row>
    <row r="17" spans="1:6" ht="30" customHeight="1" x14ac:dyDescent="0.15">
      <c r="A17" s="1425" t="s">
        <v>640</v>
      </c>
      <c r="B17" s="2109"/>
      <c r="C17" s="2109"/>
      <c r="D17" s="2109"/>
      <c r="E17" s="2109"/>
      <c r="F17" s="2727"/>
    </row>
    <row r="18" spans="1:6" ht="30" customHeight="1" thickBot="1" x14ac:dyDescent="0.2">
      <c r="A18" s="1424" t="s">
        <v>641</v>
      </c>
      <c r="B18" s="2728" t="s">
        <v>642</v>
      </c>
      <c r="C18" s="2728"/>
      <c r="D18" s="2728"/>
      <c r="E18" s="2728"/>
      <c r="F18" s="2729"/>
    </row>
    <row r="19" spans="1:6" ht="11.25" customHeight="1" x14ac:dyDescent="0.15">
      <c r="A19" s="547"/>
      <c r="B19" s="547"/>
      <c r="C19" s="547"/>
      <c r="D19" s="547"/>
      <c r="E19" s="547"/>
      <c r="F19" s="547"/>
    </row>
    <row r="20" spans="1:6" ht="20.100000000000001" customHeight="1" x14ac:dyDescent="0.15">
      <c r="A20" s="547" t="s">
        <v>2149</v>
      </c>
      <c r="B20" s="547"/>
      <c r="C20" s="547"/>
      <c r="D20" s="547"/>
      <c r="E20" s="547"/>
      <c r="F20" s="547"/>
    </row>
    <row r="21" spans="1:6" ht="32.25" customHeight="1" x14ac:dyDescent="0.15">
      <c r="A21" s="1898" t="s">
        <v>2148</v>
      </c>
      <c r="B21" s="1898"/>
      <c r="C21" s="1898"/>
      <c r="D21" s="1898"/>
      <c r="E21" s="1898"/>
      <c r="F21" s="1898"/>
    </row>
    <row r="22" spans="1:6" ht="20.100000000000001" customHeight="1" x14ac:dyDescent="0.15">
      <c r="A22" s="547" t="s">
        <v>2147</v>
      </c>
      <c r="B22" s="547"/>
      <c r="C22" s="547"/>
      <c r="D22" s="547"/>
      <c r="E22" s="547"/>
      <c r="F22" s="547"/>
    </row>
    <row r="23" spans="1:6" ht="20.100000000000001" customHeight="1" x14ac:dyDescent="0.15">
      <c r="A23" s="547" t="s">
        <v>2146</v>
      </c>
      <c r="B23" s="547"/>
      <c r="C23" s="547"/>
      <c r="D23" s="547"/>
      <c r="E23" s="547"/>
      <c r="F23" s="547"/>
    </row>
    <row r="24" spans="1:6" ht="20.100000000000001" customHeight="1" x14ac:dyDescent="0.15">
      <c r="A24" s="547" t="s">
        <v>2145</v>
      </c>
      <c r="B24" s="547"/>
      <c r="C24" s="547"/>
      <c r="D24" s="547"/>
      <c r="E24" s="547"/>
      <c r="F24" s="547"/>
    </row>
    <row r="25" spans="1:6" ht="12.75" customHeight="1" x14ac:dyDescent="0.15"/>
    <row r="26" spans="1:6" ht="30" customHeight="1" x14ac:dyDescent="0.15"/>
    <row r="27" spans="1:6" ht="30" customHeight="1" x14ac:dyDescent="0.15"/>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sheetData>
  <mergeCells count="17">
    <mergeCell ref="A11:A12"/>
    <mergeCell ref="B11:F11"/>
    <mergeCell ref="B12:F12"/>
    <mergeCell ref="A8:F8"/>
    <mergeCell ref="E2:F2"/>
    <mergeCell ref="B6:F6"/>
    <mergeCell ref="B7:F7"/>
    <mergeCell ref="A4:F4"/>
    <mergeCell ref="B9:F9"/>
    <mergeCell ref="B10:F10"/>
    <mergeCell ref="B13:F13"/>
    <mergeCell ref="B14:F14"/>
    <mergeCell ref="A21:F21"/>
    <mergeCell ref="A14:A16"/>
    <mergeCell ref="B15:F16"/>
    <mergeCell ref="B17:F17"/>
    <mergeCell ref="B18:F18"/>
  </mergeCells>
  <phoneticPr fontId="15"/>
  <printOptions horizontalCentered="1"/>
  <pageMargins left="0.39370078740157483" right="0.39370078740157483" top="0.59055118110236227" bottom="0.39370078740157483" header="0.39370078740157483" footer="0.1968503937007874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A92E-1472-422A-960F-1F9397187565}">
  <sheetPr>
    <pageSetUpPr fitToPage="1"/>
  </sheetPr>
  <dimension ref="A1:AI37"/>
  <sheetViews>
    <sheetView view="pageBreakPreview" zoomScaleNormal="100" zoomScaleSheetLayoutView="100" workbookViewId="0">
      <selection activeCell="D13" sqref="D13:K13"/>
    </sheetView>
  </sheetViews>
  <sheetFormatPr defaultColWidth="10" defaultRowHeight="21" customHeight="1" x14ac:dyDescent="0.15"/>
  <cols>
    <col min="1" max="39" width="2.875" style="1416" customWidth="1"/>
    <col min="40" max="16384" width="10" style="1416"/>
  </cols>
  <sheetData>
    <row r="1" spans="1:35" ht="20.100000000000001" customHeight="1" x14ac:dyDescent="0.15">
      <c r="A1" s="2745" t="s">
        <v>2143</v>
      </c>
      <c r="B1" s="2745"/>
      <c r="C1" s="2745"/>
      <c r="D1" s="2745"/>
      <c r="E1" s="2745"/>
      <c r="AD1" s="2747"/>
      <c r="AE1" s="2747"/>
      <c r="AF1" s="2747"/>
      <c r="AG1" s="2747"/>
      <c r="AH1" s="2747"/>
      <c r="AI1" s="2747"/>
    </row>
    <row r="2" spans="1:35" ht="20.100000000000001" customHeight="1" x14ac:dyDescent="0.15">
      <c r="A2" s="1423"/>
      <c r="Z2" s="2751" t="s">
        <v>2142</v>
      </c>
      <c r="AA2" s="2751"/>
      <c r="AB2" s="2751"/>
      <c r="AC2" s="2751"/>
      <c r="AD2" s="2751"/>
      <c r="AE2" s="2751"/>
      <c r="AF2" s="2751"/>
      <c r="AG2" s="2751"/>
      <c r="AH2" s="2751"/>
      <c r="AI2" s="2751"/>
    </row>
    <row r="3" spans="1:35" ht="20.100000000000001" customHeight="1" x14ac:dyDescent="0.15">
      <c r="A3" s="1423"/>
      <c r="AD3" s="1422"/>
      <c r="AE3" s="1422"/>
      <c r="AF3" s="1422"/>
      <c r="AG3" s="1422"/>
      <c r="AH3" s="1422"/>
      <c r="AI3" s="1422"/>
    </row>
    <row r="4" spans="1:35" ht="20.100000000000001" customHeight="1" x14ac:dyDescent="0.15">
      <c r="A4" s="2748" t="s">
        <v>2141</v>
      </c>
      <c r="B4" s="2748"/>
      <c r="C4" s="2748"/>
      <c r="D4" s="2748"/>
      <c r="E4" s="2748"/>
      <c r="F4" s="2748"/>
      <c r="G4" s="2748"/>
      <c r="H4" s="2748"/>
      <c r="I4" s="2748"/>
      <c r="J4" s="2748"/>
      <c r="K4" s="2748"/>
      <c r="L4" s="2748"/>
      <c r="M4" s="2748"/>
      <c r="N4" s="2748"/>
      <c r="O4" s="2748"/>
      <c r="P4" s="2748"/>
      <c r="Q4" s="2748"/>
      <c r="R4" s="2748"/>
      <c r="S4" s="2748"/>
      <c r="T4" s="2748"/>
      <c r="U4" s="2748"/>
      <c r="V4" s="2748"/>
      <c r="W4" s="2748"/>
      <c r="X4" s="2748"/>
      <c r="Y4" s="2748"/>
      <c r="Z4" s="2748"/>
      <c r="AA4" s="2748"/>
      <c r="AB4" s="2748"/>
      <c r="AC4" s="2748"/>
      <c r="AD4" s="2748"/>
      <c r="AE4" s="2748"/>
      <c r="AF4" s="2748"/>
      <c r="AG4" s="2748"/>
      <c r="AH4" s="2748"/>
      <c r="AI4" s="2748"/>
    </row>
    <row r="5" spans="1:35" ht="20.100000000000001" customHeight="1" x14ac:dyDescent="0.15"/>
    <row r="6" spans="1:35" ht="21" customHeight="1" x14ac:dyDescent="0.15">
      <c r="A6" s="2749" t="s">
        <v>46</v>
      </c>
      <c r="B6" s="2749"/>
      <c r="C6" s="2749"/>
      <c r="D6" s="2749"/>
      <c r="E6" s="2749"/>
      <c r="F6" s="2749"/>
      <c r="G6" s="2749"/>
      <c r="H6" s="2749"/>
      <c r="I6" s="2749"/>
      <c r="J6" s="2749"/>
      <c r="K6" s="2749"/>
      <c r="L6" s="2750"/>
      <c r="M6" s="2750"/>
      <c r="N6" s="2750"/>
      <c r="O6" s="2750"/>
      <c r="P6" s="2750"/>
      <c r="Q6" s="2750"/>
      <c r="R6" s="2750"/>
      <c r="S6" s="2750"/>
      <c r="T6" s="2750"/>
      <c r="U6" s="2750"/>
      <c r="V6" s="2750"/>
      <c r="W6" s="2750"/>
      <c r="X6" s="2750"/>
      <c r="Y6" s="2750"/>
      <c r="Z6" s="2750"/>
      <c r="AA6" s="2750"/>
      <c r="AB6" s="2750"/>
      <c r="AC6" s="2750"/>
      <c r="AD6" s="2750"/>
      <c r="AE6" s="2750"/>
      <c r="AF6" s="2750"/>
      <c r="AG6" s="2750"/>
      <c r="AH6" s="2750"/>
      <c r="AI6" s="2750"/>
    </row>
    <row r="7" spans="1:35" ht="21" customHeight="1" x14ac:dyDescent="0.15">
      <c r="A7" s="2749" t="s">
        <v>2048</v>
      </c>
      <c r="B7" s="2749"/>
      <c r="C7" s="2749"/>
      <c r="D7" s="2749"/>
      <c r="E7" s="2749"/>
      <c r="F7" s="2749"/>
      <c r="G7" s="2749"/>
      <c r="H7" s="2749"/>
      <c r="I7" s="2749"/>
      <c r="J7" s="2749"/>
      <c r="K7" s="2749"/>
      <c r="L7" s="2750"/>
      <c r="M7" s="2750"/>
      <c r="N7" s="2750"/>
      <c r="O7" s="2750"/>
      <c r="P7" s="2750"/>
      <c r="Q7" s="2750"/>
      <c r="R7" s="2750"/>
      <c r="S7" s="2750"/>
      <c r="T7" s="2750"/>
      <c r="U7" s="2750"/>
      <c r="V7" s="2750"/>
      <c r="W7" s="2750"/>
      <c r="X7" s="2750"/>
      <c r="Y7" s="2750"/>
      <c r="Z7" s="2750"/>
      <c r="AA7" s="2750"/>
      <c r="AB7" s="2750"/>
      <c r="AC7" s="2750"/>
      <c r="AD7" s="2750"/>
      <c r="AE7" s="2750"/>
      <c r="AF7" s="2750"/>
      <c r="AG7" s="2750"/>
      <c r="AH7" s="2750"/>
      <c r="AI7" s="2750"/>
    </row>
    <row r="8" spans="1:35" ht="21" customHeight="1" x14ac:dyDescent="0.15">
      <c r="A8" s="2746" t="s">
        <v>2140</v>
      </c>
      <c r="B8" s="2746"/>
      <c r="C8" s="2746"/>
      <c r="D8" s="2746"/>
      <c r="E8" s="2746"/>
      <c r="F8" s="2746"/>
      <c r="G8" s="2746"/>
      <c r="H8" s="2746"/>
      <c r="I8" s="2746"/>
      <c r="J8" s="2746"/>
      <c r="K8" s="2746"/>
      <c r="L8" s="2742" t="s">
        <v>2139</v>
      </c>
      <c r="M8" s="2742"/>
      <c r="N8" s="2742"/>
      <c r="O8" s="2742"/>
      <c r="P8" s="2742"/>
      <c r="Q8" s="2742"/>
      <c r="R8" s="2742"/>
      <c r="S8" s="2742"/>
      <c r="T8" s="2742"/>
      <c r="U8" s="2742"/>
      <c r="V8" s="2742"/>
      <c r="W8" s="2742"/>
      <c r="X8" s="2742"/>
      <c r="Y8" s="2742"/>
      <c r="Z8" s="2742"/>
      <c r="AA8" s="2742"/>
      <c r="AB8" s="2742"/>
      <c r="AC8" s="2742"/>
      <c r="AD8" s="2742"/>
      <c r="AE8" s="2742"/>
      <c r="AF8" s="2742"/>
      <c r="AG8" s="2742"/>
      <c r="AH8" s="2742"/>
      <c r="AI8" s="2752"/>
    </row>
    <row r="9" spans="1:35" ht="21" customHeight="1" x14ac:dyDescent="0.15">
      <c r="A9" s="2753" t="s">
        <v>2138</v>
      </c>
      <c r="B9" s="2753"/>
      <c r="C9" s="2755" t="s">
        <v>993</v>
      </c>
      <c r="D9" s="2756"/>
      <c r="E9" s="2756"/>
      <c r="F9" s="2756"/>
      <c r="G9" s="2756"/>
      <c r="H9" s="2756"/>
      <c r="I9" s="2756"/>
      <c r="J9" s="2756"/>
      <c r="K9" s="2756"/>
      <c r="L9" s="2756"/>
      <c r="M9" s="2756"/>
      <c r="N9" s="2756"/>
      <c r="O9" s="2756"/>
      <c r="P9" s="2756"/>
      <c r="Q9" s="2756"/>
      <c r="R9" s="2756"/>
      <c r="S9" s="2756"/>
      <c r="T9" s="2756"/>
      <c r="U9" s="2757"/>
      <c r="V9" s="2741" t="s">
        <v>2137</v>
      </c>
      <c r="W9" s="2742"/>
      <c r="X9" s="2742"/>
      <c r="Y9" s="2742"/>
      <c r="Z9" s="2742"/>
      <c r="AA9" s="2742"/>
      <c r="AB9" s="2742"/>
      <c r="AC9" s="2742"/>
      <c r="AD9" s="2742"/>
      <c r="AE9" s="2742"/>
      <c r="AF9" s="2742"/>
      <c r="AG9" s="2742"/>
      <c r="AH9" s="2742"/>
      <c r="AI9" s="2752"/>
    </row>
    <row r="10" spans="1:35" ht="21" customHeight="1" x14ac:dyDescent="0.15">
      <c r="A10" s="2754"/>
      <c r="B10" s="2754"/>
      <c r="C10" s="2758"/>
      <c r="D10" s="2746" t="s">
        <v>2136</v>
      </c>
      <c r="E10" s="2746"/>
      <c r="F10" s="2746"/>
      <c r="G10" s="2746"/>
      <c r="H10" s="2746"/>
      <c r="I10" s="2746"/>
      <c r="J10" s="2746"/>
      <c r="K10" s="2746"/>
      <c r="L10" s="2746"/>
      <c r="M10" s="2746"/>
      <c r="N10" s="2746"/>
      <c r="O10" s="2746"/>
      <c r="P10" s="2746"/>
      <c r="Q10" s="2746"/>
      <c r="R10" s="2746"/>
      <c r="S10" s="2746"/>
      <c r="T10" s="2746"/>
      <c r="U10" s="2746"/>
      <c r="V10" s="2746" t="s">
        <v>2135</v>
      </c>
      <c r="W10" s="2746"/>
      <c r="X10" s="2746"/>
      <c r="Y10" s="2746"/>
      <c r="Z10" s="2746"/>
      <c r="AA10" s="2746"/>
      <c r="AB10" s="2746"/>
      <c r="AC10" s="2746"/>
      <c r="AD10" s="2746"/>
      <c r="AE10" s="2746"/>
      <c r="AF10" s="2746"/>
      <c r="AG10" s="2746"/>
      <c r="AH10" s="2746"/>
      <c r="AI10" s="2746"/>
    </row>
    <row r="11" spans="1:35" ht="21" customHeight="1" x14ac:dyDescent="0.15">
      <c r="A11" s="2753"/>
      <c r="B11" s="2753"/>
      <c r="C11" s="2758"/>
      <c r="D11" s="2741" t="s">
        <v>2134</v>
      </c>
      <c r="E11" s="2742"/>
      <c r="F11" s="2742"/>
      <c r="G11" s="2742"/>
      <c r="H11" s="2742"/>
      <c r="I11" s="2742"/>
      <c r="J11" s="2742"/>
      <c r="K11" s="2742"/>
      <c r="L11" s="2741"/>
      <c r="M11" s="2742"/>
      <c r="N11" s="2742"/>
      <c r="O11" s="2742"/>
      <c r="P11" s="2742"/>
      <c r="Q11" s="2742"/>
      <c r="R11" s="2743" t="s">
        <v>2129</v>
      </c>
      <c r="S11" s="2743"/>
      <c r="T11" s="2743"/>
      <c r="U11" s="2744"/>
      <c r="V11" s="2741"/>
      <c r="W11" s="2742"/>
      <c r="X11" s="2742"/>
      <c r="Y11" s="2742"/>
      <c r="Z11" s="2742"/>
      <c r="AA11" s="2742"/>
      <c r="AB11" s="2742"/>
      <c r="AC11" s="2742"/>
      <c r="AD11" s="2742"/>
      <c r="AE11" s="2742"/>
      <c r="AF11" s="2743" t="s">
        <v>2128</v>
      </c>
      <c r="AG11" s="2743"/>
      <c r="AH11" s="2743"/>
      <c r="AI11" s="2744"/>
    </row>
    <row r="12" spans="1:35" ht="21" customHeight="1" x14ac:dyDescent="0.15">
      <c r="A12" s="2753"/>
      <c r="B12" s="2753"/>
      <c r="C12" s="2758"/>
      <c r="D12" s="2741" t="s">
        <v>2133</v>
      </c>
      <c r="E12" s="2742"/>
      <c r="F12" s="2742"/>
      <c r="G12" s="2742"/>
      <c r="H12" s="2742"/>
      <c r="I12" s="2742"/>
      <c r="J12" s="2742"/>
      <c r="K12" s="2742"/>
      <c r="L12" s="2741"/>
      <c r="M12" s="2742"/>
      <c r="N12" s="2742"/>
      <c r="O12" s="2742"/>
      <c r="P12" s="2742"/>
      <c r="Q12" s="2742"/>
      <c r="R12" s="2743" t="s">
        <v>2129</v>
      </c>
      <c r="S12" s="2743"/>
      <c r="T12" s="2743"/>
      <c r="U12" s="2744"/>
      <c r="V12" s="2741"/>
      <c r="W12" s="2742"/>
      <c r="X12" s="2742"/>
      <c r="Y12" s="2742"/>
      <c r="Z12" s="2742"/>
      <c r="AA12" s="2742"/>
      <c r="AB12" s="2742"/>
      <c r="AC12" s="2742"/>
      <c r="AD12" s="2742"/>
      <c r="AE12" s="2742"/>
      <c r="AF12" s="2743" t="s">
        <v>2128</v>
      </c>
      <c r="AG12" s="2743"/>
      <c r="AH12" s="2743"/>
      <c r="AI12" s="2744"/>
    </row>
    <row r="13" spans="1:35" ht="21" customHeight="1" x14ac:dyDescent="0.15">
      <c r="A13" s="2753"/>
      <c r="B13" s="2753"/>
      <c r="C13" s="2758"/>
      <c r="D13" s="2741" t="s">
        <v>2132</v>
      </c>
      <c r="E13" s="2742"/>
      <c r="F13" s="2742"/>
      <c r="G13" s="2742"/>
      <c r="H13" s="2742"/>
      <c r="I13" s="2742"/>
      <c r="J13" s="2742"/>
      <c r="K13" s="2742"/>
      <c r="L13" s="2741"/>
      <c r="M13" s="2742"/>
      <c r="N13" s="2742"/>
      <c r="O13" s="2742"/>
      <c r="P13" s="2742"/>
      <c r="Q13" s="2742"/>
      <c r="R13" s="2743" t="s">
        <v>2129</v>
      </c>
      <c r="S13" s="2743"/>
      <c r="T13" s="2743"/>
      <c r="U13" s="2744"/>
      <c r="V13" s="2741"/>
      <c r="W13" s="2742"/>
      <c r="X13" s="2742"/>
      <c r="Y13" s="2742"/>
      <c r="Z13" s="2742"/>
      <c r="AA13" s="2742"/>
      <c r="AB13" s="2742"/>
      <c r="AC13" s="2742"/>
      <c r="AD13" s="2742"/>
      <c r="AE13" s="2742"/>
      <c r="AF13" s="2743" t="s">
        <v>2128</v>
      </c>
      <c r="AG13" s="2743"/>
      <c r="AH13" s="2743"/>
      <c r="AI13" s="2744"/>
    </row>
    <row r="14" spans="1:35" ht="21" customHeight="1" x14ac:dyDescent="0.15">
      <c r="A14" s="2753"/>
      <c r="B14" s="2753"/>
      <c r="C14" s="2758"/>
      <c r="D14" s="2741" t="s">
        <v>2131</v>
      </c>
      <c r="E14" s="2742"/>
      <c r="F14" s="2742"/>
      <c r="G14" s="2742"/>
      <c r="H14" s="2742"/>
      <c r="I14" s="2742"/>
      <c r="J14" s="2742"/>
      <c r="K14" s="2742"/>
      <c r="L14" s="2741"/>
      <c r="M14" s="2742"/>
      <c r="N14" s="2742"/>
      <c r="O14" s="2742"/>
      <c r="P14" s="2742"/>
      <c r="Q14" s="2742"/>
      <c r="R14" s="2743" t="s">
        <v>2129</v>
      </c>
      <c r="S14" s="2743"/>
      <c r="T14" s="2743"/>
      <c r="U14" s="2744"/>
      <c r="V14" s="2741"/>
      <c r="W14" s="2742"/>
      <c r="X14" s="2742"/>
      <c r="Y14" s="2742"/>
      <c r="Z14" s="2742"/>
      <c r="AA14" s="2742"/>
      <c r="AB14" s="2742"/>
      <c r="AC14" s="2742"/>
      <c r="AD14" s="2742"/>
      <c r="AE14" s="2742"/>
      <c r="AF14" s="2743" t="s">
        <v>2128</v>
      </c>
      <c r="AG14" s="2743"/>
      <c r="AH14" s="2743"/>
      <c r="AI14" s="2744"/>
    </row>
    <row r="15" spans="1:35" ht="21" customHeight="1" x14ac:dyDescent="0.15">
      <c r="A15" s="2753"/>
      <c r="B15" s="2753"/>
      <c r="C15" s="2759"/>
      <c r="D15" s="2741" t="s">
        <v>2130</v>
      </c>
      <c r="E15" s="2742"/>
      <c r="F15" s="2742"/>
      <c r="G15" s="2742"/>
      <c r="H15" s="2742"/>
      <c r="I15" s="2742"/>
      <c r="J15" s="2742"/>
      <c r="K15" s="2742"/>
      <c r="L15" s="2741"/>
      <c r="M15" s="2742"/>
      <c r="N15" s="2742"/>
      <c r="O15" s="2742"/>
      <c r="P15" s="2742"/>
      <c r="Q15" s="2742"/>
      <c r="R15" s="2743" t="s">
        <v>2129</v>
      </c>
      <c r="S15" s="2743"/>
      <c r="T15" s="2743"/>
      <c r="U15" s="2744"/>
      <c r="V15" s="2741"/>
      <c r="W15" s="2742"/>
      <c r="X15" s="2742"/>
      <c r="Y15" s="2742"/>
      <c r="Z15" s="2742"/>
      <c r="AA15" s="2742"/>
      <c r="AB15" s="2742"/>
      <c r="AC15" s="2742"/>
      <c r="AD15" s="2742"/>
      <c r="AE15" s="2742"/>
      <c r="AF15" s="2743" t="s">
        <v>2128</v>
      </c>
      <c r="AG15" s="2743"/>
      <c r="AH15" s="2743"/>
      <c r="AI15" s="2744"/>
    </row>
    <row r="16" spans="1:35" ht="21" customHeight="1" x14ac:dyDescent="0.15">
      <c r="A16" s="2753"/>
      <c r="B16" s="2753"/>
      <c r="C16" s="2746" t="s">
        <v>2127</v>
      </c>
      <c r="D16" s="2746"/>
      <c r="E16" s="2746"/>
      <c r="F16" s="2746"/>
      <c r="G16" s="2746"/>
      <c r="H16" s="2746"/>
      <c r="I16" s="2746"/>
      <c r="J16" s="2746"/>
      <c r="K16" s="2746"/>
      <c r="L16" s="2746"/>
      <c r="M16" s="2746"/>
      <c r="N16" s="2746"/>
      <c r="O16" s="2746"/>
      <c r="P16" s="2746"/>
      <c r="Q16" s="2746"/>
      <c r="R16" s="2746"/>
      <c r="S16" s="2746"/>
      <c r="T16" s="2746"/>
      <c r="U16" s="2746"/>
      <c r="V16" s="2746"/>
      <c r="W16" s="2746"/>
      <c r="X16" s="2746"/>
      <c r="Y16" s="2746"/>
      <c r="Z16" s="2746"/>
      <c r="AA16" s="2746"/>
      <c r="AB16" s="2746"/>
      <c r="AC16" s="2746"/>
      <c r="AD16" s="2746"/>
      <c r="AE16" s="2746"/>
      <c r="AF16" s="2746"/>
      <c r="AG16" s="2746"/>
      <c r="AH16" s="2746"/>
      <c r="AI16" s="2746"/>
    </row>
    <row r="17" spans="1:35" ht="21" customHeight="1" x14ac:dyDescent="0.15">
      <c r="A17" s="2753"/>
      <c r="B17" s="2753"/>
      <c r="C17" s="2760"/>
      <c r="D17" s="2761"/>
      <c r="E17" s="2761"/>
      <c r="F17" s="2761"/>
      <c r="G17" s="2761"/>
      <c r="H17" s="2761"/>
      <c r="I17" s="2761"/>
      <c r="J17" s="2761"/>
      <c r="K17" s="2761"/>
      <c r="L17" s="2761"/>
      <c r="M17" s="2761"/>
      <c r="N17" s="2761"/>
      <c r="O17" s="2761"/>
      <c r="P17" s="2761"/>
      <c r="Q17" s="2761"/>
      <c r="R17" s="2761"/>
      <c r="S17" s="2761"/>
      <c r="T17" s="2761"/>
      <c r="U17" s="2761"/>
      <c r="V17" s="2761"/>
      <c r="W17" s="2761"/>
      <c r="X17" s="2761"/>
      <c r="Y17" s="2761"/>
      <c r="Z17" s="2761"/>
      <c r="AA17" s="2761"/>
      <c r="AB17" s="2761"/>
      <c r="AC17" s="2761"/>
      <c r="AD17" s="2761"/>
      <c r="AE17" s="2761"/>
      <c r="AF17" s="2761"/>
      <c r="AG17" s="2761"/>
      <c r="AH17" s="2761"/>
      <c r="AI17" s="2762"/>
    </row>
    <row r="18" spans="1:35" ht="21" customHeight="1" x14ac:dyDescent="0.15">
      <c r="A18" s="2753"/>
      <c r="B18" s="2753"/>
      <c r="C18" s="2763"/>
      <c r="D18" s="2764"/>
      <c r="E18" s="2764"/>
      <c r="F18" s="2764"/>
      <c r="G18" s="2764"/>
      <c r="H18" s="2764"/>
      <c r="I18" s="2764"/>
      <c r="J18" s="2764"/>
      <c r="K18" s="2764"/>
      <c r="L18" s="2764"/>
      <c r="M18" s="2764"/>
      <c r="N18" s="2764"/>
      <c r="O18" s="2764"/>
      <c r="P18" s="2764"/>
      <c r="Q18" s="2764"/>
      <c r="R18" s="2764"/>
      <c r="S18" s="2764"/>
      <c r="T18" s="2764"/>
      <c r="U18" s="2764"/>
      <c r="V18" s="2764"/>
      <c r="W18" s="2764"/>
      <c r="X18" s="2764"/>
      <c r="Y18" s="2764"/>
      <c r="Z18" s="2764"/>
      <c r="AA18" s="2764"/>
      <c r="AB18" s="2764"/>
      <c r="AC18" s="2764"/>
      <c r="AD18" s="2764"/>
      <c r="AE18" s="2764"/>
      <c r="AF18" s="2764"/>
      <c r="AG18" s="2764"/>
      <c r="AH18" s="2764"/>
      <c r="AI18" s="2765"/>
    </row>
    <row r="19" spans="1:35" ht="21" customHeight="1" x14ac:dyDescent="0.15">
      <c r="A19" s="2753"/>
      <c r="B19" s="2753"/>
      <c r="C19" s="2766"/>
      <c r="D19" s="2767"/>
      <c r="E19" s="2767"/>
      <c r="F19" s="2767"/>
      <c r="G19" s="2767"/>
      <c r="H19" s="2767"/>
      <c r="I19" s="2767"/>
      <c r="J19" s="2767"/>
      <c r="K19" s="2767"/>
      <c r="L19" s="2767"/>
      <c r="M19" s="2767"/>
      <c r="N19" s="2767"/>
      <c r="O19" s="2767"/>
      <c r="P19" s="2767"/>
      <c r="Q19" s="2767"/>
      <c r="R19" s="2767"/>
      <c r="S19" s="2767"/>
      <c r="T19" s="2767"/>
      <c r="U19" s="2767"/>
      <c r="V19" s="2767"/>
      <c r="W19" s="2767"/>
      <c r="X19" s="2767"/>
      <c r="Y19" s="2767"/>
      <c r="Z19" s="2767"/>
      <c r="AA19" s="2767"/>
      <c r="AB19" s="2767"/>
      <c r="AC19" s="2767"/>
      <c r="AD19" s="2767"/>
      <c r="AE19" s="2767"/>
      <c r="AF19" s="2767"/>
      <c r="AG19" s="2767"/>
      <c r="AH19" s="2767"/>
      <c r="AI19" s="2768"/>
    </row>
    <row r="20" spans="1:35" ht="21" customHeight="1" x14ac:dyDescent="0.15">
      <c r="A20" s="2779" t="s">
        <v>2126</v>
      </c>
      <c r="B20" s="2780"/>
      <c r="C20" s="2741" t="s">
        <v>1243</v>
      </c>
      <c r="D20" s="2742"/>
      <c r="E20" s="2742"/>
      <c r="F20" s="2742"/>
      <c r="G20" s="2742"/>
      <c r="H20" s="2742"/>
      <c r="I20" s="2742"/>
      <c r="J20" s="2742"/>
      <c r="K20" s="2742"/>
      <c r="L20" s="2752"/>
      <c r="M20" s="2746" t="s">
        <v>53</v>
      </c>
      <c r="N20" s="2746"/>
      <c r="O20" s="2746"/>
      <c r="P20" s="2746"/>
      <c r="Q20" s="2746"/>
      <c r="R20" s="2746"/>
      <c r="S20" s="2746"/>
      <c r="T20" s="2746"/>
      <c r="U20" s="2746"/>
      <c r="V20" s="2746"/>
      <c r="W20" s="2746"/>
      <c r="X20" s="2746"/>
      <c r="Y20" s="2746"/>
      <c r="Z20" s="2742" t="s">
        <v>1376</v>
      </c>
      <c r="AA20" s="2742"/>
      <c r="AB20" s="2742"/>
      <c r="AC20" s="2742"/>
      <c r="AD20" s="2742"/>
      <c r="AE20" s="2742"/>
      <c r="AF20" s="2742"/>
      <c r="AG20" s="2742"/>
      <c r="AH20" s="2742"/>
      <c r="AI20" s="2752"/>
    </row>
    <row r="21" spans="1:35" ht="21" customHeight="1" x14ac:dyDescent="0.15">
      <c r="A21" s="2781"/>
      <c r="B21" s="2782"/>
      <c r="C21" s="2746" t="s">
        <v>0</v>
      </c>
      <c r="D21" s="2746"/>
      <c r="E21" s="2746"/>
      <c r="F21" s="2746"/>
      <c r="G21" s="2746"/>
      <c r="H21" s="2746" t="s">
        <v>2125</v>
      </c>
      <c r="I21" s="2746"/>
      <c r="J21" s="2746"/>
      <c r="K21" s="2746"/>
      <c r="L21" s="2746"/>
      <c r="M21" s="2746"/>
      <c r="N21" s="2746"/>
      <c r="O21" s="2746"/>
      <c r="P21" s="2746"/>
      <c r="Q21" s="2746"/>
      <c r="R21" s="2746"/>
      <c r="S21" s="2746"/>
      <c r="T21" s="2746"/>
      <c r="U21" s="2746"/>
      <c r="V21" s="2746"/>
      <c r="W21" s="2746"/>
      <c r="X21" s="2746"/>
      <c r="Y21" s="2746"/>
      <c r="Z21" s="2746"/>
      <c r="AA21" s="2746"/>
      <c r="AB21" s="2746"/>
      <c r="AC21" s="2746"/>
      <c r="AD21" s="2746"/>
      <c r="AE21" s="2746"/>
      <c r="AF21" s="2746"/>
      <c r="AG21" s="2741"/>
      <c r="AH21" s="1421" t="s">
        <v>1</v>
      </c>
      <c r="AI21" s="1420"/>
    </row>
    <row r="22" spans="1:35" ht="21" customHeight="1" x14ac:dyDescent="0.15">
      <c r="A22" s="2781"/>
      <c r="B22" s="2782"/>
      <c r="C22" s="2746"/>
      <c r="D22" s="2746"/>
      <c r="E22" s="2746"/>
      <c r="F22" s="2746"/>
      <c r="G22" s="2746"/>
      <c r="H22" s="2746" t="s">
        <v>2124</v>
      </c>
      <c r="I22" s="2746"/>
      <c r="J22" s="2746"/>
      <c r="K22" s="2746"/>
      <c r="L22" s="2746"/>
      <c r="M22" s="2746"/>
      <c r="N22" s="2746"/>
      <c r="O22" s="2746"/>
      <c r="P22" s="2746"/>
      <c r="Q22" s="2746"/>
      <c r="R22" s="2746"/>
      <c r="S22" s="2746"/>
      <c r="T22" s="2746"/>
      <c r="U22" s="2746"/>
      <c r="V22" s="2746"/>
      <c r="W22" s="2746"/>
      <c r="X22" s="2746"/>
      <c r="Y22" s="2746"/>
      <c r="Z22" s="2746"/>
      <c r="AA22" s="2746"/>
      <c r="AB22" s="2746"/>
      <c r="AC22" s="2746"/>
      <c r="AD22" s="2746"/>
      <c r="AE22" s="2746"/>
      <c r="AF22" s="2746"/>
      <c r="AG22" s="2741"/>
      <c r="AH22" s="1421" t="s">
        <v>1</v>
      </c>
      <c r="AI22" s="1420"/>
    </row>
    <row r="23" spans="1:35" ht="21" customHeight="1" x14ac:dyDescent="0.15">
      <c r="A23" s="2781"/>
      <c r="B23" s="2782"/>
      <c r="C23" s="2746" t="s">
        <v>2</v>
      </c>
      <c r="D23" s="2746"/>
      <c r="E23" s="2746"/>
      <c r="F23" s="2746"/>
      <c r="G23" s="2746"/>
      <c r="H23" s="2746" t="s">
        <v>2125</v>
      </c>
      <c r="I23" s="2746"/>
      <c r="J23" s="2746"/>
      <c r="K23" s="2746"/>
      <c r="L23" s="2746"/>
      <c r="M23" s="2746"/>
      <c r="N23" s="2746"/>
      <c r="O23" s="2746"/>
      <c r="P23" s="2746"/>
      <c r="Q23" s="2746"/>
      <c r="R23" s="2746"/>
      <c r="S23" s="2746"/>
      <c r="T23" s="2746"/>
      <c r="U23" s="2746"/>
      <c r="V23" s="2746"/>
      <c r="W23" s="2746"/>
      <c r="X23" s="2746"/>
      <c r="Y23" s="2746"/>
      <c r="Z23" s="2746"/>
      <c r="AA23" s="2746"/>
      <c r="AB23" s="2746"/>
      <c r="AC23" s="2746"/>
      <c r="AD23" s="2746"/>
      <c r="AE23" s="2746"/>
      <c r="AF23" s="2746"/>
      <c r="AG23" s="2741"/>
      <c r="AH23" s="1421" t="s">
        <v>1</v>
      </c>
      <c r="AI23" s="1420"/>
    </row>
    <row r="24" spans="1:35" ht="21" customHeight="1" x14ac:dyDescent="0.15">
      <c r="A24" s="2781"/>
      <c r="B24" s="2782"/>
      <c r="C24" s="2746"/>
      <c r="D24" s="2746"/>
      <c r="E24" s="2746"/>
      <c r="F24" s="2746"/>
      <c r="G24" s="2746"/>
      <c r="H24" s="2746" t="s">
        <v>2124</v>
      </c>
      <c r="I24" s="2746"/>
      <c r="J24" s="2746"/>
      <c r="K24" s="2746"/>
      <c r="L24" s="2746"/>
      <c r="M24" s="2746"/>
      <c r="N24" s="2746"/>
      <c r="O24" s="2746"/>
      <c r="P24" s="2746"/>
      <c r="Q24" s="2746"/>
      <c r="R24" s="2746"/>
      <c r="S24" s="2746"/>
      <c r="T24" s="2746"/>
      <c r="U24" s="2746"/>
      <c r="V24" s="2746"/>
      <c r="W24" s="2746"/>
      <c r="X24" s="2746"/>
      <c r="Y24" s="2746"/>
      <c r="Z24" s="2746"/>
      <c r="AA24" s="2746"/>
      <c r="AB24" s="2746"/>
      <c r="AC24" s="2746"/>
      <c r="AD24" s="2746"/>
      <c r="AE24" s="2746"/>
      <c r="AF24" s="2746"/>
      <c r="AG24" s="2741"/>
      <c r="AH24" s="1421" t="s">
        <v>1</v>
      </c>
      <c r="AI24" s="1420"/>
    </row>
    <row r="25" spans="1:35" ht="21" customHeight="1" x14ac:dyDescent="0.15">
      <c r="A25" s="2781"/>
      <c r="B25" s="2782"/>
      <c r="C25" s="2741" t="s">
        <v>2123</v>
      </c>
      <c r="D25" s="2742"/>
      <c r="E25" s="2742"/>
      <c r="F25" s="2742"/>
      <c r="G25" s="2742"/>
      <c r="H25" s="2742"/>
      <c r="I25" s="2742"/>
      <c r="J25" s="2742"/>
      <c r="K25" s="2742"/>
      <c r="L25" s="2752"/>
      <c r="M25" s="2770"/>
      <c r="N25" s="2743"/>
      <c r="O25" s="2743"/>
      <c r="P25" s="2743"/>
      <c r="Q25" s="2743"/>
      <c r="R25" s="2743"/>
      <c r="S25" s="2743"/>
      <c r="T25" s="2743"/>
      <c r="U25" s="2743"/>
      <c r="V25" s="2743"/>
      <c r="W25" s="2743"/>
      <c r="X25" s="2743"/>
      <c r="Y25" s="2743"/>
      <c r="Z25" s="2743"/>
      <c r="AA25" s="2743"/>
      <c r="AB25" s="2743"/>
      <c r="AC25" s="2743"/>
      <c r="AD25" s="2743"/>
      <c r="AE25" s="2743"/>
      <c r="AF25" s="2743"/>
      <c r="AG25" s="2743"/>
      <c r="AH25" s="2743"/>
      <c r="AI25" s="2744"/>
    </row>
    <row r="26" spans="1:35" ht="21" customHeight="1" x14ac:dyDescent="0.15">
      <c r="A26" s="2781"/>
      <c r="B26" s="2782"/>
      <c r="C26" s="2755" t="s">
        <v>2122</v>
      </c>
      <c r="D26" s="2756"/>
      <c r="E26" s="2756"/>
      <c r="F26" s="2756"/>
      <c r="G26" s="2756"/>
      <c r="H26" s="2756"/>
      <c r="I26" s="2756"/>
      <c r="J26" s="2756"/>
      <c r="K26" s="2756"/>
      <c r="L26" s="2757"/>
      <c r="M26" s="2777"/>
      <c r="N26" s="2761"/>
      <c r="O26" s="2761"/>
      <c r="P26" s="2761"/>
      <c r="Q26" s="2761"/>
      <c r="R26" s="2761"/>
      <c r="S26" s="2761"/>
      <c r="T26" s="2761"/>
      <c r="U26" s="2761"/>
      <c r="V26" s="2761"/>
      <c r="W26" s="2761"/>
      <c r="X26" s="2761"/>
      <c r="Y26" s="2761"/>
      <c r="Z26" s="2761"/>
      <c r="AA26" s="2761"/>
      <c r="AB26" s="2761"/>
      <c r="AC26" s="2761"/>
      <c r="AD26" s="2761"/>
      <c r="AE26" s="2761"/>
      <c r="AF26" s="2761"/>
      <c r="AG26" s="2761"/>
      <c r="AH26" s="2761"/>
      <c r="AI26" s="2762"/>
    </row>
    <row r="27" spans="1:35" ht="21" customHeight="1" x14ac:dyDescent="0.15">
      <c r="A27" s="2781"/>
      <c r="B27" s="2782"/>
      <c r="C27" s="2771"/>
      <c r="D27" s="2772"/>
      <c r="E27" s="2772"/>
      <c r="F27" s="2772"/>
      <c r="G27" s="2772"/>
      <c r="H27" s="2772"/>
      <c r="I27" s="2772"/>
      <c r="J27" s="2772"/>
      <c r="K27" s="2772"/>
      <c r="L27" s="2773"/>
      <c r="M27" s="2763"/>
      <c r="N27" s="2764"/>
      <c r="O27" s="2764"/>
      <c r="P27" s="2764"/>
      <c r="Q27" s="2764"/>
      <c r="R27" s="2764"/>
      <c r="S27" s="2764"/>
      <c r="T27" s="2764"/>
      <c r="U27" s="2764"/>
      <c r="V27" s="2764"/>
      <c r="W27" s="2764"/>
      <c r="X27" s="2764"/>
      <c r="Y27" s="2764"/>
      <c r="Z27" s="2764"/>
      <c r="AA27" s="2764"/>
      <c r="AB27" s="2764"/>
      <c r="AC27" s="2764"/>
      <c r="AD27" s="2764"/>
      <c r="AE27" s="2764"/>
      <c r="AF27" s="2764"/>
      <c r="AG27" s="2764"/>
      <c r="AH27" s="2764"/>
      <c r="AI27" s="2765"/>
    </row>
    <row r="28" spans="1:35" ht="21" customHeight="1" x14ac:dyDescent="0.15">
      <c r="A28" s="2781"/>
      <c r="B28" s="2782"/>
      <c r="C28" s="2771"/>
      <c r="D28" s="2772"/>
      <c r="E28" s="2772"/>
      <c r="F28" s="2772"/>
      <c r="G28" s="2772"/>
      <c r="H28" s="2772"/>
      <c r="I28" s="2772"/>
      <c r="J28" s="2772"/>
      <c r="K28" s="2772"/>
      <c r="L28" s="2773"/>
      <c r="M28" s="2763"/>
      <c r="N28" s="2764"/>
      <c r="O28" s="2764"/>
      <c r="P28" s="2764"/>
      <c r="Q28" s="2764"/>
      <c r="R28" s="2764"/>
      <c r="S28" s="2764"/>
      <c r="T28" s="2764"/>
      <c r="U28" s="2764"/>
      <c r="V28" s="2764"/>
      <c r="W28" s="2764"/>
      <c r="X28" s="2764"/>
      <c r="Y28" s="2764"/>
      <c r="Z28" s="2764"/>
      <c r="AA28" s="2764"/>
      <c r="AB28" s="2764"/>
      <c r="AC28" s="2764"/>
      <c r="AD28" s="2764"/>
      <c r="AE28" s="2764"/>
      <c r="AF28" s="2764"/>
      <c r="AG28" s="2764"/>
      <c r="AH28" s="2764"/>
      <c r="AI28" s="2765"/>
    </row>
    <row r="29" spans="1:35" ht="21" customHeight="1" x14ac:dyDescent="0.15">
      <c r="A29" s="2783"/>
      <c r="B29" s="2784"/>
      <c r="C29" s="2774"/>
      <c r="D29" s="2775"/>
      <c r="E29" s="2775"/>
      <c r="F29" s="2775"/>
      <c r="G29" s="2775"/>
      <c r="H29" s="2775"/>
      <c r="I29" s="2775"/>
      <c r="J29" s="2775"/>
      <c r="K29" s="2775"/>
      <c r="L29" s="2776"/>
      <c r="M29" s="2766"/>
      <c r="N29" s="2767"/>
      <c r="O29" s="2767"/>
      <c r="P29" s="2767"/>
      <c r="Q29" s="2767"/>
      <c r="R29" s="2767"/>
      <c r="S29" s="2767"/>
      <c r="T29" s="2767"/>
      <c r="U29" s="2767"/>
      <c r="V29" s="2767"/>
      <c r="W29" s="2767"/>
      <c r="X29" s="2767"/>
      <c r="Y29" s="2767"/>
      <c r="Z29" s="2767"/>
      <c r="AA29" s="2767"/>
      <c r="AB29" s="2767"/>
      <c r="AC29" s="2767"/>
      <c r="AD29" s="2767"/>
      <c r="AE29" s="2767"/>
      <c r="AF29" s="2767"/>
      <c r="AG29" s="2767"/>
      <c r="AH29" s="2767"/>
      <c r="AI29" s="2768"/>
    </row>
    <row r="30" spans="1:35" ht="21" customHeight="1" x14ac:dyDescent="0.15">
      <c r="A30" s="1419"/>
      <c r="B30" s="1419"/>
      <c r="C30" s="1418"/>
      <c r="D30" s="1418"/>
      <c r="E30" s="1418"/>
      <c r="F30" s="1418"/>
      <c r="G30" s="1418"/>
      <c r="H30" s="1418"/>
      <c r="I30" s="1418"/>
      <c r="J30" s="1418"/>
      <c r="K30" s="1418"/>
      <c r="L30" s="1418"/>
      <c r="M30" s="1417"/>
      <c r="N30" s="1417"/>
      <c r="O30" s="1417"/>
      <c r="P30" s="1417"/>
      <c r="Q30" s="1417"/>
      <c r="R30" s="1417"/>
      <c r="S30" s="1417"/>
      <c r="T30" s="1417"/>
      <c r="U30" s="1417"/>
      <c r="V30" s="1417"/>
      <c r="W30" s="1417"/>
      <c r="X30" s="1417"/>
      <c r="Y30" s="1417"/>
      <c r="Z30" s="1417"/>
      <c r="AA30" s="1417"/>
      <c r="AB30" s="1417"/>
      <c r="AC30" s="1417"/>
      <c r="AD30" s="1417"/>
      <c r="AE30" s="1417"/>
      <c r="AF30" s="1417"/>
      <c r="AG30" s="1417"/>
      <c r="AH30" s="1417"/>
      <c r="AI30" s="1417"/>
    </row>
    <row r="31" spans="1:35" ht="20.100000000000001" customHeight="1" x14ac:dyDescent="0.15">
      <c r="A31" s="2740" t="s">
        <v>2121</v>
      </c>
      <c r="B31" s="2740"/>
      <c r="C31" s="2740"/>
      <c r="D31" s="2740"/>
      <c r="E31" s="2740"/>
      <c r="F31" s="2740"/>
      <c r="G31" s="2740"/>
      <c r="H31" s="2740"/>
      <c r="I31" s="2740"/>
      <c r="J31" s="2740"/>
      <c r="K31" s="2740"/>
      <c r="L31" s="2740"/>
      <c r="M31" s="2740"/>
      <c r="N31" s="2740"/>
      <c r="O31" s="2740"/>
      <c r="P31" s="2740"/>
      <c r="Q31" s="2740"/>
      <c r="R31" s="2740"/>
      <c r="S31" s="2740"/>
      <c r="T31" s="2740"/>
      <c r="U31" s="2740"/>
      <c r="V31" s="2740"/>
      <c r="W31" s="2740"/>
      <c r="X31" s="2740"/>
      <c r="Y31" s="2740"/>
      <c r="Z31" s="2740"/>
      <c r="AA31" s="2740"/>
      <c r="AB31" s="2740"/>
      <c r="AC31" s="2740"/>
      <c r="AD31" s="2740"/>
      <c r="AE31" s="2740"/>
      <c r="AF31" s="2740"/>
      <c r="AG31" s="2740"/>
      <c r="AH31" s="2740"/>
      <c r="AI31" s="2740"/>
    </row>
    <row r="32" spans="1:35" ht="20.100000000000001" customHeight="1" x14ac:dyDescent="0.15">
      <c r="A32" s="2740"/>
      <c r="B32" s="2740"/>
      <c r="C32" s="2740"/>
      <c r="D32" s="2740"/>
      <c r="E32" s="2740"/>
      <c r="F32" s="2740"/>
      <c r="G32" s="2740"/>
      <c r="H32" s="2740"/>
      <c r="I32" s="2740"/>
      <c r="J32" s="2740"/>
      <c r="K32" s="2740"/>
      <c r="L32" s="2740"/>
      <c r="M32" s="2740"/>
      <c r="N32" s="2740"/>
      <c r="O32" s="2740"/>
      <c r="P32" s="2740"/>
      <c r="Q32" s="2740"/>
      <c r="R32" s="2740"/>
      <c r="S32" s="2740"/>
      <c r="T32" s="2740"/>
      <c r="U32" s="2740"/>
      <c r="V32" s="2740"/>
      <c r="W32" s="2740"/>
      <c r="X32" s="2740"/>
      <c r="Y32" s="2740"/>
      <c r="Z32" s="2740"/>
      <c r="AA32" s="2740"/>
      <c r="AB32" s="2740"/>
      <c r="AC32" s="2740"/>
      <c r="AD32" s="2740"/>
      <c r="AE32" s="2740"/>
      <c r="AF32" s="2740"/>
      <c r="AG32" s="2740"/>
      <c r="AH32" s="2740"/>
      <c r="AI32" s="2740"/>
    </row>
    <row r="33" spans="1:35" ht="39" customHeight="1" x14ac:dyDescent="0.15">
      <c r="A33" s="2740" t="s">
        <v>2120</v>
      </c>
      <c r="B33" s="2778"/>
      <c r="C33" s="2778"/>
      <c r="D33" s="2778"/>
      <c r="E33" s="2778"/>
      <c r="F33" s="2778"/>
      <c r="G33" s="2778"/>
      <c r="H33" s="2778"/>
      <c r="I33" s="2778"/>
      <c r="J33" s="2778"/>
      <c r="K33" s="2778"/>
      <c r="L33" s="2778"/>
      <c r="M33" s="2778"/>
      <c r="N33" s="2778"/>
      <c r="O33" s="2778"/>
      <c r="P33" s="2778"/>
      <c r="Q33" s="2778"/>
      <c r="R33" s="2778"/>
      <c r="S33" s="2778"/>
      <c r="T33" s="2778"/>
      <c r="U33" s="2778"/>
      <c r="V33" s="2778"/>
      <c r="W33" s="2778"/>
      <c r="X33" s="2778"/>
      <c r="Y33" s="2778"/>
      <c r="Z33" s="2778"/>
      <c r="AA33" s="2778"/>
      <c r="AB33" s="2778"/>
      <c r="AC33" s="2778"/>
      <c r="AD33" s="2778"/>
      <c r="AE33" s="2778"/>
      <c r="AF33" s="2778"/>
      <c r="AG33" s="2778"/>
      <c r="AH33" s="2778"/>
      <c r="AI33" s="2778"/>
    </row>
    <row r="34" spans="1:35" ht="20.100000000000001" customHeight="1" x14ac:dyDescent="0.15">
      <c r="A34" s="2740" t="s">
        <v>2119</v>
      </c>
      <c r="B34" s="2769"/>
      <c r="C34" s="2769"/>
      <c r="D34" s="2769"/>
      <c r="E34" s="2769"/>
      <c r="F34" s="2769"/>
      <c r="G34" s="2769"/>
      <c r="H34" s="2769"/>
      <c r="I34" s="2769"/>
      <c r="J34" s="2769"/>
      <c r="K34" s="2769"/>
      <c r="L34" s="2769"/>
      <c r="M34" s="2769"/>
      <c r="N34" s="2769"/>
      <c r="O34" s="2769"/>
      <c r="P34" s="2769"/>
      <c r="Q34" s="2769"/>
      <c r="R34" s="2769"/>
      <c r="S34" s="2769"/>
      <c r="T34" s="2769"/>
      <c r="U34" s="2769"/>
      <c r="V34" s="2769"/>
      <c r="W34" s="2769"/>
      <c r="X34" s="2769"/>
      <c r="Y34" s="2769"/>
      <c r="Z34" s="2769"/>
      <c r="AA34" s="2769"/>
      <c r="AB34" s="2769"/>
      <c r="AC34" s="2769"/>
      <c r="AD34" s="2769"/>
      <c r="AE34" s="2769"/>
      <c r="AF34" s="2769"/>
      <c r="AG34" s="2769"/>
      <c r="AH34" s="2769"/>
      <c r="AI34" s="2769"/>
    </row>
    <row r="35" spans="1:35" ht="20.100000000000001" customHeight="1" x14ac:dyDescent="0.15">
      <c r="A35" s="2769"/>
      <c r="B35" s="2769"/>
      <c r="C35" s="2769"/>
      <c r="D35" s="2769"/>
      <c r="E35" s="2769"/>
      <c r="F35" s="2769"/>
      <c r="G35" s="2769"/>
      <c r="H35" s="2769"/>
      <c r="I35" s="2769"/>
      <c r="J35" s="2769"/>
      <c r="K35" s="2769"/>
      <c r="L35" s="2769"/>
      <c r="M35" s="2769"/>
      <c r="N35" s="2769"/>
      <c r="O35" s="2769"/>
      <c r="P35" s="2769"/>
      <c r="Q35" s="2769"/>
      <c r="R35" s="2769"/>
      <c r="S35" s="2769"/>
      <c r="T35" s="2769"/>
      <c r="U35" s="2769"/>
      <c r="V35" s="2769"/>
      <c r="W35" s="2769"/>
      <c r="X35" s="2769"/>
      <c r="Y35" s="2769"/>
      <c r="Z35" s="2769"/>
      <c r="AA35" s="2769"/>
      <c r="AB35" s="2769"/>
      <c r="AC35" s="2769"/>
      <c r="AD35" s="2769"/>
      <c r="AE35" s="2769"/>
      <c r="AF35" s="2769"/>
      <c r="AG35" s="2769"/>
      <c r="AH35" s="2769"/>
      <c r="AI35" s="2769"/>
    </row>
    <row r="36" spans="1:35" ht="20.100000000000001" customHeight="1" x14ac:dyDescent="0.15">
      <c r="A36" s="2740" t="s">
        <v>2118</v>
      </c>
      <c r="B36" s="2740"/>
      <c r="C36" s="2740"/>
      <c r="D36" s="2740"/>
      <c r="E36" s="2740"/>
      <c r="F36" s="2740"/>
      <c r="G36" s="2740"/>
      <c r="H36" s="2740"/>
      <c r="I36" s="2740"/>
      <c r="J36" s="2740"/>
      <c r="K36" s="2740"/>
      <c r="L36" s="2740"/>
      <c r="M36" s="2740"/>
      <c r="N36" s="2740"/>
      <c r="O36" s="2740"/>
      <c r="P36" s="2740"/>
      <c r="Q36" s="2740"/>
      <c r="R36" s="2740"/>
      <c r="S36" s="2740"/>
      <c r="T36" s="2740"/>
      <c r="U36" s="2740"/>
      <c r="V36" s="2740"/>
      <c r="W36" s="2740"/>
      <c r="X36" s="2740"/>
      <c r="Y36" s="2740"/>
      <c r="Z36" s="2740"/>
      <c r="AA36" s="2740"/>
      <c r="AB36" s="2740"/>
      <c r="AC36" s="2740"/>
      <c r="AD36" s="2740"/>
      <c r="AE36" s="2740"/>
      <c r="AF36" s="2740"/>
      <c r="AG36" s="2740"/>
      <c r="AH36" s="2740"/>
      <c r="AI36" s="2740"/>
    </row>
    <row r="37" spans="1:35" ht="20.100000000000001" customHeight="1" x14ac:dyDescent="0.15">
      <c r="A37" s="2740"/>
      <c r="B37" s="2740"/>
      <c r="C37" s="2740"/>
      <c r="D37" s="2740"/>
      <c r="E37" s="2740"/>
      <c r="F37" s="2740"/>
      <c r="G37" s="2740"/>
      <c r="H37" s="2740"/>
      <c r="I37" s="2740"/>
      <c r="J37" s="2740"/>
      <c r="K37" s="2740"/>
      <c r="L37" s="2740"/>
      <c r="M37" s="2740"/>
      <c r="N37" s="2740"/>
      <c r="O37" s="2740"/>
      <c r="P37" s="2740"/>
      <c r="Q37" s="2740"/>
      <c r="R37" s="2740"/>
      <c r="S37" s="2740"/>
      <c r="T37" s="2740"/>
      <c r="U37" s="2740"/>
      <c r="V37" s="2740"/>
      <c r="W37" s="2740"/>
      <c r="X37" s="2740"/>
      <c r="Y37" s="2740"/>
      <c r="Z37" s="2740"/>
      <c r="AA37" s="2740"/>
      <c r="AB37" s="2740"/>
      <c r="AC37" s="2740"/>
      <c r="AD37" s="2740"/>
      <c r="AE37" s="2740"/>
      <c r="AF37" s="2740"/>
      <c r="AG37" s="2740"/>
      <c r="AH37" s="2740"/>
      <c r="AI37" s="2740"/>
    </row>
  </sheetData>
  <mergeCells count="69">
    <mergeCell ref="Z23:AG23"/>
    <mergeCell ref="M22:Y22"/>
    <mergeCell ref="Z22:AG22"/>
    <mergeCell ref="H24:L24"/>
    <mergeCell ref="C23:G24"/>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 ref="M24:Y24"/>
    <mergeCell ref="Z24:AG24"/>
    <mergeCell ref="A8:K8"/>
    <mergeCell ref="L8:AI8"/>
    <mergeCell ref="A9:B19"/>
    <mergeCell ref="C9:U9"/>
    <mergeCell ref="V9:AI9"/>
    <mergeCell ref="C10:C15"/>
    <mergeCell ref="D12:K12"/>
    <mergeCell ref="R14:U14"/>
    <mergeCell ref="L15:Q15"/>
    <mergeCell ref="R15:U15"/>
    <mergeCell ref="D13:K13"/>
    <mergeCell ref="V13:AE13"/>
    <mergeCell ref="AF13:AI13"/>
    <mergeCell ref="V10:AI10"/>
    <mergeCell ref="D14:K14"/>
    <mergeCell ref="V14:AE14"/>
    <mergeCell ref="A1:E1"/>
    <mergeCell ref="D10:U10"/>
    <mergeCell ref="D15:K15"/>
    <mergeCell ref="C16:AI16"/>
    <mergeCell ref="AD1:AI1"/>
    <mergeCell ref="A4:AI4"/>
    <mergeCell ref="A7:K7"/>
    <mergeCell ref="L7:AI7"/>
    <mergeCell ref="A6:K6"/>
    <mergeCell ref="L6:AI6"/>
    <mergeCell ref="Z2:AI2"/>
    <mergeCell ref="D11:K11"/>
    <mergeCell ref="V11:AE11"/>
    <mergeCell ref="AF11:AI11"/>
    <mergeCell ref="V12:AE12"/>
    <mergeCell ref="AF12:AI12"/>
    <mergeCell ref="A36:AI37"/>
    <mergeCell ref="V15:AE15"/>
    <mergeCell ref="AF15:AI15"/>
    <mergeCell ref="R11:U11"/>
    <mergeCell ref="L11:Q11"/>
    <mergeCell ref="L12:Q12"/>
    <mergeCell ref="R12:U12"/>
    <mergeCell ref="L13:Q13"/>
    <mergeCell ref="R13:U13"/>
    <mergeCell ref="L14:Q14"/>
    <mergeCell ref="H23:L23"/>
    <mergeCell ref="M23:Y23"/>
    <mergeCell ref="AF14:AI14"/>
    <mergeCell ref="C17:AI19"/>
    <mergeCell ref="A31:AI32"/>
    <mergeCell ref="A34:AI35"/>
  </mergeCells>
  <phoneticPr fontId="15"/>
  <printOptions horizontalCentered="1"/>
  <pageMargins left="0.78740157480314965" right="0.39370078740157483" top="0.39370078740157483" bottom="0.35433070866141736" header="0.31496062992125984" footer="0.27559055118110237"/>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5"/>
  <sheetViews>
    <sheetView showGridLines="0" view="pageBreakPreview" zoomScaleNormal="75" zoomScaleSheetLayoutView="100" workbookViewId="0">
      <selection activeCell="A2" sqref="A2:H2"/>
    </sheetView>
  </sheetViews>
  <sheetFormatPr defaultColWidth="9" defaultRowHeight="13.5" x14ac:dyDescent="0.15"/>
  <cols>
    <col min="1" max="1" width="9" style="229"/>
    <col min="2" max="8" width="10.625" style="229" customWidth="1"/>
    <col min="9" max="16384" width="9" style="229"/>
  </cols>
  <sheetData>
    <row r="1" spans="1:10" ht="30.95" customHeight="1" x14ac:dyDescent="0.15">
      <c r="G1" s="2785" t="s">
        <v>44</v>
      </c>
      <c r="H1" s="2785"/>
    </row>
    <row r="2" spans="1:10" ht="30.95" customHeight="1" x14ac:dyDescent="0.15">
      <c r="A2" s="2786" t="s">
        <v>990</v>
      </c>
      <c r="B2" s="2786"/>
      <c r="C2" s="2786"/>
      <c r="D2" s="2786"/>
      <c r="E2" s="2786"/>
      <c r="F2" s="2786"/>
      <c r="G2" s="2786"/>
      <c r="H2" s="2786"/>
      <c r="I2" s="230"/>
      <c r="J2" s="230"/>
    </row>
    <row r="3" spans="1:10" ht="30.95" customHeight="1" x14ac:dyDescent="0.15">
      <c r="A3" s="230"/>
      <c r="B3" s="230"/>
      <c r="C3" s="230"/>
      <c r="D3" s="230"/>
      <c r="E3" s="230"/>
      <c r="F3" s="230"/>
      <c r="G3" s="230"/>
      <c r="H3" s="230"/>
      <c r="I3" s="230"/>
      <c r="J3" s="230"/>
    </row>
    <row r="4" spans="1:10" ht="30.95" customHeight="1" x14ac:dyDescent="0.15">
      <c r="A4" s="2787" t="s">
        <v>991</v>
      </c>
      <c r="B4" s="2787"/>
      <c r="C4" s="2788"/>
      <c r="D4" s="2789"/>
      <c r="E4" s="2789"/>
      <c r="F4" s="2789"/>
      <c r="G4" s="2789"/>
      <c r="H4" s="2790"/>
    </row>
    <row r="5" spans="1:10" ht="30.95" customHeight="1" x14ac:dyDescent="0.15">
      <c r="A5" s="2787" t="s">
        <v>992</v>
      </c>
      <c r="B5" s="2787"/>
      <c r="C5" s="2788"/>
      <c r="D5" s="2789"/>
      <c r="E5" s="2789"/>
      <c r="F5" s="2789"/>
      <c r="G5" s="2789"/>
      <c r="H5" s="2790"/>
    </row>
    <row r="6" spans="1:10" ht="30.95" customHeight="1" x14ac:dyDescent="0.15">
      <c r="A6" s="2787" t="s">
        <v>993</v>
      </c>
      <c r="B6" s="2787"/>
      <c r="C6" s="2788"/>
      <c r="D6" s="2789"/>
      <c r="E6" s="2789"/>
      <c r="F6" s="2789"/>
      <c r="G6" s="2789"/>
      <c r="H6" s="2790"/>
    </row>
    <row r="7" spans="1:10" ht="36.75" customHeight="1" x14ac:dyDescent="0.15">
      <c r="A7" s="2791" t="s">
        <v>994</v>
      </c>
      <c r="B7" s="2792"/>
      <c r="C7" s="2793"/>
      <c r="D7" s="2794"/>
      <c r="E7" s="2794"/>
      <c r="F7" s="2794"/>
      <c r="G7" s="2794"/>
      <c r="H7" s="2795"/>
    </row>
    <row r="8" spans="1:10" ht="30.95" customHeight="1" x14ac:dyDescent="0.15"/>
    <row r="9" spans="1:10" ht="30.95" customHeight="1" x14ac:dyDescent="0.15">
      <c r="A9" s="2787" t="s">
        <v>54</v>
      </c>
      <c r="B9" s="2787"/>
      <c r="C9" s="2787"/>
      <c r="D9" s="231" t="s">
        <v>995</v>
      </c>
      <c r="E9" s="2787" t="s">
        <v>996</v>
      </c>
      <c r="F9" s="2787"/>
      <c r="G9" s="2787" t="s">
        <v>997</v>
      </c>
      <c r="H9" s="2787"/>
    </row>
    <row r="10" spans="1:10" ht="30.95" customHeight="1" x14ac:dyDescent="0.15">
      <c r="A10" s="231">
        <v>1</v>
      </c>
      <c r="B10" s="2787"/>
      <c r="C10" s="2787"/>
      <c r="D10" s="231"/>
      <c r="E10" s="2787"/>
      <c r="F10" s="2787"/>
      <c r="G10" s="2787"/>
      <c r="H10" s="2787"/>
    </row>
    <row r="11" spans="1:10" ht="30.95" customHeight="1" x14ac:dyDescent="0.15">
      <c r="A11" s="231">
        <v>2</v>
      </c>
      <c r="B11" s="2787"/>
      <c r="C11" s="2787"/>
      <c r="D11" s="231"/>
      <c r="E11" s="2787"/>
      <c r="F11" s="2787"/>
      <c r="G11" s="2787"/>
      <c r="H11" s="2787"/>
    </row>
    <row r="12" spans="1:10" ht="30.95" customHeight="1" x14ac:dyDescent="0.15">
      <c r="A12" s="231">
        <v>3</v>
      </c>
      <c r="B12" s="2787"/>
      <c r="C12" s="2787"/>
      <c r="D12" s="231"/>
      <c r="E12" s="2787"/>
      <c r="F12" s="2787"/>
      <c r="G12" s="2787"/>
      <c r="H12" s="2787"/>
    </row>
    <row r="13" spans="1:10" ht="30.95" customHeight="1" x14ac:dyDescent="0.15">
      <c r="A13" s="231">
        <v>4</v>
      </c>
      <c r="B13" s="2787"/>
      <c r="C13" s="2787"/>
      <c r="D13" s="231"/>
      <c r="E13" s="2787"/>
      <c r="F13" s="2787"/>
      <c r="G13" s="2787"/>
      <c r="H13" s="2787"/>
    </row>
    <row r="14" spans="1:10" ht="30.95" customHeight="1" x14ac:dyDescent="0.15">
      <c r="A14" s="231">
        <v>5</v>
      </c>
      <c r="B14" s="2787"/>
      <c r="C14" s="2787"/>
      <c r="D14" s="231"/>
      <c r="E14" s="2787"/>
      <c r="F14" s="2787"/>
      <c r="G14" s="2787"/>
      <c r="H14" s="2787"/>
    </row>
    <row r="15" spans="1:10" ht="30.95" customHeight="1" x14ac:dyDescent="0.15">
      <c r="A15" s="231">
        <v>6</v>
      </c>
      <c r="B15" s="2787"/>
      <c r="C15" s="2787"/>
      <c r="D15" s="231"/>
      <c r="E15" s="2787"/>
      <c r="F15" s="2787"/>
      <c r="G15" s="2787"/>
      <c r="H15" s="2787"/>
    </row>
    <row r="16" spans="1:10" ht="30.95" customHeight="1" x14ac:dyDescent="0.15">
      <c r="A16" s="231">
        <v>7</v>
      </c>
      <c r="B16" s="2787"/>
      <c r="C16" s="2787"/>
      <c r="D16" s="231"/>
      <c r="E16" s="2787"/>
      <c r="F16" s="2787"/>
      <c r="G16" s="2787"/>
      <c r="H16" s="2787"/>
    </row>
    <row r="17" spans="1:8" ht="30.95" customHeight="1" x14ac:dyDescent="0.15">
      <c r="A17" s="231">
        <v>8</v>
      </c>
      <c r="B17" s="2787"/>
      <c r="C17" s="2787"/>
      <c r="D17" s="231"/>
      <c r="E17" s="2787"/>
      <c r="F17" s="2787"/>
      <c r="G17" s="2787"/>
      <c r="H17" s="2787"/>
    </row>
    <row r="18" spans="1:8" ht="30.95" customHeight="1" x14ac:dyDescent="0.15">
      <c r="A18" s="231">
        <v>9</v>
      </c>
      <c r="B18" s="2787"/>
      <c r="C18" s="2787"/>
      <c r="D18" s="231"/>
      <c r="E18" s="2787"/>
      <c r="F18" s="2787"/>
      <c r="G18" s="2787"/>
      <c r="H18" s="2787"/>
    </row>
    <row r="19" spans="1:8" ht="30.95" customHeight="1" x14ac:dyDescent="0.15">
      <c r="A19" s="231">
        <v>10</v>
      </c>
      <c r="B19" s="2787"/>
      <c r="C19" s="2787"/>
      <c r="D19" s="231"/>
      <c r="E19" s="2787"/>
      <c r="F19" s="2787"/>
      <c r="G19" s="2787"/>
      <c r="H19" s="2787"/>
    </row>
    <row r="20" spans="1:8" ht="12.75" customHeight="1" x14ac:dyDescent="0.15"/>
    <row r="21" spans="1:8" ht="30.95" customHeight="1" x14ac:dyDescent="0.15">
      <c r="A21" s="2796" t="s">
        <v>998</v>
      </c>
      <c r="B21" s="2796"/>
      <c r="C21" s="2796"/>
      <c r="D21" s="2796"/>
      <c r="E21" s="2796"/>
      <c r="F21" s="2796"/>
      <c r="G21" s="2796"/>
      <c r="H21" s="2796"/>
    </row>
    <row r="22" spans="1:8" ht="30.75" customHeight="1" x14ac:dyDescent="0.15">
      <c r="A22" s="2796" t="s">
        <v>999</v>
      </c>
      <c r="B22" s="2797"/>
      <c r="C22" s="2797"/>
      <c r="D22" s="2797"/>
      <c r="E22" s="2797"/>
      <c r="F22" s="2797"/>
      <c r="G22" s="2797"/>
      <c r="H22" s="2797"/>
    </row>
    <row r="23" spans="1:8" ht="49.5" customHeight="1" x14ac:dyDescent="0.15">
      <c r="A23" s="232"/>
    </row>
    <row r="24" spans="1:8" ht="24.95" customHeight="1" x14ac:dyDescent="0.15"/>
    <row r="25" spans="1:8" ht="24.95" customHeight="1" x14ac:dyDescent="0.15"/>
  </sheetData>
  <mergeCells count="45">
    <mergeCell ref="A21:H21"/>
    <mergeCell ref="A22:H22"/>
    <mergeCell ref="B18:C18"/>
    <mergeCell ref="E18:F18"/>
    <mergeCell ref="G18:H18"/>
    <mergeCell ref="B19:C19"/>
    <mergeCell ref="E19:F19"/>
    <mergeCell ref="G19:H19"/>
    <mergeCell ref="B16:C16"/>
    <mergeCell ref="E16:F16"/>
    <mergeCell ref="G16:H16"/>
    <mergeCell ref="B17:C17"/>
    <mergeCell ref="E17:F17"/>
    <mergeCell ref="G17:H17"/>
    <mergeCell ref="B14:C14"/>
    <mergeCell ref="E14:F14"/>
    <mergeCell ref="G14:H14"/>
    <mergeCell ref="B15:C15"/>
    <mergeCell ref="E15:F15"/>
    <mergeCell ref="G15:H15"/>
    <mergeCell ref="B12:C12"/>
    <mergeCell ref="E12:F12"/>
    <mergeCell ref="G12:H12"/>
    <mergeCell ref="B13:C13"/>
    <mergeCell ref="E13:F13"/>
    <mergeCell ref="G13:H13"/>
    <mergeCell ref="B10:C10"/>
    <mergeCell ref="E10:F10"/>
    <mergeCell ref="G10:H10"/>
    <mergeCell ref="B11:C11"/>
    <mergeCell ref="E11:F11"/>
    <mergeCell ref="G11:H11"/>
    <mergeCell ref="A6:B6"/>
    <mergeCell ref="C6:H6"/>
    <mergeCell ref="A7:B7"/>
    <mergeCell ref="C7:H7"/>
    <mergeCell ref="A9:C9"/>
    <mergeCell ref="E9:F9"/>
    <mergeCell ref="G9:H9"/>
    <mergeCell ref="G1:H1"/>
    <mergeCell ref="A2:H2"/>
    <mergeCell ref="A4:B4"/>
    <mergeCell ref="C4:H4"/>
    <mergeCell ref="A5:B5"/>
    <mergeCell ref="C5:H5"/>
  </mergeCells>
  <phoneticPr fontId="15"/>
  <printOptions horizontalCentered="1"/>
  <pageMargins left="0.39370078740157483" right="0.39370078740157483" top="0.98425196850393704" bottom="0.98425196850393704" header="0.51181102362204722" footer="0.51181102362204722"/>
  <headerFooter alignWithMargins="0">
    <oddHeader>&amp;R（別紙２）</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FED65-E159-4836-85F5-088AAF2CDDC4}">
  <dimension ref="A1:AO36"/>
  <sheetViews>
    <sheetView view="pageBreakPreview" zoomScaleSheetLayoutView="100" workbookViewId="0">
      <selection activeCell="B13" sqref="B13:R13"/>
    </sheetView>
  </sheetViews>
  <sheetFormatPr defaultColWidth="9.5" defaultRowHeight="21" customHeight="1" x14ac:dyDescent="0.15"/>
  <cols>
    <col min="1" max="18" width="2.875" style="4" customWidth="1"/>
    <col min="19" max="34" width="3.25" style="4" customWidth="1"/>
    <col min="35" max="39" width="2.875" style="4" customWidth="1"/>
    <col min="40" max="40" width="2.75" style="4" customWidth="1"/>
    <col min="41" max="41" width="10" style="4" customWidth="1"/>
    <col min="42" max="42" width="2.75" style="4" customWidth="1"/>
    <col min="43" max="16384" width="9.5" style="4"/>
  </cols>
  <sheetData>
    <row r="1" spans="1:41" ht="20.100000000000001" customHeight="1" x14ac:dyDescent="0.15">
      <c r="B1" s="1814" t="s">
        <v>1818</v>
      </c>
      <c r="C1" s="2802"/>
      <c r="D1" s="2802"/>
      <c r="E1" s="2802"/>
      <c r="F1" s="2802"/>
      <c r="G1" s="2802"/>
      <c r="H1" s="2802"/>
    </row>
    <row r="2" spans="1:41" ht="20.100000000000001" customHeight="1" x14ac:dyDescent="0.15">
      <c r="AD2" s="2803" t="s">
        <v>1000</v>
      </c>
      <c r="AE2" s="2803"/>
      <c r="AF2" s="2803"/>
      <c r="AG2" s="2803"/>
      <c r="AH2" s="2803"/>
      <c r="AI2" s="2803"/>
      <c r="AJ2" s="2803"/>
      <c r="AK2" s="2803"/>
      <c r="AL2" s="2803"/>
    </row>
    <row r="3" spans="1:41" ht="20.100000000000001" customHeight="1" x14ac:dyDescent="0.15"/>
    <row r="4" spans="1:41" ht="20.100000000000001" customHeight="1" x14ac:dyDescent="0.15">
      <c r="B4" s="1907" t="s">
        <v>1001</v>
      </c>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row>
    <row r="5" spans="1:41" s="8" customFormat="1" ht="20.100000000000001" customHeight="1" x14ac:dyDescent="0.15">
      <c r="A5" s="12"/>
      <c r="B5" s="725"/>
      <c r="C5" s="725"/>
      <c r="D5" s="725"/>
      <c r="E5" s="725"/>
      <c r="F5" s="725"/>
      <c r="G5" s="725"/>
      <c r="H5" s="725"/>
      <c r="I5" s="547"/>
      <c r="J5" s="547"/>
      <c r="K5" s="547"/>
      <c r="L5" s="547"/>
      <c r="M5" s="547"/>
      <c r="N5" s="547"/>
      <c r="O5" s="547"/>
      <c r="P5" s="547"/>
      <c r="Q5" s="547"/>
      <c r="R5" s="547"/>
      <c r="S5" s="547"/>
      <c r="T5" s="547"/>
      <c r="U5" s="547"/>
      <c r="V5" s="547"/>
      <c r="W5" s="547"/>
      <c r="X5" s="547"/>
      <c r="Y5" s="547"/>
      <c r="Z5" s="547"/>
      <c r="AA5" s="547"/>
      <c r="AB5" s="547"/>
      <c r="AC5" s="547"/>
      <c r="AD5" s="547"/>
      <c r="AE5" s="547"/>
      <c r="AF5" s="547"/>
      <c r="AG5" s="547"/>
      <c r="AH5" s="547"/>
      <c r="AI5" s="547"/>
      <c r="AJ5" s="547"/>
      <c r="AK5" s="547"/>
      <c r="AL5" s="547"/>
    </row>
    <row r="6" spans="1:41" s="8" customFormat="1" ht="29.25" customHeight="1" x14ac:dyDescent="0.15">
      <c r="A6" s="12"/>
      <c r="B6" s="2813" t="s">
        <v>1002</v>
      </c>
      <c r="C6" s="2813"/>
      <c r="D6" s="2813"/>
      <c r="E6" s="2813"/>
      <c r="F6" s="2813"/>
      <c r="G6" s="2813"/>
      <c r="H6" s="2813"/>
      <c r="I6" s="2813"/>
      <c r="J6" s="2813"/>
      <c r="K6" s="2813"/>
      <c r="L6" s="2814"/>
      <c r="M6" s="2814"/>
      <c r="N6" s="2814"/>
      <c r="O6" s="2814"/>
      <c r="P6" s="2814"/>
      <c r="Q6" s="2814"/>
      <c r="R6" s="2814"/>
      <c r="S6" s="2814"/>
      <c r="T6" s="2814"/>
      <c r="U6" s="2814"/>
      <c r="V6" s="2814"/>
      <c r="W6" s="2814"/>
      <c r="X6" s="2814"/>
      <c r="Y6" s="2814"/>
      <c r="Z6" s="2814"/>
      <c r="AA6" s="2814"/>
      <c r="AB6" s="2814"/>
      <c r="AC6" s="2814"/>
      <c r="AD6" s="2814"/>
      <c r="AE6" s="2814"/>
      <c r="AF6" s="2814"/>
      <c r="AG6" s="2814"/>
      <c r="AH6" s="2814"/>
      <c r="AI6" s="2814"/>
      <c r="AJ6" s="2814"/>
      <c r="AK6" s="2814"/>
      <c r="AL6" s="2814"/>
    </row>
    <row r="7" spans="1:41" s="8" customFormat="1" ht="31.5" customHeight="1" x14ac:dyDescent="0.15">
      <c r="A7" s="12"/>
      <c r="B7" s="2813" t="s">
        <v>1003</v>
      </c>
      <c r="C7" s="2813"/>
      <c r="D7" s="2813"/>
      <c r="E7" s="2813"/>
      <c r="F7" s="2813"/>
      <c r="G7" s="2813"/>
      <c r="H7" s="2813"/>
      <c r="I7" s="2813"/>
      <c r="J7" s="2813"/>
      <c r="K7" s="2813"/>
      <c r="L7" s="2815"/>
      <c r="M7" s="2815"/>
      <c r="N7" s="2815"/>
      <c r="O7" s="2815"/>
      <c r="P7" s="2815"/>
      <c r="Q7" s="2815"/>
      <c r="R7" s="2815"/>
      <c r="S7" s="2815"/>
      <c r="T7" s="2815"/>
      <c r="U7" s="2815"/>
      <c r="V7" s="2815"/>
      <c r="W7" s="2815"/>
      <c r="X7" s="2815"/>
      <c r="Y7" s="2815"/>
      <c r="Z7" s="2815"/>
      <c r="AA7" s="2816" t="s">
        <v>1004</v>
      </c>
      <c r="AB7" s="2816"/>
      <c r="AC7" s="2816"/>
      <c r="AD7" s="2816"/>
      <c r="AE7" s="2816"/>
      <c r="AF7" s="2816"/>
      <c r="AG7" s="2816"/>
      <c r="AH7" s="2816"/>
      <c r="AI7" s="2817" t="s">
        <v>1005</v>
      </c>
      <c r="AJ7" s="2817"/>
      <c r="AK7" s="2817"/>
      <c r="AL7" s="2817"/>
    </row>
    <row r="8" spans="1:41" s="8" customFormat="1" ht="29.25" customHeight="1" x14ac:dyDescent="0.15">
      <c r="B8" s="2818" t="s">
        <v>1006</v>
      </c>
      <c r="C8" s="2818"/>
      <c r="D8" s="2818"/>
      <c r="E8" s="2818"/>
      <c r="F8" s="2818"/>
      <c r="G8" s="2818"/>
      <c r="H8" s="2818"/>
      <c r="I8" s="2818"/>
      <c r="J8" s="2818"/>
      <c r="K8" s="2818"/>
      <c r="L8" s="2814" t="s">
        <v>1007</v>
      </c>
      <c r="M8" s="2814"/>
      <c r="N8" s="2814"/>
      <c r="O8" s="2814"/>
      <c r="P8" s="2814"/>
      <c r="Q8" s="2814"/>
      <c r="R8" s="2814"/>
      <c r="S8" s="2814"/>
      <c r="T8" s="2814"/>
      <c r="U8" s="2814"/>
      <c r="V8" s="2814"/>
      <c r="W8" s="2814"/>
      <c r="X8" s="2814"/>
      <c r="Y8" s="2814"/>
      <c r="Z8" s="2814"/>
      <c r="AA8" s="2814"/>
      <c r="AB8" s="2814"/>
      <c r="AC8" s="2814"/>
      <c r="AD8" s="2814"/>
      <c r="AE8" s="2814"/>
      <c r="AF8" s="2814"/>
      <c r="AG8" s="2814"/>
      <c r="AH8" s="2814"/>
      <c r="AI8" s="2814"/>
      <c r="AJ8" s="2814"/>
      <c r="AK8" s="2814"/>
      <c r="AL8" s="2814"/>
    </row>
    <row r="9" spans="1:41" ht="12.75" customHeight="1" thickBot="1" x14ac:dyDescent="0.2">
      <c r="B9" s="789"/>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89"/>
      <c r="AK9" s="789"/>
      <c r="AL9" s="789"/>
    </row>
    <row r="10" spans="1:41" ht="21" customHeight="1" x14ac:dyDescent="0.15">
      <c r="B10" s="2809" t="s">
        <v>1008</v>
      </c>
      <c r="C10" s="2810"/>
      <c r="D10" s="2810"/>
      <c r="E10" s="2810"/>
      <c r="F10" s="2810"/>
      <c r="G10" s="2810"/>
      <c r="H10" s="2810"/>
      <c r="I10" s="2810"/>
      <c r="J10" s="2810"/>
      <c r="K10" s="2810"/>
      <c r="L10" s="2810"/>
      <c r="M10" s="2810"/>
      <c r="N10" s="2810"/>
      <c r="O10" s="2810"/>
      <c r="P10" s="2810"/>
      <c r="Q10" s="2810"/>
      <c r="R10" s="2810"/>
      <c r="S10" s="2810"/>
      <c r="T10" s="2810"/>
      <c r="U10" s="2810"/>
      <c r="V10" s="2810"/>
      <c r="W10" s="2810"/>
      <c r="X10" s="2810"/>
      <c r="Y10" s="2810"/>
      <c r="Z10" s="2810"/>
      <c r="AA10" s="2810"/>
      <c r="AB10" s="2810"/>
      <c r="AC10" s="2810"/>
      <c r="AD10" s="2810"/>
      <c r="AE10" s="2810"/>
      <c r="AF10" s="2810"/>
      <c r="AG10" s="2810"/>
      <c r="AH10" s="2810"/>
      <c r="AI10" s="2810"/>
      <c r="AJ10" s="2810"/>
      <c r="AK10" s="2810"/>
      <c r="AL10" s="2811"/>
    </row>
    <row r="11" spans="1:41" ht="27.75" customHeight="1" x14ac:dyDescent="0.15">
      <c r="B11" s="2800" t="s">
        <v>1009</v>
      </c>
      <c r="C11" s="2801"/>
      <c r="D11" s="2801"/>
      <c r="E11" s="2801"/>
      <c r="F11" s="2801"/>
      <c r="G11" s="2801"/>
      <c r="H11" s="2801"/>
      <c r="I11" s="2801"/>
      <c r="J11" s="2801"/>
      <c r="K11" s="2801"/>
      <c r="L11" s="2801"/>
      <c r="M11" s="2801"/>
      <c r="N11" s="2801"/>
      <c r="O11" s="2801"/>
      <c r="P11" s="2801"/>
      <c r="Q11" s="2801"/>
      <c r="R11" s="2801"/>
      <c r="S11" s="2833"/>
      <c r="T11" s="2833"/>
      <c r="U11" s="2833"/>
      <c r="V11" s="2833"/>
      <c r="W11" s="2833"/>
      <c r="X11" s="2833"/>
      <c r="Y11" s="2833"/>
      <c r="Z11" s="2833"/>
      <c r="AA11" s="2833"/>
      <c r="AB11" s="2833"/>
      <c r="AC11" s="2833"/>
      <c r="AD11" s="2833"/>
      <c r="AE11" s="788" t="s">
        <v>1010</v>
      </c>
      <c r="AF11" s="787"/>
      <c r="AG11" s="2834"/>
      <c r="AH11" s="2834"/>
      <c r="AI11" s="2834"/>
      <c r="AJ11" s="2834"/>
      <c r="AK11" s="2834"/>
      <c r="AL11" s="2835"/>
      <c r="AO11" s="786"/>
    </row>
    <row r="12" spans="1:41" ht="27.75" customHeight="1" thickBot="1" x14ac:dyDescent="0.2">
      <c r="B12" s="785"/>
      <c r="C12" s="2812" t="s">
        <v>1011</v>
      </c>
      <c r="D12" s="2812"/>
      <c r="E12" s="2812"/>
      <c r="F12" s="2812"/>
      <c r="G12" s="2812"/>
      <c r="H12" s="2812"/>
      <c r="I12" s="2812"/>
      <c r="J12" s="2812"/>
      <c r="K12" s="2812"/>
      <c r="L12" s="2812"/>
      <c r="M12" s="2812"/>
      <c r="N12" s="2812"/>
      <c r="O12" s="2812"/>
      <c r="P12" s="2812"/>
      <c r="Q12" s="2812"/>
      <c r="R12" s="2812"/>
      <c r="S12" s="2830">
        <f>ROUNDUP(S11*30%,1)</f>
        <v>0</v>
      </c>
      <c r="T12" s="2830"/>
      <c r="U12" s="2830"/>
      <c r="V12" s="2830"/>
      <c r="W12" s="2830"/>
      <c r="X12" s="2830"/>
      <c r="Y12" s="2830"/>
      <c r="Z12" s="2830"/>
      <c r="AA12" s="2830"/>
      <c r="AB12" s="2830"/>
      <c r="AC12" s="2830"/>
      <c r="AD12" s="2830"/>
      <c r="AE12" s="784" t="s">
        <v>1010</v>
      </c>
      <c r="AF12" s="784"/>
      <c r="AG12" s="2831"/>
      <c r="AH12" s="2831"/>
      <c r="AI12" s="2831"/>
      <c r="AJ12" s="2831"/>
      <c r="AK12" s="2831"/>
      <c r="AL12" s="2832"/>
    </row>
    <row r="13" spans="1:41" ht="27.75" customHeight="1" thickTop="1" x14ac:dyDescent="0.15">
      <c r="B13" s="2836" t="s">
        <v>1012</v>
      </c>
      <c r="C13" s="2837"/>
      <c r="D13" s="2837"/>
      <c r="E13" s="2837"/>
      <c r="F13" s="2837"/>
      <c r="G13" s="2837"/>
      <c r="H13" s="2837"/>
      <c r="I13" s="2837"/>
      <c r="J13" s="2837"/>
      <c r="K13" s="2837"/>
      <c r="L13" s="2837"/>
      <c r="M13" s="2837"/>
      <c r="N13" s="2837"/>
      <c r="O13" s="2837"/>
      <c r="P13" s="2837"/>
      <c r="Q13" s="2837"/>
      <c r="R13" s="2837"/>
      <c r="S13" s="2838" t="e">
        <f>ROUNDUP(AG14/AG15,1)</f>
        <v>#DIV/0!</v>
      </c>
      <c r="T13" s="2838"/>
      <c r="U13" s="2838"/>
      <c r="V13" s="2838"/>
      <c r="W13" s="2838"/>
      <c r="X13" s="2838"/>
      <c r="Y13" s="2838"/>
      <c r="Z13" s="2838"/>
      <c r="AA13" s="2838"/>
      <c r="AB13" s="2838"/>
      <c r="AC13" s="2838"/>
      <c r="AD13" s="2838"/>
      <c r="AE13" s="783" t="s">
        <v>1010</v>
      </c>
      <c r="AF13" s="783"/>
      <c r="AG13" s="2798" t="s">
        <v>1013</v>
      </c>
      <c r="AH13" s="2798"/>
      <c r="AI13" s="2798"/>
      <c r="AJ13" s="2798"/>
      <c r="AK13" s="2798"/>
      <c r="AL13" s="2799"/>
    </row>
    <row r="14" spans="1:41" ht="27.75" customHeight="1" x14ac:dyDescent="0.15">
      <c r="B14" s="2822" t="s">
        <v>1014</v>
      </c>
      <c r="C14" s="2823"/>
      <c r="D14" s="2823"/>
      <c r="E14" s="2823"/>
      <c r="F14" s="2823"/>
      <c r="G14" s="2823"/>
      <c r="H14" s="2823"/>
      <c r="I14" s="2823"/>
      <c r="J14" s="2823"/>
      <c r="K14" s="2823"/>
      <c r="L14" s="2823"/>
      <c r="M14" s="2823"/>
      <c r="N14" s="2823"/>
      <c r="O14" s="2823"/>
      <c r="P14" s="2823"/>
      <c r="Q14" s="2823"/>
      <c r="R14" s="2823"/>
      <c r="S14" s="2823"/>
      <c r="T14" s="2823"/>
      <c r="U14" s="2823"/>
      <c r="V14" s="2823"/>
      <c r="W14" s="2823"/>
      <c r="X14" s="2823"/>
      <c r="Y14" s="2823"/>
      <c r="Z14" s="2823"/>
      <c r="AA14" s="2823"/>
      <c r="AB14" s="2823"/>
      <c r="AC14" s="2823"/>
      <c r="AD14" s="2823"/>
      <c r="AE14" s="2823"/>
      <c r="AF14" s="2824"/>
      <c r="AG14" s="2820"/>
      <c r="AH14" s="2820"/>
      <c r="AI14" s="2820"/>
      <c r="AJ14" s="2820"/>
      <c r="AK14" s="2820"/>
      <c r="AL14" s="2821"/>
    </row>
    <row r="15" spans="1:41" ht="27.75" customHeight="1" thickBot="1" x14ac:dyDescent="0.2">
      <c r="B15" s="2825" t="s">
        <v>1015</v>
      </c>
      <c r="C15" s="2826"/>
      <c r="D15" s="2826"/>
      <c r="E15" s="2826"/>
      <c r="F15" s="2826"/>
      <c r="G15" s="2826"/>
      <c r="H15" s="2826"/>
      <c r="I15" s="2826"/>
      <c r="J15" s="2826"/>
      <c r="K15" s="2826"/>
      <c r="L15" s="2826"/>
      <c r="M15" s="2826"/>
      <c r="N15" s="2826"/>
      <c r="O15" s="2826"/>
      <c r="P15" s="2826"/>
      <c r="Q15" s="2826"/>
      <c r="R15" s="2826"/>
      <c r="S15" s="2826"/>
      <c r="T15" s="2826"/>
      <c r="U15" s="2826"/>
      <c r="V15" s="2826"/>
      <c r="W15" s="2826"/>
      <c r="X15" s="2826"/>
      <c r="Y15" s="2826"/>
      <c r="Z15" s="2826"/>
      <c r="AA15" s="2826"/>
      <c r="AB15" s="2826"/>
      <c r="AC15" s="2826"/>
      <c r="AD15" s="2826"/>
      <c r="AE15" s="2826"/>
      <c r="AF15" s="2827"/>
      <c r="AG15" s="2858"/>
      <c r="AH15" s="2858"/>
      <c r="AI15" s="2858"/>
      <c r="AJ15" s="2858"/>
      <c r="AK15" s="2858"/>
      <c r="AL15" s="2859"/>
    </row>
    <row r="16" spans="1:41" ht="12.75" customHeight="1" thickBot="1" x14ac:dyDescent="0.2">
      <c r="B16" s="771"/>
      <c r="C16" s="770"/>
      <c r="D16" s="770"/>
      <c r="E16" s="770"/>
      <c r="F16" s="770"/>
      <c r="G16" s="770"/>
      <c r="H16" s="770"/>
      <c r="I16" s="770"/>
      <c r="J16" s="770"/>
      <c r="K16" s="770"/>
      <c r="L16" s="770"/>
      <c r="M16" s="770"/>
      <c r="N16" s="770"/>
      <c r="O16" s="770"/>
      <c r="P16" s="770"/>
      <c r="Q16" s="770"/>
      <c r="R16" s="770"/>
      <c r="S16" s="770"/>
      <c r="T16" s="770"/>
      <c r="U16" s="770"/>
      <c r="V16" s="770"/>
      <c r="W16" s="770"/>
      <c r="X16" s="770"/>
      <c r="Y16" s="770"/>
      <c r="Z16" s="770"/>
      <c r="AA16" s="770"/>
      <c r="AB16" s="770"/>
      <c r="AC16" s="770"/>
      <c r="AD16" s="770"/>
      <c r="AE16" s="770"/>
      <c r="AF16" s="770"/>
      <c r="AG16" s="770"/>
      <c r="AH16" s="770"/>
      <c r="AI16" s="770"/>
      <c r="AJ16" s="770"/>
      <c r="AK16" s="770"/>
      <c r="AL16" s="770"/>
    </row>
    <row r="17" spans="2:38" ht="21" customHeight="1" x14ac:dyDescent="0.15">
      <c r="B17" s="2809" t="s">
        <v>1016</v>
      </c>
      <c r="C17" s="2810"/>
      <c r="D17" s="2810"/>
      <c r="E17" s="2810"/>
      <c r="F17" s="2810"/>
      <c r="G17" s="2810"/>
      <c r="H17" s="2810"/>
      <c r="I17" s="2810"/>
      <c r="J17" s="2810"/>
      <c r="K17" s="2810"/>
      <c r="L17" s="2810"/>
      <c r="M17" s="2810"/>
      <c r="N17" s="2810"/>
      <c r="O17" s="2810"/>
      <c r="P17" s="2810"/>
      <c r="Q17" s="2810"/>
      <c r="R17" s="2810"/>
      <c r="S17" s="2810"/>
      <c r="T17" s="2810"/>
      <c r="U17" s="2810"/>
      <c r="V17" s="2810"/>
      <c r="W17" s="2810"/>
      <c r="X17" s="2810"/>
      <c r="Y17" s="2810"/>
      <c r="Z17" s="2810"/>
      <c r="AA17" s="2810"/>
      <c r="AB17" s="2810"/>
      <c r="AC17" s="2810"/>
      <c r="AD17" s="2810"/>
      <c r="AE17" s="2810"/>
      <c r="AF17" s="2810"/>
      <c r="AG17" s="2810"/>
      <c r="AH17" s="2810"/>
      <c r="AI17" s="2810"/>
      <c r="AJ17" s="2810"/>
      <c r="AK17" s="2810"/>
      <c r="AL17" s="2811"/>
    </row>
    <row r="18" spans="2:38" ht="27.75" customHeight="1" thickBot="1" x14ac:dyDescent="0.2">
      <c r="B18" s="2828" t="s">
        <v>1017</v>
      </c>
      <c r="C18" s="2829"/>
      <c r="D18" s="2829"/>
      <c r="E18" s="2829"/>
      <c r="F18" s="2829"/>
      <c r="G18" s="2829"/>
      <c r="H18" s="2829"/>
      <c r="I18" s="2829"/>
      <c r="J18" s="2829"/>
      <c r="K18" s="2829"/>
      <c r="L18" s="2829"/>
      <c r="M18" s="2829"/>
      <c r="N18" s="2829"/>
      <c r="O18" s="2829"/>
      <c r="P18" s="2829"/>
      <c r="Q18" s="2829"/>
      <c r="R18" s="2829"/>
      <c r="S18" s="2830">
        <f>ROUNDUP(S11/50,1)</f>
        <v>0</v>
      </c>
      <c r="T18" s="2830"/>
      <c r="U18" s="2830"/>
      <c r="V18" s="2830"/>
      <c r="W18" s="2830"/>
      <c r="X18" s="2830"/>
      <c r="Y18" s="2830"/>
      <c r="Z18" s="2830"/>
      <c r="AA18" s="2830"/>
      <c r="AB18" s="2830"/>
      <c r="AC18" s="2830"/>
      <c r="AD18" s="2830"/>
      <c r="AE18" s="782" t="s">
        <v>1010</v>
      </c>
      <c r="AF18" s="781"/>
      <c r="AG18" s="2831"/>
      <c r="AH18" s="2831"/>
      <c r="AI18" s="2831"/>
      <c r="AJ18" s="2831"/>
      <c r="AK18" s="2831"/>
      <c r="AL18" s="2832"/>
    </row>
    <row r="19" spans="2:38" ht="27.75" customHeight="1" thickTop="1" thickBot="1" x14ac:dyDescent="0.2">
      <c r="B19" s="2860" t="s">
        <v>1018</v>
      </c>
      <c r="C19" s="2861"/>
      <c r="D19" s="2861"/>
      <c r="E19" s="2861"/>
      <c r="F19" s="2861"/>
      <c r="G19" s="2861"/>
      <c r="H19" s="2861"/>
      <c r="I19" s="2861"/>
      <c r="J19" s="2861"/>
      <c r="K19" s="2861"/>
      <c r="L19" s="2861"/>
      <c r="M19" s="2861"/>
      <c r="N19" s="2861"/>
      <c r="O19" s="2861"/>
      <c r="P19" s="2861"/>
      <c r="Q19" s="2861"/>
      <c r="R19" s="2861"/>
      <c r="S19" s="2862"/>
      <c r="T19" s="2862"/>
      <c r="U19" s="2862"/>
      <c r="V19" s="2862"/>
      <c r="W19" s="2862"/>
      <c r="X19" s="2862"/>
      <c r="Y19" s="2862"/>
      <c r="Z19" s="2862"/>
      <c r="AA19" s="2862"/>
      <c r="AB19" s="2862"/>
      <c r="AC19" s="2862"/>
      <c r="AD19" s="2862"/>
      <c r="AE19" s="780" t="s">
        <v>1010</v>
      </c>
      <c r="AF19" s="779"/>
      <c r="AG19" s="2863" t="s">
        <v>1019</v>
      </c>
      <c r="AH19" s="2863"/>
      <c r="AI19" s="2863"/>
      <c r="AJ19" s="2863"/>
      <c r="AK19" s="2863"/>
      <c r="AL19" s="2864"/>
    </row>
    <row r="20" spans="2:38" ht="12.75" customHeight="1" thickBot="1" x14ac:dyDescent="0.2">
      <c r="B20" s="770"/>
      <c r="C20" s="770"/>
      <c r="D20" s="770"/>
      <c r="E20" s="770"/>
      <c r="F20" s="770"/>
      <c r="G20" s="770"/>
      <c r="H20" s="770"/>
      <c r="I20" s="770"/>
      <c r="J20" s="770"/>
      <c r="K20" s="770"/>
      <c r="L20" s="770"/>
      <c r="M20" s="770"/>
      <c r="N20" s="770"/>
      <c r="O20" s="770"/>
      <c r="P20" s="770"/>
      <c r="Q20" s="770"/>
      <c r="R20" s="770"/>
      <c r="S20" s="778"/>
      <c r="T20" s="778"/>
      <c r="U20" s="778"/>
      <c r="V20" s="778"/>
      <c r="W20" s="778"/>
      <c r="X20" s="778"/>
      <c r="Y20" s="778"/>
      <c r="Z20" s="778"/>
      <c r="AA20" s="778"/>
      <c r="AB20" s="778"/>
      <c r="AC20" s="778"/>
      <c r="AD20" s="778"/>
      <c r="AE20" s="777"/>
      <c r="AF20" s="777"/>
      <c r="AG20" s="776"/>
      <c r="AH20" s="776"/>
      <c r="AI20" s="776"/>
      <c r="AJ20" s="776"/>
      <c r="AK20" s="776"/>
      <c r="AL20" s="776"/>
    </row>
    <row r="21" spans="2:38" ht="27.75" customHeight="1" thickBot="1" x14ac:dyDescent="0.2">
      <c r="B21" s="2809" t="s">
        <v>1020</v>
      </c>
      <c r="C21" s="2810"/>
      <c r="D21" s="2810"/>
      <c r="E21" s="2810"/>
      <c r="F21" s="2810"/>
      <c r="G21" s="2810"/>
      <c r="H21" s="2810"/>
      <c r="I21" s="2810"/>
      <c r="J21" s="2810"/>
      <c r="K21" s="2810"/>
      <c r="L21" s="2810"/>
      <c r="M21" s="2810"/>
      <c r="N21" s="2810"/>
      <c r="O21" s="2810"/>
      <c r="P21" s="2810"/>
      <c r="Q21" s="2810"/>
      <c r="R21" s="2810"/>
      <c r="S21" s="2810"/>
      <c r="T21" s="2810"/>
      <c r="U21" s="2810"/>
      <c r="V21" s="2810"/>
      <c r="W21" s="2810"/>
      <c r="X21" s="2810"/>
      <c r="Y21" s="2810"/>
      <c r="Z21" s="2810"/>
      <c r="AA21" s="2810"/>
      <c r="AB21" s="2810"/>
      <c r="AC21" s="2810"/>
      <c r="AD21" s="2810"/>
      <c r="AE21" s="2810"/>
      <c r="AF21" s="2810"/>
      <c r="AG21" s="2810"/>
      <c r="AH21" s="2810"/>
      <c r="AI21" s="2810"/>
      <c r="AJ21" s="2810"/>
      <c r="AK21" s="2810"/>
      <c r="AL21" s="2811"/>
    </row>
    <row r="22" spans="2:38" ht="27.75" customHeight="1" x14ac:dyDescent="0.15">
      <c r="B22" s="2845" t="s">
        <v>1021</v>
      </c>
      <c r="C22" s="2842"/>
      <c r="D22" s="2842"/>
      <c r="E22" s="2842"/>
      <c r="F22" s="2842"/>
      <c r="G22" s="2842"/>
      <c r="H22" s="2842"/>
      <c r="I22" s="2842"/>
      <c r="J22" s="2842"/>
      <c r="K22" s="2842"/>
      <c r="L22" s="2842"/>
      <c r="M22" s="2842"/>
      <c r="N22" s="2842"/>
      <c r="O22" s="2842"/>
      <c r="P22" s="2842"/>
      <c r="Q22" s="2842"/>
      <c r="R22" s="2846"/>
      <c r="S22" s="2841" t="s">
        <v>1022</v>
      </c>
      <c r="T22" s="2842"/>
      <c r="U22" s="2842"/>
      <c r="V22" s="2842"/>
      <c r="W22" s="2842"/>
      <c r="X22" s="2842"/>
      <c r="Y22" s="2842"/>
      <c r="Z22" s="2842"/>
      <c r="AA22" s="2842"/>
      <c r="AB22" s="2842"/>
      <c r="AC22" s="2842"/>
      <c r="AD22" s="2842"/>
      <c r="AE22" s="2842"/>
      <c r="AF22" s="2842"/>
      <c r="AG22" s="2842"/>
      <c r="AH22" s="2842"/>
      <c r="AI22" s="2843"/>
      <c r="AJ22" s="2843"/>
      <c r="AK22" s="2843"/>
      <c r="AL22" s="2844"/>
    </row>
    <row r="23" spans="2:38" ht="47.25" customHeight="1" x14ac:dyDescent="0.15">
      <c r="B23" s="2847"/>
      <c r="C23" s="2600"/>
      <c r="D23" s="2600"/>
      <c r="E23" s="2600"/>
      <c r="F23" s="2600"/>
      <c r="G23" s="2600"/>
      <c r="H23" s="2600"/>
      <c r="I23" s="2600"/>
      <c r="J23" s="2600"/>
      <c r="K23" s="2600"/>
      <c r="L23" s="2600"/>
      <c r="M23" s="2600"/>
      <c r="N23" s="2600"/>
      <c r="O23" s="2600"/>
      <c r="P23" s="2600"/>
      <c r="Q23" s="2600"/>
      <c r="R23" s="2600"/>
      <c r="S23" s="2819" t="s">
        <v>1023</v>
      </c>
      <c r="T23" s="2819"/>
      <c r="U23" s="2819"/>
      <c r="V23" s="2819"/>
      <c r="W23" s="2819"/>
      <c r="X23" s="2819"/>
      <c r="Y23" s="2819"/>
      <c r="Z23" s="2819"/>
      <c r="AA23" s="2819"/>
      <c r="AB23" s="2819"/>
      <c r="AC23" s="2819"/>
      <c r="AD23" s="2819"/>
      <c r="AE23" s="2819"/>
      <c r="AF23" s="2819" t="s">
        <v>1024</v>
      </c>
      <c r="AG23" s="2819"/>
      <c r="AH23" s="2819"/>
      <c r="AI23" s="2848" t="s">
        <v>1025</v>
      </c>
      <c r="AJ23" s="2848"/>
      <c r="AK23" s="2848"/>
      <c r="AL23" s="2849"/>
    </row>
    <row r="24" spans="2:38" ht="27.75" customHeight="1" x14ac:dyDescent="0.15">
      <c r="B24" s="775">
        <v>1</v>
      </c>
      <c r="C24" s="2807"/>
      <c r="D24" s="2807"/>
      <c r="E24" s="2807"/>
      <c r="F24" s="2807"/>
      <c r="G24" s="2807"/>
      <c r="H24" s="2807"/>
      <c r="I24" s="2807"/>
      <c r="J24" s="2807"/>
      <c r="K24" s="2807"/>
      <c r="L24" s="2807"/>
      <c r="M24" s="2807"/>
      <c r="N24" s="2807"/>
      <c r="O24" s="2807"/>
      <c r="P24" s="2807"/>
      <c r="Q24" s="2807"/>
      <c r="R24" s="2807"/>
      <c r="S24" s="2807"/>
      <c r="T24" s="2807"/>
      <c r="U24" s="2807"/>
      <c r="V24" s="2807"/>
      <c r="W24" s="2807"/>
      <c r="X24" s="2807"/>
      <c r="Y24" s="2807"/>
      <c r="Z24" s="2807"/>
      <c r="AA24" s="2807"/>
      <c r="AB24" s="2807"/>
      <c r="AC24" s="2807"/>
      <c r="AD24" s="2807"/>
      <c r="AE24" s="2807"/>
      <c r="AF24" s="2807"/>
      <c r="AG24" s="2807"/>
      <c r="AH24" s="774" t="s">
        <v>332</v>
      </c>
      <c r="AI24" s="2807"/>
      <c r="AJ24" s="2807"/>
      <c r="AK24" s="2807"/>
      <c r="AL24" s="2808"/>
    </row>
    <row r="25" spans="2:38" ht="27.75" customHeight="1" x14ac:dyDescent="0.15">
      <c r="B25" s="775">
        <v>2</v>
      </c>
      <c r="C25" s="2807"/>
      <c r="D25" s="2807"/>
      <c r="E25" s="2807"/>
      <c r="F25" s="2807"/>
      <c r="G25" s="2807"/>
      <c r="H25" s="2807"/>
      <c r="I25" s="2807"/>
      <c r="J25" s="2807"/>
      <c r="K25" s="2807"/>
      <c r="L25" s="2807"/>
      <c r="M25" s="2807"/>
      <c r="N25" s="2807"/>
      <c r="O25" s="2807"/>
      <c r="P25" s="2807"/>
      <c r="Q25" s="2807"/>
      <c r="R25" s="2807"/>
      <c r="S25" s="2807"/>
      <c r="T25" s="2807"/>
      <c r="U25" s="2807"/>
      <c r="V25" s="2807"/>
      <c r="W25" s="2807"/>
      <c r="X25" s="2807"/>
      <c r="Y25" s="2807"/>
      <c r="Z25" s="2807"/>
      <c r="AA25" s="2807"/>
      <c r="AB25" s="2807"/>
      <c r="AC25" s="2807"/>
      <c r="AD25" s="2807"/>
      <c r="AE25" s="2807"/>
      <c r="AF25" s="2807"/>
      <c r="AG25" s="2807"/>
      <c r="AH25" s="774" t="s">
        <v>332</v>
      </c>
      <c r="AI25" s="2807"/>
      <c r="AJ25" s="2807"/>
      <c r="AK25" s="2807"/>
      <c r="AL25" s="2808"/>
    </row>
    <row r="26" spans="2:38" ht="27.75" customHeight="1" x14ac:dyDescent="0.15">
      <c r="B26" s="775">
        <v>3</v>
      </c>
      <c r="C26" s="2807"/>
      <c r="D26" s="2807"/>
      <c r="E26" s="2807"/>
      <c r="F26" s="2807"/>
      <c r="G26" s="2807"/>
      <c r="H26" s="2807"/>
      <c r="I26" s="2807"/>
      <c r="J26" s="2807"/>
      <c r="K26" s="2807"/>
      <c r="L26" s="2807"/>
      <c r="M26" s="2807"/>
      <c r="N26" s="2807"/>
      <c r="O26" s="2807"/>
      <c r="P26" s="2807"/>
      <c r="Q26" s="2807"/>
      <c r="R26" s="2807"/>
      <c r="S26" s="2807"/>
      <c r="T26" s="2807"/>
      <c r="U26" s="2807"/>
      <c r="V26" s="2807"/>
      <c r="W26" s="2807"/>
      <c r="X26" s="2807"/>
      <c r="Y26" s="2807"/>
      <c r="Z26" s="2807"/>
      <c r="AA26" s="2807"/>
      <c r="AB26" s="2807"/>
      <c r="AC26" s="2807"/>
      <c r="AD26" s="2807"/>
      <c r="AE26" s="2807"/>
      <c r="AF26" s="2807"/>
      <c r="AG26" s="2807"/>
      <c r="AH26" s="774" t="s">
        <v>332</v>
      </c>
      <c r="AI26" s="2807"/>
      <c r="AJ26" s="2807"/>
      <c r="AK26" s="2807"/>
      <c r="AL26" s="2808"/>
    </row>
    <row r="27" spans="2:38" ht="27.75" customHeight="1" thickBot="1" x14ac:dyDescent="0.2">
      <c r="B27" s="773">
        <v>4</v>
      </c>
      <c r="C27" s="2856"/>
      <c r="D27" s="2856"/>
      <c r="E27" s="2856"/>
      <c r="F27" s="2856"/>
      <c r="G27" s="2856"/>
      <c r="H27" s="2856"/>
      <c r="I27" s="2856"/>
      <c r="J27" s="2856"/>
      <c r="K27" s="2856"/>
      <c r="L27" s="2856"/>
      <c r="M27" s="2856"/>
      <c r="N27" s="2856"/>
      <c r="O27" s="2856"/>
      <c r="P27" s="2856"/>
      <c r="Q27" s="2856"/>
      <c r="R27" s="2856"/>
      <c r="S27" s="2856"/>
      <c r="T27" s="2856"/>
      <c r="U27" s="2856"/>
      <c r="V27" s="2856"/>
      <c r="W27" s="2856"/>
      <c r="X27" s="2856"/>
      <c r="Y27" s="2856"/>
      <c r="Z27" s="2856"/>
      <c r="AA27" s="2856"/>
      <c r="AB27" s="2856"/>
      <c r="AC27" s="2856"/>
      <c r="AD27" s="2856"/>
      <c r="AE27" s="2856"/>
      <c r="AF27" s="2856"/>
      <c r="AG27" s="2856"/>
      <c r="AH27" s="772" t="s">
        <v>332</v>
      </c>
      <c r="AI27" s="2856"/>
      <c r="AJ27" s="2856"/>
      <c r="AK27" s="2856"/>
      <c r="AL27" s="2857"/>
    </row>
    <row r="28" spans="2:38" ht="15" customHeight="1" x14ac:dyDescent="0.15">
      <c r="B28" s="2850" t="s">
        <v>1026</v>
      </c>
      <c r="C28" s="2851"/>
      <c r="D28" s="2851"/>
      <c r="E28" s="2851"/>
      <c r="F28" s="2851"/>
      <c r="G28" s="2851"/>
      <c r="H28" s="2851"/>
      <c r="I28" s="2851"/>
      <c r="J28" s="2851"/>
      <c r="K28" s="2851"/>
      <c r="L28" s="2851"/>
      <c r="M28" s="2851"/>
      <c r="N28" s="2851"/>
      <c r="O28" s="2851"/>
      <c r="P28" s="2851"/>
      <c r="Q28" s="2851"/>
      <c r="R28" s="2851"/>
      <c r="S28" s="2851"/>
      <c r="T28" s="2851"/>
      <c r="U28" s="2851"/>
      <c r="V28" s="2851"/>
      <c r="W28" s="2851"/>
      <c r="X28" s="2851"/>
      <c r="Y28" s="2851"/>
      <c r="Z28" s="2851"/>
      <c r="AA28" s="2851"/>
      <c r="AB28" s="2851"/>
      <c r="AC28" s="2851"/>
      <c r="AD28" s="2851"/>
      <c r="AE28" s="2851"/>
      <c r="AF28" s="2851"/>
      <c r="AG28" s="2851"/>
      <c r="AH28" s="2851"/>
      <c r="AI28" s="2854" t="s">
        <v>1027</v>
      </c>
      <c r="AJ28" s="2854"/>
      <c r="AK28" s="2854"/>
      <c r="AL28" s="2855"/>
    </row>
    <row r="29" spans="2:38" ht="36.75" customHeight="1" thickBot="1" x14ac:dyDescent="0.2">
      <c r="B29" s="2852"/>
      <c r="C29" s="2853"/>
      <c r="D29" s="2853"/>
      <c r="E29" s="2853"/>
      <c r="F29" s="2853"/>
      <c r="G29" s="2853"/>
      <c r="H29" s="2853"/>
      <c r="I29" s="2853"/>
      <c r="J29" s="2853"/>
      <c r="K29" s="2853"/>
      <c r="L29" s="2853"/>
      <c r="M29" s="2853"/>
      <c r="N29" s="2853"/>
      <c r="O29" s="2853"/>
      <c r="P29" s="2853"/>
      <c r="Q29" s="2853"/>
      <c r="R29" s="2853"/>
      <c r="S29" s="2853"/>
      <c r="T29" s="2853"/>
      <c r="U29" s="2853"/>
      <c r="V29" s="2853"/>
      <c r="W29" s="2853"/>
      <c r="X29" s="2853"/>
      <c r="Y29" s="2853"/>
      <c r="Z29" s="2853"/>
      <c r="AA29" s="2853"/>
      <c r="AB29" s="2853"/>
      <c r="AC29" s="2853"/>
      <c r="AD29" s="2853"/>
      <c r="AE29" s="2853"/>
      <c r="AF29" s="2853"/>
      <c r="AG29" s="2853"/>
      <c r="AH29" s="2853"/>
      <c r="AI29" s="2805"/>
      <c r="AJ29" s="2805"/>
      <c r="AK29" s="2805"/>
      <c r="AL29" s="2806"/>
    </row>
    <row r="30" spans="2:38" ht="9.75" customHeight="1" x14ac:dyDescent="0.15">
      <c r="B30" s="771"/>
      <c r="C30" s="770"/>
      <c r="D30" s="770"/>
      <c r="E30" s="770"/>
      <c r="F30" s="770"/>
      <c r="G30" s="770"/>
      <c r="H30" s="770"/>
      <c r="I30" s="770"/>
      <c r="J30" s="770"/>
      <c r="K30" s="770"/>
      <c r="L30" s="770"/>
      <c r="M30" s="770"/>
      <c r="N30" s="770"/>
      <c r="O30" s="770"/>
      <c r="P30" s="770"/>
      <c r="Q30" s="770"/>
      <c r="R30" s="770"/>
      <c r="S30" s="770"/>
      <c r="T30" s="770"/>
      <c r="U30" s="770"/>
      <c r="V30" s="770"/>
      <c r="W30" s="770"/>
      <c r="X30" s="770"/>
      <c r="Y30" s="770"/>
      <c r="Z30" s="770"/>
      <c r="AA30" s="770"/>
      <c r="AB30" s="770"/>
      <c r="AC30" s="770"/>
      <c r="AD30" s="770"/>
      <c r="AE30" s="770"/>
      <c r="AF30" s="770"/>
      <c r="AG30" s="770"/>
      <c r="AH30" s="770"/>
      <c r="AI30" s="770"/>
      <c r="AJ30" s="770"/>
      <c r="AK30" s="770"/>
      <c r="AL30" s="770"/>
    </row>
    <row r="31" spans="2:38" ht="22.5" customHeight="1" x14ac:dyDescent="0.15">
      <c r="B31" s="2839" t="s">
        <v>1028</v>
      </c>
      <c r="C31" s="2839"/>
      <c r="D31" s="2839"/>
      <c r="E31" s="2839"/>
      <c r="F31" s="2839"/>
      <c r="G31" s="2839"/>
      <c r="H31" s="2840" t="s">
        <v>1815</v>
      </c>
      <c r="I31" s="2840"/>
      <c r="J31" s="2840"/>
      <c r="K31" s="2840"/>
      <c r="L31" s="2840"/>
      <c r="M31" s="2840"/>
      <c r="N31" s="2840"/>
      <c r="O31" s="2840"/>
      <c r="P31" s="2840"/>
      <c r="Q31" s="2840"/>
      <c r="R31" s="2840"/>
      <c r="S31" s="2840"/>
      <c r="T31" s="2840"/>
      <c r="U31" s="2840"/>
      <c r="V31" s="2840"/>
      <c r="W31" s="2840"/>
      <c r="X31" s="2840"/>
      <c r="Y31" s="2840"/>
      <c r="Z31" s="2840"/>
      <c r="AA31" s="2840"/>
      <c r="AB31" s="2840"/>
      <c r="AC31" s="2840"/>
      <c r="AD31" s="2840"/>
      <c r="AE31" s="2840"/>
      <c r="AF31" s="2840"/>
      <c r="AG31" s="2840"/>
      <c r="AH31" s="2840"/>
      <c r="AI31" s="2840"/>
      <c r="AJ31" s="2840"/>
      <c r="AK31" s="2840"/>
      <c r="AL31" s="2840"/>
    </row>
    <row r="32" spans="2:38" ht="8.25" customHeight="1" x14ac:dyDescent="0.15">
      <c r="B32" s="771"/>
      <c r="C32" s="770"/>
      <c r="D32" s="770"/>
      <c r="E32" s="770"/>
      <c r="F32" s="770"/>
      <c r="G32" s="770"/>
      <c r="H32" s="770"/>
      <c r="I32" s="770"/>
      <c r="J32" s="770"/>
      <c r="K32" s="770"/>
      <c r="L32" s="770"/>
      <c r="M32" s="770"/>
      <c r="N32" s="770"/>
      <c r="O32" s="770"/>
      <c r="P32" s="770"/>
      <c r="Q32" s="770"/>
      <c r="R32" s="770"/>
      <c r="S32" s="770"/>
      <c r="T32" s="770"/>
      <c r="U32" s="770"/>
      <c r="V32" s="770"/>
      <c r="W32" s="770"/>
      <c r="X32" s="770"/>
      <c r="Y32" s="770"/>
      <c r="Z32" s="770"/>
      <c r="AA32" s="770"/>
      <c r="AB32" s="770"/>
      <c r="AC32" s="770"/>
      <c r="AD32" s="770"/>
      <c r="AE32" s="770"/>
      <c r="AF32" s="770"/>
      <c r="AG32" s="770"/>
      <c r="AH32" s="770"/>
      <c r="AI32" s="770"/>
      <c r="AJ32" s="770"/>
      <c r="AK32" s="770"/>
      <c r="AL32" s="770"/>
    </row>
    <row r="33" spans="2:39" s="314" customFormat="1" ht="17.25" customHeight="1" x14ac:dyDescent="0.15">
      <c r="B33" s="2804" t="s">
        <v>1029</v>
      </c>
      <c r="C33" s="2804"/>
      <c r="D33" s="2804"/>
      <c r="E33" s="2804"/>
      <c r="F33" s="2804"/>
      <c r="G33" s="2804"/>
      <c r="H33" s="2804"/>
      <c r="I33" s="2804"/>
      <c r="J33" s="2804"/>
      <c r="K33" s="2804"/>
      <c r="L33" s="2804"/>
      <c r="M33" s="2804"/>
      <c r="N33" s="2804"/>
      <c r="O33" s="2804"/>
      <c r="P33" s="2804"/>
      <c r="Q33" s="2804"/>
      <c r="R33" s="2804"/>
      <c r="S33" s="2804"/>
      <c r="T33" s="2804"/>
      <c r="U33" s="2804"/>
      <c r="V33" s="2804"/>
      <c r="W33" s="2804"/>
      <c r="X33" s="2804"/>
      <c r="Y33" s="2804"/>
      <c r="Z33" s="2804"/>
      <c r="AA33" s="2804"/>
      <c r="AB33" s="2804"/>
      <c r="AC33" s="2804"/>
      <c r="AD33" s="2804"/>
      <c r="AE33" s="2804"/>
      <c r="AF33" s="2804"/>
      <c r="AG33" s="2804"/>
      <c r="AH33" s="2804"/>
      <c r="AI33" s="2804"/>
      <c r="AJ33" s="2804"/>
      <c r="AK33" s="2804"/>
      <c r="AL33" s="2804"/>
    </row>
    <row r="34" spans="2:39" s="314" customFormat="1" ht="45.75" customHeight="1" x14ac:dyDescent="0.15">
      <c r="B34" s="2804"/>
      <c r="C34" s="2804"/>
      <c r="D34" s="2804"/>
      <c r="E34" s="2804"/>
      <c r="F34" s="2804"/>
      <c r="G34" s="2804"/>
      <c r="H34" s="2804"/>
      <c r="I34" s="2804"/>
      <c r="J34" s="2804"/>
      <c r="K34" s="2804"/>
      <c r="L34" s="2804"/>
      <c r="M34" s="2804"/>
      <c r="N34" s="2804"/>
      <c r="O34" s="2804"/>
      <c r="P34" s="2804"/>
      <c r="Q34" s="2804"/>
      <c r="R34" s="2804"/>
      <c r="S34" s="2804"/>
      <c r="T34" s="2804"/>
      <c r="U34" s="2804"/>
      <c r="V34" s="2804"/>
      <c r="W34" s="2804"/>
      <c r="X34" s="2804"/>
      <c r="Y34" s="2804"/>
      <c r="Z34" s="2804"/>
      <c r="AA34" s="2804"/>
      <c r="AB34" s="2804"/>
      <c r="AC34" s="2804"/>
      <c r="AD34" s="2804"/>
      <c r="AE34" s="2804"/>
      <c r="AF34" s="2804"/>
      <c r="AG34" s="2804"/>
      <c r="AH34" s="2804"/>
      <c r="AI34" s="2804"/>
      <c r="AJ34" s="2804"/>
      <c r="AK34" s="2804"/>
      <c r="AL34" s="2804"/>
      <c r="AM34" s="281"/>
    </row>
    <row r="35" spans="2:39" s="314" customFormat="1" ht="9" customHeight="1" x14ac:dyDescent="0.15">
      <c r="B35" s="314" t="s">
        <v>1030</v>
      </c>
      <c r="AM35" s="769"/>
    </row>
    <row r="36" spans="2:39" s="314" customFormat="1" ht="21" customHeight="1" x14ac:dyDescent="0.15">
      <c r="B36" s="314" t="s">
        <v>1030</v>
      </c>
      <c r="AM36" s="769"/>
    </row>
  </sheetData>
  <protectedRanges>
    <protectedRange sqref="L7:Z7 AI7:AL7 L6:AL6 L8:AL8" name="範囲1"/>
  </protectedRanges>
  <mergeCells count="60">
    <mergeCell ref="AF25:AG25"/>
    <mergeCell ref="AG15:AL15"/>
    <mergeCell ref="B19:R19"/>
    <mergeCell ref="S19:AD19"/>
    <mergeCell ref="AG19:AL19"/>
    <mergeCell ref="S24:AE24"/>
    <mergeCell ref="B21:AL21"/>
    <mergeCell ref="AI24:AL24"/>
    <mergeCell ref="S23:AE23"/>
    <mergeCell ref="B31:G31"/>
    <mergeCell ref="H31:AL31"/>
    <mergeCell ref="S22:AL22"/>
    <mergeCell ref="C24:R24"/>
    <mergeCell ref="C25:R25"/>
    <mergeCell ref="B22:R23"/>
    <mergeCell ref="AI23:AL23"/>
    <mergeCell ref="B28:AH29"/>
    <mergeCell ref="AI28:AL28"/>
    <mergeCell ref="AF24:AG24"/>
    <mergeCell ref="S25:AE25"/>
    <mergeCell ref="C27:R27"/>
    <mergeCell ref="S27:AE27"/>
    <mergeCell ref="AI25:AL25"/>
    <mergeCell ref="AI27:AL27"/>
    <mergeCell ref="AF27:AG27"/>
    <mergeCell ref="S11:AD11"/>
    <mergeCell ref="AG11:AL11"/>
    <mergeCell ref="S12:AD12"/>
    <mergeCell ref="AG12:AL12"/>
    <mergeCell ref="B13:R13"/>
    <mergeCell ref="S13:AD13"/>
    <mergeCell ref="AF23:AH23"/>
    <mergeCell ref="AG14:AL14"/>
    <mergeCell ref="B14:AF14"/>
    <mergeCell ref="B15:AF15"/>
    <mergeCell ref="B17:AL17"/>
    <mergeCell ref="B18:R18"/>
    <mergeCell ref="S18:AD18"/>
    <mergeCell ref="AG18:AL18"/>
    <mergeCell ref="L7:Z7"/>
    <mergeCell ref="AA7:AH7"/>
    <mergeCell ref="AI7:AL7"/>
    <mergeCell ref="B8:K8"/>
    <mergeCell ref="L8:AL8"/>
    <mergeCell ref="AG13:AL13"/>
    <mergeCell ref="B11:R11"/>
    <mergeCell ref="B1:H1"/>
    <mergeCell ref="AD2:AL2"/>
    <mergeCell ref="B33:AL34"/>
    <mergeCell ref="AI29:AL29"/>
    <mergeCell ref="C26:R26"/>
    <mergeCell ref="S26:AE26"/>
    <mergeCell ref="AF26:AG26"/>
    <mergeCell ref="AI26:AL26"/>
    <mergeCell ref="B10:AL10"/>
    <mergeCell ref="C12:R12"/>
    <mergeCell ref="B4:AL4"/>
    <mergeCell ref="B6:K6"/>
    <mergeCell ref="L6:AL6"/>
    <mergeCell ref="B7:K7"/>
  </mergeCells>
  <phoneticPr fontId="15"/>
  <pageMargins left="0.62986111111111109" right="0.62986111111111109" top="0.55138888888888893" bottom="0.31527777777777777" header="0.51180555555555551" footer="0.5118055555555555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FD5C-91E8-4EBE-A9AA-8305C86EFDD6}">
  <dimension ref="B1:K14"/>
  <sheetViews>
    <sheetView view="pageBreakPreview" zoomScale="85" zoomScaleNormal="70" zoomScaleSheetLayoutView="85" workbookViewId="0">
      <selection activeCell="G13" sqref="G13:H13"/>
    </sheetView>
  </sheetViews>
  <sheetFormatPr defaultRowHeight="13.5" x14ac:dyDescent="0.15"/>
  <cols>
    <col min="1" max="1" width="2.25" style="1410" customWidth="1"/>
    <col min="2" max="2" width="8.875" style="1410"/>
    <col min="3" max="9" width="11.75" style="1410" customWidth="1"/>
    <col min="10" max="10" width="4.375" style="1410" customWidth="1"/>
    <col min="11" max="258" width="8.875" style="1410"/>
    <col min="259" max="265" width="11.75" style="1410" customWidth="1"/>
    <col min="266" max="514" width="8.875" style="1410"/>
    <col min="515" max="521" width="11.75" style="1410" customWidth="1"/>
    <col min="522" max="770" width="8.875" style="1410"/>
    <col min="771" max="777" width="11.75" style="1410" customWidth="1"/>
    <col min="778" max="1026" width="8.875" style="1410"/>
    <col min="1027" max="1033" width="11.75" style="1410" customWidth="1"/>
    <col min="1034" max="1282" width="8.875" style="1410"/>
    <col min="1283" max="1289" width="11.75" style="1410" customWidth="1"/>
    <col min="1290" max="1538" width="8.875" style="1410"/>
    <col min="1539" max="1545" width="11.75" style="1410" customWidth="1"/>
    <col min="1546" max="1794" width="8.875" style="1410"/>
    <col min="1795" max="1801" width="11.75" style="1410" customWidth="1"/>
    <col min="1802" max="2050" width="8.875" style="1410"/>
    <col min="2051" max="2057" width="11.75" style="1410" customWidth="1"/>
    <col min="2058" max="2306" width="8.875" style="1410"/>
    <col min="2307" max="2313" width="11.75" style="1410" customWidth="1"/>
    <col min="2314" max="2562" width="8.875" style="1410"/>
    <col min="2563" max="2569" width="11.75" style="1410" customWidth="1"/>
    <col min="2570" max="2818" width="8.875" style="1410"/>
    <col min="2819" max="2825" width="11.75" style="1410" customWidth="1"/>
    <col min="2826" max="3074" width="8.875" style="1410"/>
    <col min="3075" max="3081" width="11.75" style="1410" customWidth="1"/>
    <col min="3082" max="3330" width="8.875" style="1410"/>
    <col min="3331" max="3337" width="11.75" style="1410" customWidth="1"/>
    <col min="3338" max="3586" width="8.875" style="1410"/>
    <col min="3587" max="3593" width="11.75" style="1410" customWidth="1"/>
    <col min="3594" max="3842" width="8.875" style="1410"/>
    <col min="3843" max="3849" width="11.75" style="1410" customWidth="1"/>
    <col min="3850" max="4098" width="8.875" style="1410"/>
    <col min="4099" max="4105" width="11.75" style="1410" customWidth="1"/>
    <col min="4106" max="4354" width="8.875" style="1410"/>
    <col min="4355" max="4361" width="11.75" style="1410" customWidth="1"/>
    <col min="4362" max="4610" width="8.875" style="1410"/>
    <col min="4611" max="4617" width="11.75" style="1410" customWidth="1"/>
    <col min="4618" max="4866" width="8.875" style="1410"/>
    <col min="4867" max="4873" width="11.75" style="1410" customWidth="1"/>
    <col min="4874" max="5122" width="8.875" style="1410"/>
    <col min="5123" max="5129" width="11.75" style="1410" customWidth="1"/>
    <col min="5130" max="5378" width="8.875" style="1410"/>
    <col min="5379" max="5385" width="11.75" style="1410" customWidth="1"/>
    <col min="5386" max="5634" width="8.875" style="1410"/>
    <col min="5635" max="5641" width="11.75" style="1410" customWidth="1"/>
    <col min="5642" max="5890" width="8.875" style="1410"/>
    <col min="5891" max="5897" width="11.75" style="1410" customWidth="1"/>
    <col min="5898" max="6146" width="8.875" style="1410"/>
    <col min="6147" max="6153" width="11.75" style="1410" customWidth="1"/>
    <col min="6154" max="6402" width="8.875" style="1410"/>
    <col min="6403" max="6409" width="11.75" style="1410" customWidth="1"/>
    <col min="6410" max="6658" width="8.875" style="1410"/>
    <col min="6659" max="6665" width="11.75" style="1410" customWidth="1"/>
    <col min="6666" max="6914" width="8.875" style="1410"/>
    <col min="6915" max="6921" width="11.75" style="1410" customWidth="1"/>
    <col min="6922" max="7170" width="8.875" style="1410"/>
    <col min="7171" max="7177" width="11.75" style="1410" customWidth="1"/>
    <col min="7178" max="7426" width="8.875" style="1410"/>
    <col min="7427" max="7433" width="11.75" style="1410" customWidth="1"/>
    <col min="7434" max="7682" width="8.875" style="1410"/>
    <col min="7683" max="7689" width="11.75" style="1410" customWidth="1"/>
    <col min="7690" max="7938" width="8.875" style="1410"/>
    <col min="7939" max="7945" width="11.75" style="1410" customWidth="1"/>
    <col min="7946" max="8194" width="8.875" style="1410"/>
    <col min="8195" max="8201" width="11.75" style="1410" customWidth="1"/>
    <col min="8202" max="8450" width="8.875" style="1410"/>
    <col min="8451" max="8457" width="11.75" style="1410" customWidth="1"/>
    <col min="8458" max="8706" width="8.875" style="1410"/>
    <col min="8707" max="8713" width="11.75" style="1410" customWidth="1"/>
    <col min="8714" max="8962" width="8.875" style="1410"/>
    <col min="8963" max="8969" width="11.75" style="1410" customWidth="1"/>
    <col min="8970" max="9218" width="8.875" style="1410"/>
    <col min="9219" max="9225" width="11.75" style="1410" customWidth="1"/>
    <col min="9226" max="9474" width="8.875" style="1410"/>
    <col min="9475" max="9481" width="11.75" style="1410" customWidth="1"/>
    <col min="9482" max="9730" width="8.875" style="1410"/>
    <col min="9731" max="9737" width="11.75" style="1410" customWidth="1"/>
    <col min="9738" max="9986" width="8.875" style="1410"/>
    <col min="9987" max="9993" width="11.75" style="1410" customWidth="1"/>
    <col min="9994" max="10242" width="8.875" style="1410"/>
    <col min="10243" max="10249" width="11.75" style="1410" customWidth="1"/>
    <col min="10250" max="10498" width="8.875" style="1410"/>
    <col min="10499" max="10505" width="11.75" style="1410" customWidth="1"/>
    <col min="10506" max="10754" width="8.875" style="1410"/>
    <col min="10755" max="10761" width="11.75" style="1410" customWidth="1"/>
    <col min="10762" max="11010" width="8.875" style="1410"/>
    <col min="11011" max="11017" width="11.75" style="1410" customWidth="1"/>
    <col min="11018" max="11266" width="8.875" style="1410"/>
    <col min="11267" max="11273" width="11.75" style="1410" customWidth="1"/>
    <col min="11274" max="11522" width="8.875" style="1410"/>
    <col min="11523" max="11529" width="11.75" style="1410" customWidth="1"/>
    <col min="11530" max="11778" width="8.875" style="1410"/>
    <col min="11779" max="11785" width="11.75" style="1410" customWidth="1"/>
    <col min="11786" max="12034" width="8.875" style="1410"/>
    <col min="12035" max="12041" width="11.75" style="1410" customWidth="1"/>
    <col min="12042" max="12290" width="8.875" style="1410"/>
    <col min="12291" max="12297" width="11.75" style="1410" customWidth="1"/>
    <col min="12298" max="12546" width="8.875" style="1410"/>
    <col min="12547" max="12553" width="11.75" style="1410" customWidth="1"/>
    <col min="12554" max="12802" width="8.875" style="1410"/>
    <col min="12803" max="12809" width="11.75" style="1410" customWidth="1"/>
    <col min="12810" max="13058" width="8.875" style="1410"/>
    <col min="13059" max="13065" width="11.75" style="1410" customWidth="1"/>
    <col min="13066" max="13314" width="8.875" style="1410"/>
    <col min="13315" max="13321" width="11.75" style="1410" customWidth="1"/>
    <col min="13322" max="13570" width="8.875" style="1410"/>
    <col min="13571" max="13577" width="11.75" style="1410" customWidth="1"/>
    <col min="13578" max="13826" width="8.875" style="1410"/>
    <col min="13827" max="13833" width="11.75" style="1410" customWidth="1"/>
    <col min="13834" max="14082" width="8.875" style="1410"/>
    <col min="14083" max="14089" width="11.75" style="1410" customWidth="1"/>
    <col min="14090" max="14338" width="8.875" style="1410"/>
    <col min="14339" max="14345" width="11.75" style="1410" customWidth="1"/>
    <col min="14346" max="14594" width="8.875" style="1410"/>
    <col min="14595" max="14601" width="11.75" style="1410" customWidth="1"/>
    <col min="14602" max="14850" width="8.875" style="1410"/>
    <col min="14851" max="14857" width="11.75" style="1410" customWidth="1"/>
    <col min="14858" max="15106" width="8.875" style="1410"/>
    <col min="15107" max="15113" width="11.75" style="1410" customWidth="1"/>
    <col min="15114" max="15362" width="8.875" style="1410"/>
    <col min="15363" max="15369" width="11.75" style="1410" customWidth="1"/>
    <col min="15370" max="15618" width="8.875" style="1410"/>
    <col min="15619" max="15625" width="11.75" style="1410" customWidth="1"/>
    <col min="15626" max="15874" width="8.875" style="1410"/>
    <col min="15875" max="15881" width="11.75" style="1410" customWidth="1"/>
    <col min="15882" max="16130" width="8.875" style="1410"/>
    <col min="16131" max="16137" width="11.75" style="1410" customWidth="1"/>
    <col min="16138" max="16384" width="8.875" style="1410"/>
  </cols>
  <sheetData>
    <row r="1" spans="2:11" ht="20.100000000000001" customHeight="1" x14ac:dyDescent="0.15">
      <c r="B1" s="1412" t="s">
        <v>2116</v>
      </c>
    </row>
    <row r="2" spans="2:11" ht="20.100000000000001" customHeight="1" x14ac:dyDescent="0.15">
      <c r="B2" s="1412"/>
      <c r="C2" s="1412"/>
      <c r="D2" s="1412"/>
      <c r="E2" s="1412"/>
      <c r="F2" s="1412"/>
      <c r="G2" s="1412"/>
      <c r="H2" s="2872" t="s">
        <v>546</v>
      </c>
      <c r="I2" s="2872"/>
    </row>
    <row r="3" spans="2:11" ht="20.100000000000001" customHeight="1" x14ac:dyDescent="0.15">
      <c r="B3" s="1412"/>
      <c r="C3" s="1412"/>
      <c r="D3" s="1412"/>
      <c r="E3" s="1412"/>
      <c r="F3" s="1412"/>
      <c r="G3" s="1412"/>
      <c r="H3" s="1415"/>
      <c r="I3" s="1415"/>
    </row>
    <row r="4" spans="2:11" ht="20.100000000000001" customHeight="1" x14ac:dyDescent="0.15">
      <c r="B4" s="2873" t="s">
        <v>2115</v>
      </c>
      <c r="C4" s="2873"/>
      <c r="D4" s="2873"/>
      <c r="E4" s="2873"/>
      <c r="F4" s="2873"/>
      <c r="G4" s="2873"/>
      <c r="H4" s="2873"/>
      <c r="I4" s="2873"/>
      <c r="J4" s="1413"/>
      <c r="K4" s="1413"/>
    </row>
    <row r="5" spans="2:11" ht="20.100000000000001" customHeight="1" x14ac:dyDescent="0.15">
      <c r="B5" s="1414"/>
      <c r="C5" s="1414"/>
      <c r="D5" s="1414"/>
      <c r="E5" s="1414"/>
      <c r="F5" s="1414"/>
      <c r="G5" s="1414"/>
      <c r="H5" s="1414"/>
      <c r="I5" s="1414"/>
      <c r="J5" s="1413"/>
      <c r="K5" s="1413"/>
    </row>
    <row r="6" spans="2:11" ht="30.95" customHeight="1" x14ac:dyDescent="0.15">
      <c r="B6" s="2874" t="s">
        <v>1584</v>
      </c>
      <c r="C6" s="2874"/>
      <c r="D6" s="2867"/>
      <c r="E6" s="2868"/>
      <c r="F6" s="2868"/>
      <c r="G6" s="2868"/>
      <c r="H6" s="2868"/>
      <c r="I6" s="2869"/>
    </row>
    <row r="7" spans="2:11" ht="30.95" customHeight="1" x14ac:dyDescent="0.15">
      <c r="B7" s="2875" t="s">
        <v>1946</v>
      </c>
      <c r="C7" s="2876"/>
      <c r="D7" s="2867" t="s">
        <v>1957</v>
      </c>
      <c r="E7" s="2868"/>
      <c r="F7" s="2868"/>
      <c r="G7" s="2868"/>
      <c r="H7" s="2868"/>
      <c r="I7" s="2869"/>
    </row>
    <row r="8" spans="2:11" ht="30.95" customHeight="1" x14ac:dyDescent="0.15">
      <c r="B8" s="2874" t="s">
        <v>2114</v>
      </c>
      <c r="C8" s="2874"/>
      <c r="D8" s="2867"/>
      <c r="E8" s="2868"/>
      <c r="F8" s="2868"/>
      <c r="G8" s="2868"/>
      <c r="H8" s="2868"/>
      <c r="I8" s="2869"/>
    </row>
    <row r="9" spans="2:11" ht="30.95" customHeight="1" x14ac:dyDescent="0.15">
      <c r="B9" s="1412"/>
      <c r="C9" s="1412"/>
      <c r="D9" s="1412"/>
      <c r="E9" s="1412"/>
      <c r="F9" s="1412"/>
      <c r="G9" s="1412"/>
      <c r="H9" s="1412"/>
      <c r="I9" s="1412"/>
    </row>
    <row r="10" spans="2:11" s="1004" customFormat="1" ht="112.5" customHeight="1" x14ac:dyDescent="0.15">
      <c r="B10" s="2865" t="s">
        <v>1061</v>
      </c>
      <c r="C10" s="2866"/>
      <c r="D10" s="2877" t="s">
        <v>2113</v>
      </c>
      <c r="E10" s="2878"/>
      <c r="F10" s="2878"/>
      <c r="G10" s="2878"/>
      <c r="H10" s="2878"/>
      <c r="I10" s="2879"/>
    </row>
    <row r="11" spans="2:11" ht="12.75" customHeight="1" x14ac:dyDescent="0.15">
      <c r="B11" s="2870"/>
      <c r="C11" s="2871"/>
      <c r="D11" s="2871"/>
      <c r="E11" s="2871"/>
      <c r="F11" s="2871"/>
      <c r="G11" s="2871"/>
      <c r="H11" s="2871"/>
      <c r="I11" s="2871"/>
    </row>
    <row r="12" spans="2:11" ht="49.5" customHeight="1" x14ac:dyDescent="0.15">
      <c r="B12" s="1411"/>
    </row>
    <row r="13" spans="2:11" ht="24.95" customHeight="1" x14ac:dyDescent="0.15"/>
    <row r="14" spans="2:11" ht="24.95" customHeight="1" x14ac:dyDescent="0.15"/>
  </sheetData>
  <mergeCells count="11">
    <mergeCell ref="B10:C10"/>
    <mergeCell ref="D7:I7"/>
    <mergeCell ref="B11:I11"/>
    <mergeCell ref="H2:I2"/>
    <mergeCell ref="B4:I4"/>
    <mergeCell ref="B6:C6"/>
    <mergeCell ref="D6:I6"/>
    <mergeCell ref="B8:C8"/>
    <mergeCell ref="D8:I8"/>
    <mergeCell ref="B7:C7"/>
    <mergeCell ref="D10:I10"/>
  </mergeCells>
  <phoneticPr fontId="15"/>
  <printOptions horizontalCentered="1"/>
  <pageMargins left="0.39370078740157483" right="0.39370078740157483" top="0.98425196850393704" bottom="0.98425196850393704" header="0.51181102362204722" footer="0.5118110236220472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E0922-A36D-4CF6-B085-E6A78B64D6A2}">
  <dimension ref="A1:H45"/>
  <sheetViews>
    <sheetView view="pageBreakPreview" zoomScaleNormal="85" zoomScaleSheetLayoutView="100" workbookViewId="0">
      <selection activeCell="E13" sqref="E13:H13"/>
    </sheetView>
  </sheetViews>
  <sheetFormatPr defaultColWidth="10" defaultRowHeight="13.5" x14ac:dyDescent="0.15"/>
  <cols>
    <col min="1" max="1" width="10" style="8"/>
    <col min="2" max="2" width="12.375" style="8" customWidth="1"/>
    <col min="3" max="3" width="10" style="8"/>
    <col min="4" max="4" width="23.5" style="8" customWidth="1"/>
    <col min="5" max="5" width="10" style="8"/>
    <col min="6" max="6" width="15.5" style="8" customWidth="1"/>
    <col min="7" max="7" width="5.5" style="8" customWidth="1"/>
    <col min="8" max="8" width="16.75" style="8" customWidth="1"/>
    <col min="9" max="16384" width="10" style="8"/>
  </cols>
  <sheetData>
    <row r="1" spans="1:8" ht="15" customHeight="1" x14ac:dyDescent="0.15">
      <c r="A1" s="547" t="s">
        <v>2102</v>
      </c>
      <c r="B1" s="547"/>
      <c r="C1" s="547"/>
      <c r="D1" s="547"/>
      <c r="E1" s="547"/>
      <c r="F1" s="547"/>
      <c r="G1" s="1891" t="s">
        <v>1395</v>
      </c>
      <c r="H1" s="1891"/>
    </row>
    <row r="2" spans="1:8" s="235" customFormat="1" ht="24.75" customHeight="1" x14ac:dyDescent="0.15">
      <c r="A2" s="2902" t="s">
        <v>2101</v>
      </c>
      <c r="B2" s="2902"/>
      <c r="C2" s="2902"/>
      <c r="D2" s="2902"/>
      <c r="E2" s="2902"/>
      <c r="F2" s="2902"/>
      <c r="G2" s="2902"/>
      <c r="H2" s="2902"/>
    </row>
    <row r="3" spans="1:8" ht="10.5" customHeight="1" thickBot="1" x14ac:dyDescent="0.2">
      <c r="A3" s="547"/>
      <c r="B3" s="547"/>
      <c r="C3" s="547"/>
      <c r="D3" s="547"/>
      <c r="E3" s="547"/>
      <c r="F3" s="547"/>
      <c r="G3" s="547"/>
      <c r="H3" s="547"/>
    </row>
    <row r="4" spans="1:8" ht="15" customHeight="1" x14ac:dyDescent="0.15">
      <c r="A4" s="2897" t="s">
        <v>1033</v>
      </c>
      <c r="B4" s="2898"/>
      <c r="C4" s="2899"/>
      <c r="D4" s="2900"/>
      <c r="E4" s="2900"/>
      <c r="F4" s="2900"/>
      <c r="G4" s="2900"/>
      <c r="H4" s="2901"/>
    </row>
    <row r="5" spans="1:8" ht="15" customHeight="1" thickBot="1" x14ac:dyDescent="0.2">
      <c r="A5" s="2903" t="s">
        <v>50</v>
      </c>
      <c r="B5" s="2904"/>
      <c r="C5" s="2110" t="s">
        <v>71</v>
      </c>
      <c r="D5" s="2111"/>
      <c r="E5" s="2111"/>
      <c r="F5" s="2111"/>
      <c r="G5" s="2111"/>
      <c r="H5" s="2721"/>
    </row>
    <row r="6" spans="1:8" ht="19.5" customHeight="1" thickTop="1" x14ac:dyDescent="0.15">
      <c r="A6" s="2893" t="s">
        <v>2100</v>
      </c>
      <c r="B6" s="2892"/>
      <c r="C6" s="2892"/>
      <c r="D6" s="2894"/>
      <c r="E6" s="2891">
        <v>30</v>
      </c>
      <c r="F6" s="2892"/>
      <c r="G6" s="1407" t="s">
        <v>2096</v>
      </c>
      <c r="H6" s="1406"/>
    </row>
    <row r="7" spans="1:8" ht="19.5" customHeight="1" x14ac:dyDescent="0.15">
      <c r="A7" s="2730" t="s">
        <v>2099</v>
      </c>
      <c r="B7" s="2880"/>
      <c r="C7" s="2880"/>
      <c r="D7" s="2880"/>
      <c r="E7" s="2110">
        <f>E6*0.5</f>
        <v>15</v>
      </c>
      <c r="F7" s="2895"/>
      <c r="G7" s="1404" t="s">
        <v>2096</v>
      </c>
      <c r="H7" s="2887" t="s">
        <v>1816</v>
      </c>
    </row>
    <row r="8" spans="1:8" ht="19.5" customHeight="1" x14ac:dyDescent="0.15">
      <c r="A8" s="2730" t="s">
        <v>1817</v>
      </c>
      <c r="B8" s="2880"/>
      <c r="C8" s="2880"/>
      <c r="D8" s="2880"/>
      <c r="E8" s="2881" t="e">
        <f>E9/E10</f>
        <v>#DIV/0!</v>
      </c>
      <c r="F8" s="2882"/>
      <c r="G8" s="1404" t="s">
        <v>2096</v>
      </c>
      <c r="H8" s="2887"/>
    </row>
    <row r="9" spans="1:8" ht="19.5" customHeight="1" x14ac:dyDescent="0.15">
      <c r="A9" s="2730" t="s">
        <v>2098</v>
      </c>
      <c r="B9" s="2880"/>
      <c r="C9" s="2880"/>
      <c r="D9" s="2880"/>
      <c r="E9" s="2881"/>
      <c r="F9" s="2882"/>
      <c r="G9" s="1404" t="s">
        <v>2096</v>
      </c>
      <c r="H9" s="2887"/>
    </row>
    <row r="10" spans="1:8" ht="19.5" customHeight="1" x14ac:dyDescent="0.15">
      <c r="A10" s="2730" t="s">
        <v>2097</v>
      </c>
      <c r="B10" s="2880"/>
      <c r="C10" s="2880"/>
      <c r="D10" s="2880"/>
      <c r="E10" s="2881"/>
      <c r="F10" s="2882"/>
      <c r="G10" s="1404" t="s">
        <v>2096</v>
      </c>
      <c r="H10" s="2888"/>
    </row>
    <row r="11" spans="1:8" ht="15" customHeight="1" x14ac:dyDescent="0.15">
      <c r="A11" s="2889" t="s">
        <v>2095</v>
      </c>
      <c r="B11" s="2106" t="s">
        <v>612</v>
      </c>
      <c r="C11" s="2896"/>
      <c r="D11" s="2104"/>
      <c r="E11" s="2106" t="s">
        <v>1041</v>
      </c>
      <c r="F11" s="2896"/>
      <c r="G11" s="2111"/>
      <c r="H11" s="2721"/>
    </row>
    <row r="12" spans="1:8" ht="19.5" customHeight="1" x14ac:dyDescent="0.15">
      <c r="A12" s="2889"/>
      <c r="B12" s="820">
        <v>1</v>
      </c>
      <c r="C12" s="2722"/>
      <c r="D12" s="1905"/>
      <c r="E12" s="2722"/>
      <c r="F12" s="1904"/>
      <c r="G12" s="1904"/>
      <c r="H12" s="2723"/>
    </row>
    <row r="13" spans="1:8" ht="19.5" customHeight="1" x14ac:dyDescent="0.15">
      <c r="A13" s="2889"/>
      <c r="B13" s="820">
        <v>2</v>
      </c>
      <c r="C13" s="2722"/>
      <c r="D13" s="1905"/>
      <c r="E13" s="2722"/>
      <c r="F13" s="1904"/>
      <c r="G13" s="1904"/>
      <c r="H13" s="2723"/>
    </row>
    <row r="14" spans="1:8" ht="19.5" customHeight="1" x14ac:dyDescent="0.15">
      <c r="A14" s="2889"/>
      <c r="B14" s="820">
        <v>3</v>
      </c>
      <c r="C14" s="2722"/>
      <c r="D14" s="1905"/>
      <c r="E14" s="2722"/>
      <c r="F14" s="1904"/>
      <c r="G14" s="1904"/>
      <c r="H14" s="2723"/>
    </row>
    <row r="15" spans="1:8" ht="15" customHeight="1" x14ac:dyDescent="0.15">
      <c r="A15" s="2889"/>
      <c r="B15" s="820">
        <v>4</v>
      </c>
      <c r="C15" s="2722"/>
      <c r="D15" s="1905"/>
      <c r="E15" s="2722"/>
      <c r="F15" s="1904"/>
      <c r="G15" s="1904"/>
      <c r="H15" s="2723"/>
    </row>
    <row r="16" spans="1:8" ht="15" customHeight="1" x14ac:dyDescent="0.15">
      <c r="A16" s="2889"/>
      <c r="B16" s="820">
        <v>5</v>
      </c>
      <c r="C16" s="2722"/>
      <c r="D16" s="1905"/>
      <c r="E16" s="2722"/>
      <c r="F16" s="1904"/>
      <c r="G16" s="1904"/>
      <c r="H16" s="2723"/>
    </row>
    <row r="17" spans="1:8" ht="15" customHeight="1" x14ac:dyDescent="0.15">
      <c r="A17" s="2889"/>
      <c r="B17" s="820">
        <v>6</v>
      </c>
      <c r="C17" s="2722"/>
      <c r="D17" s="1905"/>
      <c r="E17" s="2722"/>
      <c r="F17" s="1904"/>
      <c r="G17" s="1904"/>
      <c r="H17" s="2723"/>
    </row>
    <row r="18" spans="1:8" ht="15" customHeight="1" x14ac:dyDescent="0.15">
      <c r="A18" s="2889"/>
      <c r="B18" s="820">
        <v>7</v>
      </c>
      <c r="C18" s="2722"/>
      <c r="D18" s="1905"/>
      <c r="E18" s="2722"/>
      <c r="F18" s="1904"/>
      <c r="G18" s="1904"/>
      <c r="H18" s="2723"/>
    </row>
    <row r="19" spans="1:8" ht="19.5" customHeight="1" x14ac:dyDescent="0.15">
      <c r="A19" s="2889"/>
      <c r="B19" s="820">
        <v>8</v>
      </c>
      <c r="C19" s="2722"/>
      <c r="D19" s="1905"/>
      <c r="E19" s="2722"/>
      <c r="F19" s="1904"/>
      <c r="G19" s="1904"/>
      <c r="H19" s="2723"/>
    </row>
    <row r="20" spans="1:8" ht="19.5" customHeight="1" x14ac:dyDescent="0.15">
      <c r="A20" s="2889"/>
      <c r="B20" s="820">
        <v>9</v>
      </c>
      <c r="C20" s="2722"/>
      <c r="D20" s="1905"/>
      <c r="E20" s="2722"/>
      <c r="F20" s="1904"/>
      <c r="G20" s="1904"/>
      <c r="H20" s="2723"/>
    </row>
    <row r="21" spans="1:8" ht="19.5" customHeight="1" x14ac:dyDescent="0.15">
      <c r="A21" s="2889"/>
      <c r="B21" s="820">
        <v>10</v>
      </c>
      <c r="C21" s="2722"/>
      <c r="D21" s="1905"/>
      <c r="E21" s="2722"/>
      <c r="F21" s="1904"/>
      <c r="G21" s="1904"/>
      <c r="H21" s="2723"/>
    </row>
    <row r="22" spans="1:8" ht="19.5" customHeight="1" x14ac:dyDescent="0.15">
      <c r="A22" s="2889"/>
      <c r="B22" s="820">
        <v>11</v>
      </c>
      <c r="C22" s="2722"/>
      <c r="D22" s="1905"/>
      <c r="E22" s="2722"/>
      <c r="F22" s="1904"/>
      <c r="G22" s="1904"/>
      <c r="H22" s="2723"/>
    </row>
    <row r="23" spans="1:8" ht="19.5" customHeight="1" x14ac:dyDescent="0.15">
      <c r="A23" s="2889"/>
      <c r="B23" s="820">
        <v>12</v>
      </c>
      <c r="C23" s="2722"/>
      <c r="D23" s="1905"/>
      <c r="E23" s="2722"/>
      <c r="F23" s="1904"/>
      <c r="G23" s="1904"/>
      <c r="H23" s="2723"/>
    </row>
    <row r="24" spans="1:8" ht="19.5" customHeight="1" x14ac:dyDescent="0.15">
      <c r="A24" s="2889"/>
      <c r="B24" s="820">
        <v>13</v>
      </c>
      <c r="C24" s="2722"/>
      <c r="D24" s="1905"/>
      <c r="E24" s="2722"/>
      <c r="F24" s="1904"/>
      <c r="G24" s="1904"/>
      <c r="H24" s="2723"/>
    </row>
    <row r="25" spans="1:8" ht="15" customHeight="1" x14ac:dyDescent="0.15">
      <c r="A25" s="2889"/>
      <c r="B25" s="820">
        <v>14</v>
      </c>
      <c r="C25" s="2722"/>
      <c r="D25" s="1905"/>
      <c r="E25" s="2722"/>
      <c r="F25" s="1904"/>
      <c r="G25" s="1904"/>
      <c r="H25" s="2723"/>
    </row>
    <row r="26" spans="1:8" ht="15" customHeight="1" x14ac:dyDescent="0.15">
      <c r="A26" s="2889"/>
      <c r="B26" s="820">
        <v>15</v>
      </c>
      <c r="C26" s="2722"/>
      <c r="D26" s="1905"/>
      <c r="E26" s="2722"/>
      <c r="F26" s="1904"/>
      <c r="G26" s="1904"/>
      <c r="H26" s="2723"/>
    </row>
    <row r="27" spans="1:8" ht="17.25" customHeight="1" x14ac:dyDescent="0.15">
      <c r="A27" s="2889"/>
      <c r="B27" s="820">
        <v>16</v>
      </c>
      <c r="C27" s="2722"/>
      <c r="D27" s="1905"/>
      <c r="E27" s="2722"/>
      <c r="F27" s="1904"/>
      <c r="G27" s="1904"/>
      <c r="H27" s="2723"/>
    </row>
    <row r="28" spans="1:8" ht="17.25" customHeight="1" x14ac:dyDescent="0.15">
      <c r="A28" s="2889"/>
      <c r="B28" s="820">
        <v>17</v>
      </c>
      <c r="C28" s="2722"/>
      <c r="D28" s="1905"/>
      <c r="E28" s="2722"/>
      <c r="F28" s="1904"/>
      <c r="G28" s="1904"/>
      <c r="H28" s="2723"/>
    </row>
    <row r="29" spans="1:8" ht="15" customHeight="1" x14ac:dyDescent="0.15">
      <c r="A29" s="2889"/>
      <c r="B29" s="820">
        <v>18</v>
      </c>
      <c r="C29" s="2722"/>
      <c r="D29" s="1905"/>
      <c r="E29" s="2722"/>
      <c r="F29" s="1904"/>
      <c r="G29" s="1904"/>
      <c r="H29" s="2723"/>
    </row>
    <row r="30" spans="1:8" ht="15" customHeight="1" x14ac:dyDescent="0.15">
      <c r="A30" s="2889"/>
      <c r="B30" s="820">
        <v>19</v>
      </c>
      <c r="C30" s="2722"/>
      <c r="D30" s="1905"/>
      <c r="E30" s="2722"/>
      <c r="F30" s="1904"/>
      <c r="G30" s="1904"/>
      <c r="H30" s="2723"/>
    </row>
    <row r="31" spans="1:8" ht="15" customHeight="1" x14ac:dyDescent="0.15">
      <c r="A31" s="2889"/>
      <c r="B31" s="820">
        <v>20</v>
      </c>
      <c r="C31" s="2722"/>
      <c r="D31" s="1905"/>
      <c r="E31" s="2722"/>
      <c r="F31" s="1904"/>
      <c r="G31" s="1904"/>
      <c r="H31" s="2723"/>
    </row>
    <row r="32" spans="1:8" ht="15" customHeight="1" x14ac:dyDescent="0.15">
      <c r="A32" s="2889"/>
      <c r="B32" s="820">
        <v>21</v>
      </c>
      <c r="C32" s="2722"/>
      <c r="D32" s="1905"/>
      <c r="E32" s="2722"/>
      <c r="F32" s="1904"/>
      <c r="G32" s="1904"/>
      <c r="H32" s="2723"/>
    </row>
    <row r="33" spans="1:8" ht="15" customHeight="1" x14ac:dyDescent="0.15">
      <c r="A33" s="2889"/>
      <c r="B33" s="820">
        <v>22</v>
      </c>
      <c r="C33" s="2722"/>
      <c r="D33" s="1905"/>
      <c r="E33" s="2722"/>
      <c r="F33" s="1904"/>
      <c r="G33" s="1904"/>
      <c r="H33" s="2723"/>
    </row>
    <row r="34" spans="1:8" ht="15" customHeight="1" x14ac:dyDescent="0.15">
      <c r="A34" s="2889"/>
      <c r="B34" s="820">
        <v>23</v>
      </c>
      <c r="C34" s="2722"/>
      <c r="D34" s="1905"/>
      <c r="E34" s="2722"/>
      <c r="F34" s="1904"/>
      <c r="G34" s="1904"/>
      <c r="H34" s="2723"/>
    </row>
    <row r="35" spans="1:8" ht="15" customHeight="1" x14ac:dyDescent="0.15">
      <c r="A35" s="2889"/>
      <c r="B35" s="820">
        <v>24</v>
      </c>
      <c r="C35" s="2722"/>
      <c r="D35" s="1905"/>
      <c r="E35" s="2722"/>
      <c r="F35" s="1904"/>
      <c r="G35" s="1904"/>
      <c r="H35" s="2723"/>
    </row>
    <row r="36" spans="1:8" ht="15" customHeight="1" x14ac:dyDescent="0.15">
      <c r="A36" s="2889"/>
      <c r="B36" s="820">
        <v>25</v>
      </c>
      <c r="C36" s="2722"/>
      <c r="D36" s="1905"/>
      <c r="E36" s="2722"/>
      <c r="F36" s="1904"/>
      <c r="G36" s="1904"/>
      <c r="H36" s="2723"/>
    </row>
    <row r="37" spans="1:8" ht="15" customHeight="1" x14ac:dyDescent="0.15">
      <c r="A37" s="2889"/>
      <c r="B37" s="820">
        <v>26</v>
      </c>
      <c r="C37" s="2722"/>
      <c r="D37" s="1905"/>
      <c r="E37" s="2722"/>
      <c r="F37" s="1904"/>
      <c r="G37" s="1904"/>
      <c r="H37" s="2723"/>
    </row>
    <row r="38" spans="1:8" ht="15" customHeight="1" x14ac:dyDescent="0.15">
      <c r="A38" s="2889"/>
      <c r="B38" s="820">
        <v>27</v>
      </c>
      <c r="C38" s="2722"/>
      <c r="D38" s="1905"/>
      <c r="E38" s="2722"/>
      <c r="F38" s="1904"/>
      <c r="G38" s="1904"/>
      <c r="H38" s="2723"/>
    </row>
    <row r="39" spans="1:8" ht="15" customHeight="1" x14ac:dyDescent="0.15">
      <c r="A39" s="2889"/>
      <c r="B39" s="820">
        <v>28</v>
      </c>
      <c r="C39" s="2722"/>
      <c r="D39" s="1905"/>
      <c r="E39" s="2722"/>
      <c r="F39" s="1904"/>
      <c r="G39" s="1904"/>
      <c r="H39" s="2723"/>
    </row>
    <row r="40" spans="1:8" ht="15" customHeight="1" x14ac:dyDescent="0.15">
      <c r="A40" s="2889"/>
      <c r="B40" s="820">
        <v>29</v>
      </c>
      <c r="C40" s="2722"/>
      <c r="D40" s="1905"/>
      <c r="E40" s="2722"/>
      <c r="F40" s="1904"/>
      <c r="G40" s="1904"/>
      <c r="H40" s="2723"/>
    </row>
    <row r="41" spans="1:8" ht="15" customHeight="1" thickBot="1" x14ac:dyDescent="0.2">
      <c r="A41" s="2890"/>
      <c r="B41" s="1403">
        <v>30</v>
      </c>
      <c r="C41" s="2883"/>
      <c r="D41" s="2886"/>
      <c r="E41" s="2883"/>
      <c r="F41" s="2884"/>
      <c r="G41" s="2884"/>
      <c r="H41" s="2885"/>
    </row>
    <row r="42" spans="1:8" ht="15" customHeight="1" x14ac:dyDescent="0.15">
      <c r="A42" s="1402" t="s">
        <v>1042</v>
      </c>
      <c r="B42" s="547"/>
      <c r="C42" s="547"/>
      <c r="D42" s="547"/>
      <c r="E42" s="547"/>
      <c r="F42" s="547"/>
      <c r="G42" s="547"/>
      <c r="H42" s="547"/>
    </row>
    <row r="43" spans="1:8" ht="15" customHeight="1" x14ac:dyDescent="0.15">
      <c r="A43" s="1402" t="s">
        <v>1043</v>
      </c>
      <c r="B43" s="547"/>
      <c r="C43" s="547"/>
      <c r="D43" s="547"/>
      <c r="E43" s="547"/>
      <c r="F43" s="547"/>
      <c r="G43" s="547"/>
      <c r="H43" s="547"/>
    </row>
    <row r="44" spans="1:8" ht="15" customHeight="1" x14ac:dyDescent="0.15">
      <c r="A44" s="1402" t="s">
        <v>1044</v>
      </c>
      <c r="B44" s="547"/>
      <c r="C44" s="547"/>
      <c r="D44" s="547"/>
      <c r="E44" s="547"/>
      <c r="F44" s="547"/>
      <c r="G44" s="547"/>
      <c r="H44" s="547"/>
    </row>
    <row r="45" spans="1:8" ht="15" customHeight="1" x14ac:dyDescent="0.15">
      <c r="A45" s="239"/>
    </row>
  </sheetData>
  <mergeCells count="80">
    <mergeCell ref="A4:B4"/>
    <mergeCell ref="C4:H4"/>
    <mergeCell ref="G1:H1"/>
    <mergeCell ref="A2:H2"/>
    <mergeCell ref="A5:B5"/>
    <mergeCell ref="C5:H5"/>
    <mergeCell ref="E6:F6"/>
    <mergeCell ref="A7:D7"/>
    <mergeCell ref="C18:D18"/>
    <mergeCell ref="E18:H18"/>
    <mergeCell ref="E13:H13"/>
    <mergeCell ref="C14:D14"/>
    <mergeCell ref="E14:H14"/>
    <mergeCell ref="C15:D15"/>
    <mergeCell ref="C17:D17"/>
    <mergeCell ref="E17:H17"/>
    <mergeCell ref="A6:D6"/>
    <mergeCell ref="E7:F7"/>
    <mergeCell ref="B11:D11"/>
    <mergeCell ref="E11:H11"/>
    <mergeCell ref="C12:D12"/>
    <mergeCell ref="E12:H12"/>
    <mergeCell ref="H7:H10"/>
    <mergeCell ref="A11:A41"/>
    <mergeCell ref="E15:H15"/>
    <mergeCell ref="C13:D13"/>
    <mergeCell ref="C20:D20"/>
    <mergeCell ref="E20:H20"/>
    <mergeCell ref="C21:D21"/>
    <mergeCell ref="E21:H21"/>
    <mergeCell ref="C16:D16"/>
    <mergeCell ref="E16:H16"/>
    <mergeCell ref="C19:D19"/>
    <mergeCell ref="E19:H19"/>
    <mergeCell ref="C24:D24"/>
    <mergeCell ref="E24:H24"/>
    <mergeCell ref="C25:D25"/>
    <mergeCell ref="E25:H25"/>
    <mergeCell ref="C22:D22"/>
    <mergeCell ref="E22:H22"/>
    <mergeCell ref="C23:D23"/>
    <mergeCell ref="E23:H23"/>
    <mergeCell ref="C28:D28"/>
    <mergeCell ref="E28:H28"/>
    <mergeCell ref="C29:D29"/>
    <mergeCell ref="E29:H29"/>
    <mergeCell ref="C26:D26"/>
    <mergeCell ref="E26:H26"/>
    <mergeCell ref="C27:D27"/>
    <mergeCell ref="E27:H27"/>
    <mergeCell ref="C32:D32"/>
    <mergeCell ref="E32:H32"/>
    <mergeCell ref="C33:D33"/>
    <mergeCell ref="E33:H33"/>
    <mergeCell ref="C30:D30"/>
    <mergeCell ref="E30:H30"/>
    <mergeCell ref="C31:D31"/>
    <mergeCell ref="E31:H31"/>
    <mergeCell ref="C36:D36"/>
    <mergeCell ref="E36:H36"/>
    <mergeCell ref="C37:D37"/>
    <mergeCell ref="E37:H37"/>
    <mergeCell ref="C34:D34"/>
    <mergeCell ref="E34:H34"/>
    <mergeCell ref="C35:D35"/>
    <mergeCell ref="E35:H35"/>
    <mergeCell ref="E41:H41"/>
    <mergeCell ref="C38:D38"/>
    <mergeCell ref="E38:H38"/>
    <mergeCell ref="C39:D39"/>
    <mergeCell ref="E39:H39"/>
    <mergeCell ref="C40:D40"/>
    <mergeCell ref="E40:H40"/>
    <mergeCell ref="C41:D41"/>
    <mergeCell ref="A8:D8"/>
    <mergeCell ref="A9:D9"/>
    <mergeCell ref="A10:D10"/>
    <mergeCell ref="E8:F8"/>
    <mergeCell ref="E9:F9"/>
    <mergeCell ref="E10:F10"/>
  </mergeCells>
  <phoneticPr fontId="15"/>
  <printOptions horizontalCentered="1"/>
  <pageMargins left="0.39370078740157483" right="0.39370078740157483" top="0.98425196850393704" bottom="0.47244094488188981" header="0.51181102362204722" footer="0.39370078740157483"/>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25FE-793B-477E-AE66-391EA1B0812D}">
  <dimension ref="A1:H49"/>
  <sheetViews>
    <sheetView view="pageBreakPreview" zoomScale="120" zoomScaleNormal="120" zoomScaleSheetLayoutView="120" workbookViewId="0">
      <selection activeCell="G13" sqref="G13:H13"/>
    </sheetView>
  </sheetViews>
  <sheetFormatPr defaultRowHeight="13.5" x14ac:dyDescent="0.15"/>
  <cols>
    <col min="1" max="1" width="8.875" style="8"/>
    <col min="2" max="2" width="12.375" style="8" customWidth="1"/>
    <col min="3" max="6" width="8.875" style="8"/>
    <col min="7" max="8" width="12.75" style="8" customWidth="1"/>
    <col min="9" max="257" width="8.875" style="8"/>
    <col min="258" max="258" width="12.375" style="8" customWidth="1"/>
    <col min="259" max="262" width="8.875" style="8"/>
    <col min="263" max="264" width="12.75" style="8" customWidth="1"/>
    <col min="265" max="513" width="8.875" style="8"/>
    <col min="514" max="514" width="12.375" style="8" customWidth="1"/>
    <col min="515" max="518" width="8.875" style="8"/>
    <col min="519" max="520" width="12.75" style="8" customWidth="1"/>
    <col min="521" max="769" width="8.875" style="8"/>
    <col min="770" max="770" width="12.375" style="8" customWidth="1"/>
    <col min="771" max="774" width="8.875" style="8"/>
    <col min="775" max="776" width="12.75" style="8" customWidth="1"/>
    <col min="777" max="1025" width="8.875" style="8"/>
    <col min="1026" max="1026" width="12.375" style="8" customWidth="1"/>
    <col min="1027" max="1030" width="8.875" style="8"/>
    <col min="1031" max="1032" width="12.75" style="8" customWidth="1"/>
    <col min="1033" max="1281" width="8.875" style="8"/>
    <col min="1282" max="1282" width="12.375" style="8" customWidth="1"/>
    <col min="1283" max="1286" width="8.875" style="8"/>
    <col min="1287" max="1288" width="12.75" style="8" customWidth="1"/>
    <col min="1289" max="1537" width="8.875" style="8"/>
    <col min="1538" max="1538" width="12.375" style="8" customWidth="1"/>
    <col min="1539" max="1542" width="8.875" style="8"/>
    <col min="1543" max="1544" width="12.75" style="8" customWidth="1"/>
    <col min="1545" max="1793" width="8.875" style="8"/>
    <col min="1794" max="1794" width="12.375" style="8" customWidth="1"/>
    <col min="1795" max="1798" width="8.875" style="8"/>
    <col min="1799" max="1800" width="12.75" style="8" customWidth="1"/>
    <col min="1801" max="2049" width="8.875" style="8"/>
    <col min="2050" max="2050" width="12.375" style="8" customWidth="1"/>
    <col min="2051" max="2054" width="8.875" style="8"/>
    <col min="2055" max="2056" width="12.75" style="8" customWidth="1"/>
    <col min="2057" max="2305" width="8.875" style="8"/>
    <col min="2306" max="2306" width="12.375" style="8" customWidth="1"/>
    <col min="2307" max="2310" width="8.875" style="8"/>
    <col min="2311" max="2312" width="12.75" style="8" customWidth="1"/>
    <col min="2313" max="2561" width="8.875" style="8"/>
    <col min="2562" max="2562" width="12.375" style="8" customWidth="1"/>
    <col min="2563" max="2566" width="8.875" style="8"/>
    <col min="2567" max="2568" width="12.75" style="8" customWidth="1"/>
    <col min="2569" max="2817" width="8.875" style="8"/>
    <col min="2818" max="2818" width="12.375" style="8" customWidth="1"/>
    <col min="2819" max="2822" width="8.875" style="8"/>
    <col min="2823" max="2824" width="12.75" style="8" customWidth="1"/>
    <col min="2825" max="3073" width="8.875" style="8"/>
    <col min="3074" max="3074" width="12.375" style="8" customWidth="1"/>
    <col min="3075" max="3078" width="8.875" style="8"/>
    <col min="3079" max="3080" width="12.75" style="8" customWidth="1"/>
    <col min="3081" max="3329" width="8.875" style="8"/>
    <col min="3330" max="3330" width="12.375" style="8" customWidth="1"/>
    <col min="3331" max="3334" width="8.875" style="8"/>
    <col min="3335" max="3336" width="12.75" style="8" customWidth="1"/>
    <col min="3337" max="3585" width="8.875" style="8"/>
    <col min="3586" max="3586" width="12.375" style="8" customWidth="1"/>
    <col min="3587" max="3590" width="8.875" style="8"/>
    <col min="3591" max="3592" width="12.75" style="8" customWidth="1"/>
    <col min="3593" max="3841" width="8.875" style="8"/>
    <col min="3842" max="3842" width="12.375" style="8" customWidth="1"/>
    <col min="3843" max="3846" width="8.875" style="8"/>
    <col min="3847" max="3848" width="12.75" style="8" customWidth="1"/>
    <col min="3849" max="4097" width="8.875" style="8"/>
    <col min="4098" max="4098" width="12.375" style="8" customWidth="1"/>
    <col min="4099" max="4102" width="8.875" style="8"/>
    <col min="4103" max="4104" width="12.75" style="8" customWidth="1"/>
    <col min="4105" max="4353" width="8.875" style="8"/>
    <col min="4354" max="4354" width="12.375" style="8" customWidth="1"/>
    <col min="4355" max="4358" width="8.875" style="8"/>
    <col min="4359" max="4360" width="12.75" style="8" customWidth="1"/>
    <col min="4361" max="4609" width="8.875" style="8"/>
    <col min="4610" max="4610" width="12.375" style="8" customWidth="1"/>
    <col min="4611" max="4614" width="8.875" style="8"/>
    <col min="4615" max="4616" width="12.75" style="8" customWidth="1"/>
    <col min="4617" max="4865" width="8.875" style="8"/>
    <col min="4866" max="4866" width="12.375" style="8" customWidth="1"/>
    <col min="4867" max="4870" width="8.875" style="8"/>
    <col min="4871" max="4872" width="12.75" style="8" customWidth="1"/>
    <col min="4873" max="5121" width="8.875" style="8"/>
    <col min="5122" max="5122" width="12.375" style="8" customWidth="1"/>
    <col min="5123" max="5126" width="8.875" style="8"/>
    <col min="5127" max="5128" width="12.75" style="8" customWidth="1"/>
    <col min="5129" max="5377" width="8.875" style="8"/>
    <col min="5378" max="5378" width="12.375" style="8" customWidth="1"/>
    <col min="5379" max="5382" width="8.875" style="8"/>
    <col min="5383" max="5384" width="12.75" style="8" customWidth="1"/>
    <col min="5385" max="5633" width="8.875" style="8"/>
    <col min="5634" max="5634" width="12.375" style="8" customWidth="1"/>
    <col min="5635" max="5638" width="8.875" style="8"/>
    <col min="5639" max="5640" width="12.75" style="8" customWidth="1"/>
    <col min="5641" max="5889" width="8.875" style="8"/>
    <col min="5890" max="5890" width="12.375" style="8" customWidth="1"/>
    <col min="5891" max="5894" width="8.875" style="8"/>
    <col min="5895" max="5896" width="12.75" style="8" customWidth="1"/>
    <col min="5897" max="6145" width="8.875" style="8"/>
    <col min="6146" max="6146" width="12.375" style="8" customWidth="1"/>
    <col min="6147" max="6150" width="8.875" style="8"/>
    <col min="6151" max="6152" width="12.75" style="8" customWidth="1"/>
    <col min="6153" max="6401" width="8.875" style="8"/>
    <col min="6402" max="6402" width="12.375" style="8" customWidth="1"/>
    <col min="6403" max="6406" width="8.875" style="8"/>
    <col min="6407" max="6408" width="12.75" style="8" customWidth="1"/>
    <col min="6409" max="6657" width="8.875" style="8"/>
    <col min="6658" max="6658" width="12.375" style="8" customWidth="1"/>
    <col min="6659" max="6662" width="8.875" style="8"/>
    <col min="6663" max="6664" width="12.75" style="8" customWidth="1"/>
    <col min="6665" max="6913" width="8.875" style="8"/>
    <col min="6914" max="6914" width="12.375" style="8" customWidth="1"/>
    <col min="6915" max="6918" width="8.875" style="8"/>
    <col min="6919" max="6920" width="12.75" style="8" customWidth="1"/>
    <col min="6921" max="7169" width="8.875" style="8"/>
    <col min="7170" max="7170" width="12.375" style="8" customWidth="1"/>
    <col min="7171" max="7174" width="8.875" style="8"/>
    <col min="7175" max="7176" width="12.75" style="8" customWidth="1"/>
    <col min="7177" max="7425" width="8.875" style="8"/>
    <col min="7426" max="7426" width="12.375" style="8" customWidth="1"/>
    <col min="7427" max="7430" width="8.875" style="8"/>
    <col min="7431" max="7432" width="12.75" style="8" customWidth="1"/>
    <col min="7433" max="7681" width="8.875" style="8"/>
    <col min="7682" max="7682" width="12.375" style="8" customWidth="1"/>
    <col min="7683" max="7686" width="8.875" style="8"/>
    <col min="7687" max="7688" width="12.75" style="8" customWidth="1"/>
    <col min="7689" max="7937" width="8.875" style="8"/>
    <col min="7938" max="7938" width="12.375" style="8" customWidth="1"/>
    <col min="7939" max="7942" width="8.875" style="8"/>
    <col min="7943" max="7944" width="12.75" style="8" customWidth="1"/>
    <col min="7945" max="8193" width="8.875" style="8"/>
    <col min="8194" max="8194" width="12.375" style="8" customWidth="1"/>
    <col min="8195" max="8198" width="8.875" style="8"/>
    <col min="8199" max="8200" width="12.75" style="8" customWidth="1"/>
    <col min="8201" max="8449" width="8.875" style="8"/>
    <col min="8450" max="8450" width="12.375" style="8" customWidth="1"/>
    <col min="8451" max="8454" width="8.875" style="8"/>
    <col min="8455" max="8456" width="12.75" style="8" customWidth="1"/>
    <col min="8457" max="8705" width="8.875" style="8"/>
    <col min="8706" max="8706" width="12.375" style="8" customWidth="1"/>
    <col min="8707" max="8710" width="8.875" style="8"/>
    <col min="8711" max="8712" width="12.75" style="8" customWidth="1"/>
    <col min="8713" max="8961" width="8.875" style="8"/>
    <col min="8962" max="8962" width="12.375" style="8" customWidth="1"/>
    <col min="8963" max="8966" width="8.875" style="8"/>
    <col min="8967" max="8968" width="12.75" style="8" customWidth="1"/>
    <col min="8969" max="9217" width="8.875" style="8"/>
    <col min="9218" max="9218" width="12.375" style="8" customWidth="1"/>
    <col min="9219" max="9222" width="8.875" style="8"/>
    <col min="9223" max="9224" width="12.75" style="8" customWidth="1"/>
    <col min="9225" max="9473" width="8.875" style="8"/>
    <col min="9474" max="9474" width="12.375" style="8" customWidth="1"/>
    <col min="9475" max="9478" width="8.875" style="8"/>
    <col min="9479" max="9480" width="12.75" style="8" customWidth="1"/>
    <col min="9481" max="9729" width="8.875" style="8"/>
    <col min="9730" max="9730" width="12.375" style="8" customWidth="1"/>
    <col min="9731" max="9734" width="8.875" style="8"/>
    <col min="9735" max="9736" width="12.75" style="8" customWidth="1"/>
    <col min="9737" max="9985" width="8.875" style="8"/>
    <col min="9986" max="9986" width="12.375" style="8" customWidth="1"/>
    <col min="9987" max="9990" width="8.875" style="8"/>
    <col min="9991" max="9992" width="12.75" style="8" customWidth="1"/>
    <col min="9993" max="10241" width="8.875" style="8"/>
    <col min="10242" max="10242" width="12.375" style="8" customWidth="1"/>
    <col min="10243" max="10246" width="8.875" style="8"/>
    <col min="10247" max="10248" width="12.75" style="8" customWidth="1"/>
    <col min="10249" max="10497" width="8.875" style="8"/>
    <col min="10498" max="10498" width="12.375" style="8" customWidth="1"/>
    <col min="10499" max="10502" width="8.875" style="8"/>
    <col min="10503" max="10504" width="12.75" style="8" customWidth="1"/>
    <col min="10505" max="10753" width="8.875" style="8"/>
    <col min="10754" max="10754" width="12.375" style="8" customWidth="1"/>
    <col min="10755" max="10758" width="8.875" style="8"/>
    <col min="10759" max="10760" width="12.75" style="8" customWidth="1"/>
    <col min="10761" max="11009" width="8.875" style="8"/>
    <col min="11010" max="11010" width="12.375" style="8" customWidth="1"/>
    <col min="11011" max="11014" width="8.875" style="8"/>
    <col min="11015" max="11016" width="12.75" style="8" customWidth="1"/>
    <col min="11017" max="11265" width="8.875" style="8"/>
    <col min="11266" max="11266" width="12.375" style="8" customWidth="1"/>
    <col min="11267" max="11270" width="8.875" style="8"/>
    <col min="11271" max="11272" width="12.75" style="8" customWidth="1"/>
    <col min="11273" max="11521" width="8.875" style="8"/>
    <col min="11522" max="11522" width="12.375" style="8" customWidth="1"/>
    <col min="11523" max="11526" width="8.875" style="8"/>
    <col min="11527" max="11528" width="12.75" style="8" customWidth="1"/>
    <col min="11529" max="11777" width="8.875" style="8"/>
    <col min="11778" max="11778" width="12.375" style="8" customWidth="1"/>
    <col min="11779" max="11782" width="8.875" style="8"/>
    <col min="11783" max="11784" width="12.75" style="8" customWidth="1"/>
    <col min="11785" max="12033" width="8.875" style="8"/>
    <col min="12034" max="12034" width="12.375" style="8" customWidth="1"/>
    <col min="12035" max="12038" width="8.875" style="8"/>
    <col min="12039" max="12040" width="12.75" style="8" customWidth="1"/>
    <col min="12041" max="12289" width="8.875" style="8"/>
    <col min="12290" max="12290" width="12.375" style="8" customWidth="1"/>
    <col min="12291" max="12294" width="8.875" style="8"/>
    <col min="12295" max="12296" width="12.75" style="8" customWidth="1"/>
    <col min="12297" max="12545" width="8.875" style="8"/>
    <col min="12546" max="12546" width="12.375" style="8" customWidth="1"/>
    <col min="12547" max="12550" width="8.875" style="8"/>
    <col min="12551" max="12552" width="12.75" style="8" customWidth="1"/>
    <col min="12553" max="12801" width="8.875" style="8"/>
    <col min="12802" max="12802" width="12.375" style="8" customWidth="1"/>
    <col min="12803" max="12806" width="8.875" style="8"/>
    <col min="12807" max="12808" width="12.75" style="8" customWidth="1"/>
    <col min="12809" max="13057" width="8.875" style="8"/>
    <col min="13058" max="13058" width="12.375" style="8" customWidth="1"/>
    <col min="13059" max="13062" width="8.875" style="8"/>
    <col min="13063" max="13064" width="12.75" style="8" customWidth="1"/>
    <col min="13065" max="13313" width="8.875" style="8"/>
    <col min="13314" max="13314" width="12.375" style="8" customWidth="1"/>
    <col min="13315" max="13318" width="8.875" style="8"/>
    <col min="13319" max="13320" width="12.75" style="8" customWidth="1"/>
    <col min="13321" max="13569" width="8.875" style="8"/>
    <col min="13570" max="13570" width="12.375" style="8" customWidth="1"/>
    <col min="13571" max="13574" width="8.875" style="8"/>
    <col min="13575" max="13576" width="12.75" style="8" customWidth="1"/>
    <col min="13577" max="13825" width="8.875" style="8"/>
    <col min="13826" max="13826" width="12.375" style="8" customWidth="1"/>
    <col min="13827" max="13830" width="8.875" style="8"/>
    <col min="13831" max="13832" width="12.75" style="8" customWidth="1"/>
    <col min="13833" max="14081" width="8.875" style="8"/>
    <col min="14082" max="14082" width="12.375" style="8" customWidth="1"/>
    <col min="14083" max="14086" width="8.875" style="8"/>
    <col min="14087" max="14088" width="12.75" style="8" customWidth="1"/>
    <col min="14089" max="14337" width="8.875" style="8"/>
    <col min="14338" max="14338" width="12.375" style="8" customWidth="1"/>
    <col min="14339" max="14342" width="8.875" style="8"/>
    <col min="14343" max="14344" width="12.75" style="8" customWidth="1"/>
    <col min="14345" max="14593" width="8.875" style="8"/>
    <col min="14594" max="14594" width="12.375" style="8" customWidth="1"/>
    <col min="14595" max="14598" width="8.875" style="8"/>
    <col min="14599" max="14600" width="12.75" style="8" customWidth="1"/>
    <col min="14601" max="14849" width="8.875" style="8"/>
    <col min="14850" max="14850" width="12.375" style="8" customWidth="1"/>
    <col min="14851" max="14854" width="8.875" style="8"/>
    <col min="14855" max="14856" width="12.75" style="8" customWidth="1"/>
    <col min="14857" max="15105" width="8.875" style="8"/>
    <col min="15106" max="15106" width="12.375" style="8" customWidth="1"/>
    <col min="15107" max="15110" width="8.875" style="8"/>
    <col min="15111" max="15112" width="12.75" style="8" customWidth="1"/>
    <col min="15113" max="15361" width="8.875" style="8"/>
    <col min="15362" max="15362" width="12.375" style="8" customWidth="1"/>
    <col min="15363" max="15366" width="8.875" style="8"/>
    <col min="15367" max="15368" width="12.75" style="8" customWidth="1"/>
    <col min="15369" max="15617" width="8.875" style="8"/>
    <col min="15618" max="15618" width="12.375" style="8" customWidth="1"/>
    <col min="15619" max="15622" width="8.875" style="8"/>
    <col min="15623" max="15624" width="12.75" style="8" customWidth="1"/>
    <col min="15625" max="15873" width="8.875" style="8"/>
    <col min="15874" max="15874" width="12.375" style="8" customWidth="1"/>
    <col min="15875" max="15878" width="8.875" style="8"/>
    <col min="15879" max="15880" width="12.75" style="8" customWidth="1"/>
    <col min="15881" max="16129" width="8.875" style="8"/>
    <col min="16130" max="16130" width="12.375" style="8" customWidth="1"/>
    <col min="16131" max="16134" width="8.875" style="8"/>
    <col min="16135" max="16136" width="12.75" style="8" customWidth="1"/>
    <col min="16137" max="16384" width="8.875" style="8"/>
  </cols>
  <sheetData>
    <row r="1" spans="1:8" ht="20.100000000000001" customHeight="1" x14ac:dyDescent="0.15">
      <c r="A1" s="886" t="s">
        <v>1949</v>
      </c>
    </row>
    <row r="2" spans="1:8" ht="20.100000000000001" customHeight="1" x14ac:dyDescent="0.15">
      <c r="A2" s="886"/>
      <c r="B2" s="886"/>
      <c r="C2" s="886"/>
      <c r="D2" s="886"/>
      <c r="E2" s="886"/>
      <c r="F2" s="886"/>
      <c r="G2" s="2529" t="s">
        <v>1395</v>
      </c>
      <c r="H2" s="2529"/>
    </row>
    <row r="3" spans="1:8" ht="20.100000000000001" customHeight="1" x14ac:dyDescent="0.15">
      <c r="A3" s="886"/>
      <c r="B3" s="886"/>
      <c r="C3" s="886"/>
      <c r="D3" s="886"/>
      <c r="E3" s="886"/>
      <c r="F3" s="886"/>
      <c r="G3" s="905"/>
      <c r="H3" s="905"/>
    </row>
    <row r="4" spans="1:8" s="235" customFormat="1" ht="20.100000000000001" customHeight="1" x14ac:dyDescent="0.15">
      <c r="A4" s="2905" t="s">
        <v>1948</v>
      </c>
      <c r="B4" s="2906"/>
      <c r="C4" s="2906"/>
      <c r="D4" s="2906"/>
      <c r="E4" s="2906"/>
      <c r="F4" s="2906"/>
      <c r="G4" s="2906"/>
      <c r="H4" s="2906"/>
    </row>
    <row r="5" spans="1:8" s="235" customFormat="1" ht="20.100000000000001" customHeight="1" x14ac:dyDescent="0.15">
      <c r="A5" s="1048"/>
      <c r="B5" s="1047"/>
      <c r="C5" s="1047"/>
      <c r="D5" s="1047"/>
      <c r="E5" s="1047"/>
      <c r="F5" s="1047"/>
      <c r="G5" s="1047"/>
      <c r="H5" s="1047"/>
    </row>
    <row r="6" spans="1:8" s="235" customFormat="1" ht="33.75" customHeight="1" x14ac:dyDescent="0.15">
      <c r="A6" s="2907" t="s">
        <v>1947</v>
      </c>
      <c r="B6" s="2907"/>
      <c r="C6" s="2907"/>
      <c r="D6" s="2909"/>
      <c r="E6" s="2910"/>
      <c r="F6" s="2910"/>
      <c r="G6" s="2910"/>
      <c r="H6" s="2911"/>
    </row>
    <row r="7" spans="1:8" s="235" customFormat="1" ht="33.75" customHeight="1" x14ac:dyDescent="0.15">
      <c r="A7" s="2908" t="s">
        <v>1946</v>
      </c>
      <c r="B7" s="2908"/>
      <c r="C7" s="2908"/>
      <c r="D7" s="2912" t="s">
        <v>1525</v>
      </c>
      <c r="E7" s="2913"/>
      <c r="F7" s="2913"/>
      <c r="G7" s="2913"/>
      <c r="H7" s="2914"/>
    </row>
    <row r="8" spans="1:8" ht="19.5" customHeight="1" x14ac:dyDescent="0.15">
      <c r="A8" s="2915" t="s">
        <v>1038</v>
      </c>
      <c r="B8" s="2916"/>
      <c r="C8" s="2916"/>
      <c r="D8" s="2916"/>
      <c r="E8" s="2917"/>
      <c r="F8" s="2916"/>
      <c r="G8" s="2916"/>
      <c r="H8" s="2918"/>
    </row>
    <row r="9" spans="1:8" ht="19.5" customHeight="1" x14ac:dyDescent="0.15">
      <c r="A9" s="2919" t="s">
        <v>1045</v>
      </c>
      <c r="B9" s="2920" t="s">
        <v>1046</v>
      </c>
      <c r="C9" s="2537"/>
      <c r="D9" s="2537"/>
      <c r="E9" s="2537"/>
      <c r="F9" s="2537"/>
      <c r="G9" s="2537" t="s">
        <v>1047</v>
      </c>
      <c r="H9" s="2537"/>
    </row>
    <row r="10" spans="1:8" ht="18" customHeight="1" x14ac:dyDescent="0.15">
      <c r="A10" s="2919"/>
      <c r="B10" s="2921"/>
      <c r="C10" s="2537" t="s">
        <v>1048</v>
      </c>
      <c r="D10" s="2537"/>
      <c r="E10" s="2537" t="s">
        <v>1049</v>
      </c>
      <c r="F10" s="2537"/>
      <c r="G10" s="2537"/>
      <c r="H10" s="2537"/>
    </row>
    <row r="11" spans="1:8" ht="19.5" customHeight="1" x14ac:dyDescent="0.15">
      <c r="A11" s="2919"/>
      <c r="B11" s="2922"/>
      <c r="C11" s="2537"/>
      <c r="D11" s="2537"/>
      <c r="E11" s="2537" t="s">
        <v>1050</v>
      </c>
      <c r="F11" s="2537"/>
      <c r="G11" s="2537"/>
      <c r="H11" s="2537"/>
    </row>
    <row r="12" spans="1:8" ht="19.5" customHeight="1" x14ac:dyDescent="0.15">
      <c r="A12" s="2919"/>
      <c r="B12" s="2922"/>
      <c r="C12" s="2537" t="s">
        <v>1051</v>
      </c>
      <c r="D12" s="2537"/>
      <c r="E12" s="2537"/>
      <c r="F12" s="2537"/>
      <c r="G12" s="2537"/>
      <c r="H12" s="2537"/>
    </row>
    <row r="13" spans="1:8" ht="19.5" customHeight="1" x14ac:dyDescent="0.15">
      <c r="A13" s="2919"/>
      <c r="B13" s="2922"/>
      <c r="C13" s="2537" t="s">
        <v>1052</v>
      </c>
      <c r="D13" s="2537"/>
      <c r="E13" s="2537"/>
      <c r="F13" s="2537"/>
      <c r="G13" s="2925"/>
      <c r="H13" s="2925"/>
    </row>
    <row r="14" spans="1:8" ht="15" customHeight="1" x14ac:dyDescent="0.15">
      <c r="A14" s="2919" t="s">
        <v>1039</v>
      </c>
      <c r="B14" s="2923" t="s">
        <v>1040</v>
      </c>
      <c r="C14" s="2924"/>
      <c r="D14" s="2924"/>
      <c r="E14" s="2924"/>
      <c r="F14" s="2924"/>
      <c r="G14" s="2537"/>
      <c r="H14" s="2537"/>
    </row>
    <row r="15" spans="1:8" ht="15" customHeight="1" x14ac:dyDescent="0.15">
      <c r="A15" s="2919"/>
      <c r="B15" s="2537" t="s">
        <v>612</v>
      </c>
      <c r="C15" s="2537"/>
      <c r="D15" s="2537"/>
      <c r="E15" s="2537" t="s">
        <v>1041</v>
      </c>
      <c r="F15" s="2537"/>
      <c r="G15" s="2537"/>
      <c r="H15" s="2537"/>
    </row>
    <row r="16" spans="1:8" ht="15" customHeight="1" x14ac:dyDescent="0.15">
      <c r="A16" s="2919"/>
      <c r="B16" s="895">
        <v>1</v>
      </c>
      <c r="C16" s="2924"/>
      <c r="D16" s="2924"/>
      <c r="E16" s="2924"/>
      <c r="F16" s="2924"/>
      <c r="G16" s="2924"/>
      <c r="H16" s="2924"/>
    </row>
    <row r="17" spans="1:8" ht="15" customHeight="1" x14ac:dyDescent="0.15">
      <c r="A17" s="2919"/>
      <c r="B17" s="895">
        <v>2</v>
      </c>
      <c r="C17" s="2924"/>
      <c r="D17" s="2924"/>
      <c r="E17" s="2924"/>
      <c r="F17" s="2924"/>
      <c r="G17" s="2924"/>
      <c r="H17" s="2924"/>
    </row>
    <row r="18" spans="1:8" ht="15" customHeight="1" x14ac:dyDescent="0.15">
      <c r="A18" s="2919"/>
      <c r="B18" s="895">
        <v>3</v>
      </c>
      <c r="C18" s="2924"/>
      <c r="D18" s="2924"/>
      <c r="E18" s="2924"/>
      <c r="F18" s="2924"/>
      <c r="G18" s="2924"/>
      <c r="H18" s="2924"/>
    </row>
    <row r="19" spans="1:8" ht="15" customHeight="1" x14ac:dyDescent="0.15">
      <c r="A19" s="2919"/>
      <c r="B19" s="895">
        <v>4</v>
      </c>
      <c r="C19" s="2924"/>
      <c r="D19" s="2924"/>
      <c r="E19" s="2924"/>
      <c r="F19" s="2924"/>
      <c r="G19" s="2924"/>
      <c r="H19" s="2924"/>
    </row>
    <row r="20" spans="1:8" ht="15" customHeight="1" x14ac:dyDescent="0.15">
      <c r="A20" s="2919"/>
      <c r="B20" s="895">
        <v>5</v>
      </c>
      <c r="C20" s="2924"/>
      <c r="D20" s="2924"/>
      <c r="E20" s="2924"/>
      <c r="F20" s="2924"/>
      <c r="G20" s="2924"/>
      <c r="H20" s="2924"/>
    </row>
    <row r="21" spans="1:8" ht="15" customHeight="1" x14ac:dyDescent="0.15">
      <c r="A21" s="2919"/>
      <c r="B21" s="895">
        <v>6</v>
      </c>
      <c r="C21" s="2924"/>
      <c r="D21" s="2924"/>
      <c r="E21" s="2924"/>
      <c r="F21" s="2924"/>
      <c r="G21" s="2924"/>
      <c r="H21" s="2924"/>
    </row>
    <row r="22" spans="1:8" ht="15" customHeight="1" x14ac:dyDescent="0.15">
      <c r="A22" s="2919"/>
      <c r="B22" s="895">
        <v>7</v>
      </c>
      <c r="C22" s="2924"/>
      <c r="D22" s="2924"/>
      <c r="E22" s="2924"/>
      <c r="F22" s="2924"/>
      <c r="G22" s="2924"/>
      <c r="H22" s="2924"/>
    </row>
    <row r="23" spans="1:8" ht="15" customHeight="1" x14ac:dyDescent="0.15">
      <c r="A23" s="2919"/>
      <c r="B23" s="895">
        <v>8</v>
      </c>
      <c r="C23" s="2924"/>
      <c r="D23" s="2924"/>
      <c r="E23" s="2924"/>
      <c r="F23" s="2924"/>
      <c r="G23" s="2924"/>
      <c r="H23" s="2924"/>
    </row>
    <row r="24" spans="1:8" ht="15" customHeight="1" x14ac:dyDescent="0.15">
      <c r="A24" s="2919"/>
      <c r="B24" s="895">
        <v>9</v>
      </c>
      <c r="C24" s="2924"/>
      <c r="D24" s="2924"/>
      <c r="E24" s="2924"/>
      <c r="F24" s="2924"/>
      <c r="G24" s="2924"/>
      <c r="H24" s="2924"/>
    </row>
    <row r="25" spans="1:8" ht="15" customHeight="1" x14ac:dyDescent="0.15">
      <c r="A25" s="2919"/>
      <c r="B25" s="895">
        <v>10</v>
      </c>
      <c r="C25" s="2924"/>
      <c r="D25" s="2924"/>
      <c r="E25" s="2924"/>
      <c r="F25" s="2924"/>
      <c r="G25" s="2924"/>
      <c r="H25" s="2924"/>
    </row>
    <row r="26" spans="1:8" ht="15" customHeight="1" x14ac:dyDescent="0.15">
      <c r="A26" s="2919"/>
      <c r="B26" s="895">
        <v>11</v>
      </c>
      <c r="C26" s="2924"/>
      <c r="D26" s="2924"/>
      <c r="E26" s="2924"/>
      <c r="F26" s="2924"/>
      <c r="G26" s="2924"/>
      <c r="H26" s="2924"/>
    </row>
    <row r="27" spans="1:8" ht="15" customHeight="1" x14ac:dyDescent="0.15">
      <c r="A27" s="2919"/>
      <c r="B27" s="895">
        <v>12</v>
      </c>
      <c r="C27" s="2924"/>
      <c r="D27" s="2924"/>
      <c r="E27" s="2924"/>
      <c r="F27" s="2924"/>
      <c r="G27" s="2924"/>
      <c r="H27" s="2924"/>
    </row>
    <row r="28" spans="1:8" ht="15" customHeight="1" x14ac:dyDescent="0.15">
      <c r="A28" s="2919"/>
      <c r="B28" s="895">
        <v>13</v>
      </c>
      <c r="C28" s="2924"/>
      <c r="D28" s="2924"/>
      <c r="E28" s="2924"/>
      <c r="F28" s="2924"/>
      <c r="G28" s="2924"/>
      <c r="H28" s="2924"/>
    </row>
    <row r="29" spans="1:8" ht="15" customHeight="1" x14ac:dyDescent="0.15">
      <c r="A29" s="2919"/>
      <c r="B29" s="895">
        <v>14</v>
      </c>
      <c r="C29" s="2924"/>
      <c r="D29" s="2924"/>
      <c r="E29" s="2924"/>
      <c r="F29" s="2924"/>
      <c r="G29" s="2924"/>
      <c r="H29" s="2924"/>
    </row>
    <row r="30" spans="1:8" ht="15" customHeight="1" x14ac:dyDescent="0.15">
      <c r="A30" s="2919"/>
      <c r="B30" s="895">
        <v>15</v>
      </c>
      <c r="C30" s="2924"/>
      <c r="D30" s="2924"/>
      <c r="E30" s="2924"/>
      <c r="F30" s="2924"/>
      <c r="G30" s="2924"/>
      <c r="H30" s="2924"/>
    </row>
    <row r="31" spans="1:8" ht="15" customHeight="1" x14ac:dyDescent="0.15">
      <c r="A31" s="2919"/>
      <c r="B31" s="895">
        <v>16</v>
      </c>
      <c r="C31" s="2924"/>
      <c r="D31" s="2924"/>
      <c r="E31" s="2924"/>
      <c r="F31" s="2924"/>
      <c r="G31" s="2924"/>
      <c r="H31" s="2924"/>
    </row>
    <row r="32" spans="1:8" ht="15" customHeight="1" x14ac:dyDescent="0.15">
      <c r="A32" s="2919"/>
      <c r="B32" s="895">
        <v>17</v>
      </c>
      <c r="C32" s="2924"/>
      <c r="D32" s="2924"/>
      <c r="E32" s="2924"/>
      <c r="F32" s="2924"/>
      <c r="G32" s="2924"/>
      <c r="H32" s="2924"/>
    </row>
    <row r="33" spans="1:8" ht="15" customHeight="1" x14ac:dyDescent="0.15">
      <c r="A33" s="2919"/>
      <c r="B33" s="895">
        <v>18</v>
      </c>
      <c r="C33" s="2924"/>
      <c r="D33" s="2924"/>
      <c r="E33" s="2924"/>
      <c r="F33" s="2924"/>
      <c r="G33" s="2924"/>
      <c r="H33" s="2924"/>
    </row>
    <row r="34" spans="1:8" ht="15" customHeight="1" x14ac:dyDescent="0.15">
      <c r="A34" s="2919"/>
      <c r="B34" s="895">
        <v>19</v>
      </c>
      <c r="C34" s="2924"/>
      <c r="D34" s="2924"/>
      <c r="E34" s="2924"/>
      <c r="F34" s="2924"/>
      <c r="G34" s="2924"/>
      <c r="H34" s="2924"/>
    </row>
    <row r="35" spans="1:8" ht="15" customHeight="1" x14ac:dyDescent="0.15">
      <c r="A35" s="2919"/>
      <c r="B35" s="895">
        <v>20</v>
      </c>
      <c r="C35" s="2924"/>
      <c r="D35" s="2924"/>
      <c r="E35" s="2924"/>
      <c r="F35" s="2924"/>
      <c r="G35" s="2924"/>
      <c r="H35" s="2924"/>
    </row>
    <row r="36" spans="1:8" ht="15" customHeight="1" x14ac:dyDescent="0.15">
      <c r="A36" s="2919"/>
      <c r="B36" s="895">
        <v>21</v>
      </c>
      <c r="C36" s="2924"/>
      <c r="D36" s="2924"/>
      <c r="E36" s="2924"/>
      <c r="F36" s="2924"/>
      <c r="G36" s="2924"/>
      <c r="H36" s="2924"/>
    </row>
    <row r="37" spans="1:8" ht="15" customHeight="1" x14ac:dyDescent="0.15">
      <c r="A37" s="2919"/>
      <c r="B37" s="895">
        <v>22</v>
      </c>
      <c r="C37" s="2924"/>
      <c r="D37" s="2924"/>
      <c r="E37" s="2924"/>
      <c r="F37" s="2924"/>
      <c r="G37" s="2924"/>
      <c r="H37" s="2924"/>
    </row>
    <row r="38" spans="1:8" ht="15" customHeight="1" x14ac:dyDescent="0.15">
      <c r="A38" s="2919"/>
      <c r="B38" s="895">
        <v>23</v>
      </c>
      <c r="C38" s="2924"/>
      <c r="D38" s="2924"/>
      <c r="E38" s="2924"/>
      <c r="F38" s="2924"/>
      <c r="G38" s="2924"/>
      <c r="H38" s="2924"/>
    </row>
    <row r="39" spans="1:8" ht="15" customHeight="1" x14ac:dyDescent="0.15">
      <c r="A39" s="2919"/>
      <c r="B39" s="895">
        <v>24</v>
      </c>
      <c r="C39" s="2924"/>
      <c r="D39" s="2924"/>
      <c r="E39" s="2924"/>
      <c r="F39" s="2924"/>
      <c r="G39" s="2924"/>
      <c r="H39" s="2924"/>
    </row>
    <row r="40" spans="1:8" ht="15" customHeight="1" x14ac:dyDescent="0.15">
      <c r="A40" s="2919"/>
      <c r="B40" s="895">
        <v>25</v>
      </c>
      <c r="C40" s="2924"/>
      <c r="D40" s="2924"/>
      <c r="E40" s="2924"/>
      <c r="F40" s="2924"/>
      <c r="G40" s="2924"/>
      <c r="H40" s="2924"/>
    </row>
    <row r="41" spans="1:8" ht="15" customHeight="1" x14ac:dyDescent="0.15">
      <c r="A41" s="2919"/>
      <c r="B41" s="895">
        <v>26</v>
      </c>
      <c r="C41" s="2924"/>
      <c r="D41" s="2924"/>
      <c r="E41" s="2924"/>
      <c r="F41" s="2924"/>
      <c r="G41" s="2924"/>
      <c r="H41" s="2924"/>
    </row>
    <row r="42" spans="1:8" ht="15" customHeight="1" x14ac:dyDescent="0.15">
      <c r="A42" s="2919"/>
      <c r="B42" s="895">
        <v>27</v>
      </c>
      <c r="C42" s="2924"/>
      <c r="D42" s="2924"/>
      <c r="E42" s="2924"/>
      <c r="F42" s="2924"/>
      <c r="G42" s="2924"/>
      <c r="H42" s="2924"/>
    </row>
    <row r="43" spans="1:8" ht="15" customHeight="1" x14ac:dyDescent="0.15">
      <c r="A43" s="2919"/>
      <c r="B43" s="895">
        <v>28</v>
      </c>
      <c r="C43" s="2924"/>
      <c r="D43" s="2924"/>
      <c r="E43" s="2924"/>
      <c r="F43" s="2924"/>
      <c r="G43" s="2924"/>
      <c r="H43" s="2924"/>
    </row>
    <row r="44" spans="1:8" ht="15" customHeight="1" x14ac:dyDescent="0.15">
      <c r="A44" s="2919"/>
      <c r="B44" s="895">
        <v>29</v>
      </c>
      <c r="C44" s="2924"/>
      <c r="D44" s="2924"/>
      <c r="E44" s="2924"/>
      <c r="F44" s="2924"/>
      <c r="G44" s="2924"/>
      <c r="H44" s="2924"/>
    </row>
    <row r="45" spans="1:8" ht="15" customHeight="1" x14ac:dyDescent="0.15">
      <c r="A45" s="2919"/>
      <c r="B45" s="895">
        <v>30</v>
      </c>
      <c r="C45" s="2924"/>
      <c r="D45" s="2924"/>
      <c r="E45" s="2924"/>
      <c r="F45" s="2924"/>
      <c r="G45" s="2924"/>
      <c r="H45" s="2924"/>
    </row>
    <row r="46" spans="1:8" ht="15" customHeight="1" x14ac:dyDescent="0.15">
      <c r="A46" s="1046"/>
      <c r="B46" s="887"/>
      <c r="C46" s="886"/>
      <c r="D46" s="886"/>
      <c r="E46" s="886"/>
      <c r="F46" s="886"/>
      <c r="G46" s="886"/>
      <c r="H46" s="886"/>
    </row>
    <row r="47" spans="1:8" ht="15" customHeight="1" x14ac:dyDescent="0.15">
      <c r="A47" s="1045" t="s">
        <v>1945</v>
      </c>
      <c r="B47" s="886"/>
      <c r="C47" s="886"/>
      <c r="D47" s="886"/>
      <c r="E47" s="886"/>
      <c r="F47" s="886"/>
      <c r="G47" s="886"/>
      <c r="H47" s="886"/>
    </row>
    <row r="48" spans="1:8" ht="15" customHeight="1" x14ac:dyDescent="0.15">
      <c r="A48" s="1045" t="s">
        <v>1944</v>
      </c>
      <c r="B48" s="886"/>
      <c r="C48" s="886"/>
      <c r="D48" s="886"/>
      <c r="E48" s="886"/>
      <c r="F48" s="886"/>
      <c r="G48" s="886"/>
      <c r="H48" s="886"/>
    </row>
    <row r="49" spans="1:8" ht="15" customHeight="1" x14ac:dyDescent="0.15">
      <c r="A49" s="1045" t="s">
        <v>1044</v>
      </c>
      <c r="B49" s="886"/>
      <c r="C49" s="886"/>
      <c r="D49" s="886"/>
      <c r="E49" s="886"/>
      <c r="F49" s="886"/>
      <c r="G49" s="886"/>
      <c r="H49" s="886"/>
    </row>
  </sheetData>
  <mergeCells count="86">
    <mergeCell ref="C45:D45"/>
    <mergeCell ref="E45:H45"/>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A7:C7"/>
    <mergeCell ref="D6:H6"/>
    <mergeCell ref="D7:H7"/>
  </mergeCells>
  <phoneticPr fontId="15"/>
  <printOptions horizontalCentered="1"/>
  <pageMargins left="0.39370078740157483" right="0.39370078740157483" top="0.78740157480314965" bottom="0.47244094488188981" header="0.51181102362204722" footer="0.3937007874015748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DF80-F1E2-4E01-B709-40176D2B95A3}">
  <sheetPr>
    <pageSetUpPr fitToPage="1"/>
  </sheetPr>
  <dimension ref="A1:AE61"/>
  <sheetViews>
    <sheetView view="pageBreakPreview" zoomScale="96" zoomScaleNormal="110" zoomScaleSheetLayoutView="96" workbookViewId="0">
      <selection activeCell="AA1" sqref="A1:AD35"/>
    </sheetView>
  </sheetViews>
  <sheetFormatPr defaultColWidth="4.5" defaultRowHeight="13.5" x14ac:dyDescent="0.15"/>
  <cols>
    <col min="1" max="1" width="3.25" style="604" customWidth="1"/>
    <col min="2" max="2" width="2.875" style="604" customWidth="1"/>
    <col min="3" max="3" width="11.75" style="604" customWidth="1"/>
    <col min="4" max="8" width="5.125" style="604" customWidth="1"/>
    <col min="9" max="9" width="8.5" style="604" customWidth="1"/>
    <col min="10" max="18" width="5.125" style="604" customWidth="1"/>
    <col min="19" max="20" width="8.5" style="604" customWidth="1"/>
    <col min="21" max="25" width="5.125" style="604" customWidth="1"/>
    <col min="26" max="26" width="2.25" style="604" customWidth="1"/>
    <col min="27" max="27" width="11.125" style="604" customWidth="1"/>
    <col min="28" max="28" width="22.375" style="604" customWidth="1"/>
    <col min="29" max="29" width="37.625" style="604" customWidth="1"/>
    <col min="30" max="30" width="24.375" style="604" customWidth="1"/>
    <col min="31" max="257" width="4.5" style="604"/>
    <col min="258" max="258" width="3.25" style="604" customWidth="1"/>
    <col min="259" max="259" width="2.625" style="604" customWidth="1"/>
    <col min="260" max="260" width="8.25" style="604" customWidth="1"/>
    <col min="261" max="263" width="4.5" style="604"/>
    <col min="264" max="264" width="4" style="604" customWidth="1"/>
    <col min="265" max="265" width="4.5" style="604"/>
    <col min="266" max="266" width="8.25" style="604" customWidth="1"/>
    <col min="267" max="275" width="4.5" style="604"/>
    <col min="276" max="277" width="7.625" style="604" customWidth="1"/>
    <col min="278" max="279" width="4.5" style="604"/>
    <col min="280" max="280" width="4.5" style="604" customWidth="1"/>
    <col min="281" max="281" width="2.625" style="604" customWidth="1"/>
    <col min="282" max="282" width="3.75" style="604" customWidth="1"/>
    <col min="283" max="513" width="4.5" style="604"/>
    <col min="514" max="514" width="3.25" style="604" customWidth="1"/>
    <col min="515" max="515" width="2.625" style="604" customWidth="1"/>
    <col min="516" max="516" width="8.25" style="604" customWidth="1"/>
    <col min="517" max="519" width="4.5" style="604"/>
    <col min="520" max="520" width="4" style="604" customWidth="1"/>
    <col min="521" max="521" width="4.5" style="604"/>
    <col min="522" max="522" width="8.25" style="604" customWidth="1"/>
    <col min="523" max="531" width="4.5" style="604"/>
    <col min="532" max="533" width="7.625" style="604" customWidth="1"/>
    <col min="534" max="535" width="4.5" style="604"/>
    <col min="536" max="536" width="4.5" style="604" customWidth="1"/>
    <col min="537" max="537" width="2.625" style="604" customWidth="1"/>
    <col min="538" max="538" width="3.75" style="604" customWidth="1"/>
    <col min="539" max="769" width="4.5" style="604"/>
    <col min="770" max="770" width="3.25" style="604" customWidth="1"/>
    <col min="771" max="771" width="2.625" style="604" customWidth="1"/>
    <col min="772" max="772" width="8.25" style="604" customWidth="1"/>
    <col min="773" max="775" width="4.5" style="604"/>
    <col min="776" max="776" width="4" style="604" customWidth="1"/>
    <col min="777" max="777" width="4.5" style="604"/>
    <col min="778" max="778" width="8.25" style="604" customWidth="1"/>
    <col min="779" max="787" width="4.5" style="604"/>
    <col min="788" max="789" width="7.625" style="604" customWidth="1"/>
    <col min="790" max="791" width="4.5" style="604"/>
    <col min="792" max="792" width="4.5" style="604" customWidth="1"/>
    <col min="793" max="793" width="2.625" style="604" customWidth="1"/>
    <col min="794" max="794" width="3.75" style="604" customWidth="1"/>
    <col min="795" max="1025" width="4.5" style="604"/>
    <col min="1026" max="1026" width="3.25" style="604" customWidth="1"/>
    <col min="1027" max="1027" width="2.625" style="604" customWidth="1"/>
    <col min="1028" max="1028" width="8.25" style="604" customWidth="1"/>
    <col min="1029" max="1031" width="4.5" style="604"/>
    <col min="1032" max="1032" width="4" style="604" customWidth="1"/>
    <col min="1033" max="1033" width="4.5" style="604"/>
    <col min="1034" max="1034" width="8.25" style="604" customWidth="1"/>
    <col min="1035" max="1043" width="4.5" style="604"/>
    <col min="1044" max="1045" width="7.625" style="604" customWidth="1"/>
    <col min="1046" max="1047" width="4.5" style="604"/>
    <col min="1048" max="1048" width="4.5" style="604" customWidth="1"/>
    <col min="1049" max="1049" width="2.625" style="604" customWidth="1"/>
    <col min="1050" max="1050" width="3.75" style="604" customWidth="1"/>
    <col min="1051" max="1281" width="4.5" style="604"/>
    <col min="1282" max="1282" width="3.25" style="604" customWidth="1"/>
    <col min="1283" max="1283" width="2.625" style="604" customWidth="1"/>
    <col min="1284" max="1284" width="8.25" style="604" customWidth="1"/>
    <col min="1285" max="1287" width="4.5" style="604"/>
    <col min="1288" max="1288" width="4" style="604" customWidth="1"/>
    <col min="1289" max="1289" width="4.5" style="604"/>
    <col min="1290" max="1290" width="8.25" style="604" customWidth="1"/>
    <col min="1291" max="1299" width="4.5" style="604"/>
    <col min="1300" max="1301" width="7.625" style="604" customWidth="1"/>
    <col min="1302" max="1303" width="4.5" style="604"/>
    <col min="1304" max="1304" width="4.5" style="604" customWidth="1"/>
    <col min="1305" max="1305" width="2.625" style="604" customWidth="1"/>
    <col min="1306" max="1306" width="3.75" style="604" customWidth="1"/>
    <col min="1307" max="1537" width="4.5" style="604"/>
    <col min="1538" max="1538" width="3.25" style="604" customWidth="1"/>
    <col min="1539" max="1539" width="2.625" style="604" customWidth="1"/>
    <col min="1540" max="1540" width="8.25" style="604" customWidth="1"/>
    <col min="1541" max="1543" width="4.5" style="604"/>
    <col min="1544" max="1544" width="4" style="604" customWidth="1"/>
    <col min="1545" max="1545" width="4.5" style="604"/>
    <col min="1546" max="1546" width="8.25" style="604" customWidth="1"/>
    <col min="1547" max="1555" width="4.5" style="604"/>
    <col min="1556" max="1557" width="7.625" style="604" customWidth="1"/>
    <col min="1558" max="1559" width="4.5" style="604"/>
    <col min="1560" max="1560" width="4.5" style="604" customWidth="1"/>
    <col min="1561" max="1561" width="2.625" style="604" customWidth="1"/>
    <col min="1562" max="1562" width="3.75" style="604" customWidth="1"/>
    <col min="1563" max="1793" width="4.5" style="604"/>
    <col min="1794" max="1794" width="3.25" style="604" customWidth="1"/>
    <col min="1795" max="1795" width="2.625" style="604" customWidth="1"/>
    <col min="1796" max="1796" width="8.25" style="604" customWidth="1"/>
    <col min="1797" max="1799" width="4.5" style="604"/>
    <col min="1800" max="1800" width="4" style="604" customWidth="1"/>
    <col min="1801" max="1801" width="4.5" style="604"/>
    <col min="1802" max="1802" width="8.25" style="604" customWidth="1"/>
    <col min="1803" max="1811" width="4.5" style="604"/>
    <col min="1812" max="1813" width="7.625" style="604" customWidth="1"/>
    <col min="1814" max="1815" width="4.5" style="604"/>
    <col min="1816" max="1816" width="4.5" style="604" customWidth="1"/>
    <col min="1817" max="1817" width="2.625" style="604" customWidth="1"/>
    <col min="1818" max="1818" width="3.75" style="604" customWidth="1"/>
    <col min="1819" max="2049" width="4.5" style="604"/>
    <col min="2050" max="2050" width="3.25" style="604" customWidth="1"/>
    <col min="2051" max="2051" width="2.625" style="604" customWidth="1"/>
    <col min="2052" max="2052" width="8.25" style="604" customWidth="1"/>
    <col min="2053" max="2055" width="4.5" style="604"/>
    <col min="2056" max="2056" width="4" style="604" customWidth="1"/>
    <col min="2057" max="2057" width="4.5" style="604"/>
    <col min="2058" max="2058" width="8.25" style="604" customWidth="1"/>
    <col min="2059" max="2067" width="4.5" style="604"/>
    <col min="2068" max="2069" width="7.625" style="604" customWidth="1"/>
    <col min="2070" max="2071" width="4.5" style="604"/>
    <col min="2072" max="2072" width="4.5" style="604" customWidth="1"/>
    <col min="2073" max="2073" width="2.625" style="604" customWidth="1"/>
    <col min="2074" max="2074" width="3.75" style="604" customWidth="1"/>
    <col min="2075" max="2305" width="4.5" style="604"/>
    <col min="2306" max="2306" width="3.25" style="604" customWidth="1"/>
    <col min="2307" max="2307" width="2.625" style="604" customWidth="1"/>
    <col min="2308" max="2308" width="8.25" style="604" customWidth="1"/>
    <col min="2309" max="2311" width="4.5" style="604"/>
    <col min="2312" max="2312" width="4" style="604" customWidth="1"/>
    <col min="2313" max="2313" width="4.5" style="604"/>
    <col min="2314" max="2314" width="8.25" style="604" customWidth="1"/>
    <col min="2315" max="2323" width="4.5" style="604"/>
    <col min="2324" max="2325" width="7.625" style="604" customWidth="1"/>
    <col min="2326" max="2327" width="4.5" style="604"/>
    <col min="2328" max="2328" width="4.5" style="604" customWidth="1"/>
    <col min="2329" max="2329" width="2.625" style="604" customWidth="1"/>
    <col min="2330" max="2330" width="3.75" style="604" customWidth="1"/>
    <col min="2331" max="2561" width="4.5" style="604"/>
    <col min="2562" max="2562" width="3.25" style="604" customWidth="1"/>
    <col min="2563" max="2563" width="2.625" style="604" customWidth="1"/>
    <col min="2564" max="2564" width="8.25" style="604" customWidth="1"/>
    <col min="2565" max="2567" width="4.5" style="604"/>
    <col min="2568" max="2568" width="4" style="604" customWidth="1"/>
    <col min="2569" max="2569" width="4.5" style="604"/>
    <col min="2570" max="2570" width="8.25" style="604" customWidth="1"/>
    <col min="2571" max="2579" width="4.5" style="604"/>
    <col min="2580" max="2581" width="7.625" style="604" customWidth="1"/>
    <col min="2582" max="2583" width="4.5" style="604"/>
    <col min="2584" max="2584" width="4.5" style="604" customWidth="1"/>
    <col min="2585" max="2585" width="2.625" style="604" customWidth="1"/>
    <col min="2586" max="2586" width="3.75" style="604" customWidth="1"/>
    <col min="2587" max="2817" width="4.5" style="604"/>
    <col min="2818" max="2818" width="3.25" style="604" customWidth="1"/>
    <col min="2819" max="2819" width="2.625" style="604" customWidth="1"/>
    <col min="2820" max="2820" width="8.25" style="604" customWidth="1"/>
    <col min="2821" max="2823" width="4.5" style="604"/>
    <col min="2824" max="2824" width="4" style="604" customWidth="1"/>
    <col min="2825" max="2825" width="4.5" style="604"/>
    <col min="2826" max="2826" width="8.25" style="604" customWidth="1"/>
    <col min="2827" max="2835" width="4.5" style="604"/>
    <col min="2836" max="2837" width="7.625" style="604" customWidth="1"/>
    <col min="2838" max="2839" width="4.5" style="604"/>
    <col min="2840" max="2840" width="4.5" style="604" customWidth="1"/>
    <col min="2841" max="2841" width="2.625" style="604" customWidth="1"/>
    <col min="2842" max="2842" width="3.75" style="604" customWidth="1"/>
    <col min="2843" max="3073" width="4.5" style="604"/>
    <col min="3074" max="3074" width="3.25" style="604" customWidth="1"/>
    <col min="3075" max="3075" width="2.625" style="604" customWidth="1"/>
    <col min="3076" max="3076" width="8.25" style="604" customWidth="1"/>
    <col min="3077" max="3079" width="4.5" style="604"/>
    <col min="3080" max="3080" width="4" style="604" customWidth="1"/>
    <col min="3081" max="3081" width="4.5" style="604"/>
    <col min="3082" max="3082" width="8.25" style="604" customWidth="1"/>
    <col min="3083" max="3091" width="4.5" style="604"/>
    <col min="3092" max="3093" width="7.625" style="604" customWidth="1"/>
    <col min="3094" max="3095" width="4.5" style="604"/>
    <col min="3096" max="3096" width="4.5" style="604" customWidth="1"/>
    <col min="3097" max="3097" width="2.625" style="604" customWidth="1"/>
    <col min="3098" max="3098" width="3.75" style="604" customWidth="1"/>
    <col min="3099" max="3329" width="4.5" style="604"/>
    <col min="3330" max="3330" width="3.25" style="604" customWidth="1"/>
    <col min="3331" max="3331" width="2.625" style="604" customWidth="1"/>
    <col min="3332" max="3332" width="8.25" style="604" customWidth="1"/>
    <col min="3333" max="3335" width="4.5" style="604"/>
    <col min="3336" max="3336" width="4" style="604" customWidth="1"/>
    <col min="3337" max="3337" width="4.5" style="604"/>
    <col min="3338" max="3338" width="8.25" style="604" customWidth="1"/>
    <col min="3339" max="3347" width="4.5" style="604"/>
    <col min="3348" max="3349" width="7.625" style="604" customWidth="1"/>
    <col min="3350" max="3351" width="4.5" style="604"/>
    <col min="3352" max="3352" width="4.5" style="604" customWidth="1"/>
    <col min="3353" max="3353" width="2.625" style="604" customWidth="1"/>
    <col min="3354" max="3354" width="3.75" style="604" customWidth="1"/>
    <col min="3355" max="3585" width="4.5" style="604"/>
    <col min="3586" max="3586" width="3.25" style="604" customWidth="1"/>
    <col min="3587" max="3587" width="2.625" style="604" customWidth="1"/>
    <col min="3588" max="3588" width="8.25" style="604" customWidth="1"/>
    <col min="3589" max="3591" width="4.5" style="604"/>
    <col min="3592" max="3592" width="4" style="604" customWidth="1"/>
    <col min="3593" max="3593" width="4.5" style="604"/>
    <col min="3594" max="3594" width="8.25" style="604" customWidth="1"/>
    <col min="3595" max="3603" width="4.5" style="604"/>
    <col min="3604" max="3605" width="7.625" style="604" customWidth="1"/>
    <col min="3606" max="3607" width="4.5" style="604"/>
    <col min="3608" max="3608" width="4.5" style="604" customWidth="1"/>
    <col min="3609" max="3609" width="2.625" style="604" customWidth="1"/>
    <col min="3610" max="3610" width="3.75" style="604" customWidth="1"/>
    <col min="3611" max="3841" width="4.5" style="604"/>
    <col min="3842" max="3842" width="3.25" style="604" customWidth="1"/>
    <col min="3843" max="3843" width="2.625" style="604" customWidth="1"/>
    <col min="3844" max="3844" width="8.25" style="604" customWidth="1"/>
    <col min="3845" max="3847" width="4.5" style="604"/>
    <col min="3848" max="3848" width="4" style="604" customWidth="1"/>
    <col min="3849" max="3849" width="4.5" style="604"/>
    <col min="3850" max="3850" width="8.25" style="604" customWidth="1"/>
    <col min="3851" max="3859" width="4.5" style="604"/>
    <col min="3860" max="3861" width="7.625" style="604" customWidth="1"/>
    <col min="3862" max="3863" width="4.5" style="604"/>
    <col min="3864" max="3864" width="4.5" style="604" customWidth="1"/>
    <col min="3865" max="3865" width="2.625" style="604" customWidth="1"/>
    <col min="3866" max="3866" width="3.75" style="604" customWidth="1"/>
    <col min="3867" max="4097" width="4.5" style="604"/>
    <col min="4098" max="4098" width="3.25" style="604" customWidth="1"/>
    <col min="4099" max="4099" width="2.625" style="604" customWidth="1"/>
    <col min="4100" max="4100" width="8.25" style="604" customWidth="1"/>
    <col min="4101" max="4103" width="4.5" style="604"/>
    <col min="4104" max="4104" width="4" style="604" customWidth="1"/>
    <col min="4105" max="4105" width="4.5" style="604"/>
    <col min="4106" max="4106" width="8.25" style="604" customWidth="1"/>
    <col min="4107" max="4115" width="4.5" style="604"/>
    <col min="4116" max="4117" width="7.625" style="604" customWidth="1"/>
    <col min="4118" max="4119" width="4.5" style="604"/>
    <col min="4120" max="4120" width="4.5" style="604" customWidth="1"/>
    <col min="4121" max="4121" width="2.625" style="604" customWidth="1"/>
    <col min="4122" max="4122" width="3.75" style="604" customWidth="1"/>
    <col min="4123" max="4353" width="4.5" style="604"/>
    <col min="4354" max="4354" width="3.25" style="604" customWidth="1"/>
    <col min="4355" max="4355" width="2.625" style="604" customWidth="1"/>
    <col min="4356" max="4356" width="8.25" style="604" customWidth="1"/>
    <col min="4357" max="4359" width="4.5" style="604"/>
    <col min="4360" max="4360" width="4" style="604" customWidth="1"/>
    <col min="4361" max="4361" width="4.5" style="604"/>
    <col min="4362" max="4362" width="8.25" style="604" customWidth="1"/>
    <col min="4363" max="4371" width="4.5" style="604"/>
    <col min="4372" max="4373" width="7.625" style="604" customWidth="1"/>
    <col min="4374" max="4375" width="4.5" style="604"/>
    <col min="4376" max="4376" width="4.5" style="604" customWidth="1"/>
    <col min="4377" max="4377" width="2.625" style="604" customWidth="1"/>
    <col min="4378" max="4378" width="3.75" style="604" customWidth="1"/>
    <col min="4379" max="4609" width="4.5" style="604"/>
    <col min="4610" max="4610" width="3.25" style="604" customWidth="1"/>
    <col min="4611" max="4611" width="2.625" style="604" customWidth="1"/>
    <col min="4612" max="4612" width="8.25" style="604" customWidth="1"/>
    <col min="4613" max="4615" width="4.5" style="604"/>
    <col min="4616" max="4616" width="4" style="604" customWidth="1"/>
    <col min="4617" max="4617" width="4.5" style="604"/>
    <col min="4618" max="4618" width="8.25" style="604" customWidth="1"/>
    <col min="4619" max="4627" width="4.5" style="604"/>
    <col min="4628" max="4629" width="7.625" style="604" customWidth="1"/>
    <col min="4630" max="4631" width="4.5" style="604"/>
    <col min="4632" max="4632" width="4.5" style="604" customWidth="1"/>
    <col min="4633" max="4633" width="2.625" style="604" customWidth="1"/>
    <col min="4634" max="4634" width="3.75" style="604" customWidth="1"/>
    <col min="4635" max="4865" width="4.5" style="604"/>
    <col min="4866" max="4866" width="3.25" style="604" customWidth="1"/>
    <col min="4867" max="4867" width="2.625" style="604" customWidth="1"/>
    <col min="4868" max="4868" width="8.25" style="604" customWidth="1"/>
    <col min="4869" max="4871" width="4.5" style="604"/>
    <col min="4872" max="4872" width="4" style="604" customWidth="1"/>
    <col min="4873" max="4873" width="4.5" style="604"/>
    <col min="4874" max="4874" width="8.25" style="604" customWidth="1"/>
    <col min="4875" max="4883" width="4.5" style="604"/>
    <col min="4884" max="4885" width="7.625" style="604" customWidth="1"/>
    <col min="4886" max="4887" width="4.5" style="604"/>
    <col min="4888" max="4888" width="4.5" style="604" customWidth="1"/>
    <col min="4889" max="4889" width="2.625" style="604" customWidth="1"/>
    <col min="4890" max="4890" width="3.75" style="604" customWidth="1"/>
    <col min="4891" max="5121" width="4.5" style="604"/>
    <col min="5122" max="5122" width="3.25" style="604" customWidth="1"/>
    <col min="5123" max="5123" width="2.625" style="604" customWidth="1"/>
    <col min="5124" max="5124" width="8.25" style="604" customWidth="1"/>
    <col min="5125" max="5127" width="4.5" style="604"/>
    <col min="5128" max="5128" width="4" style="604" customWidth="1"/>
    <col min="5129" max="5129" width="4.5" style="604"/>
    <col min="5130" max="5130" width="8.25" style="604" customWidth="1"/>
    <col min="5131" max="5139" width="4.5" style="604"/>
    <col min="5140" max="5141" width="7.625" style="604" customWidth="1"/>
    <col min="5142" max="5143" width="4.5" style="604"/>
    <col min="5144" max="5144" width="4.5" style="604" customWidth="1"/>
    <col min="5145" max="5145" width="2.625" style="604" customWidth="1"/>
    <col min="5146" max="5146" width="3.75" style="604" customWidth="1"/>
    <col min="5147" max="5377" width="4.5" style="604"/>
    <col min="5378" max="5378" width="3.25" style="604" customWidth="1"/>
    <col min="5379" max="5379" width="2.625" style="604" customWidth="1"/>
    <col min="5380" max="5380" width="8.25" style="604" customWidth="1"/>
    <col min="5381" max="5383" width="4.5" style="604"/>
    <col min="5384" max="5384" width="4" style="604" customWidth="1"/>
    <col min="5385" max="5385" width="4.5" style="604"/>
    <col min="5386" max="5386" width="8.25" style="604" customWidth="1"/>
    <col min="5387" max="5395" width="4.5" style="604"/>
    <col min="5396" max="5397" width="7.625" style="604" customWidth="1"/>
    <col min="5398" max="5399" width="4.5" style="604"/>
    <col min="5400" max="5400" width="4.5" style="604" customWidth="1"/>
    <col min="5401" max="5401" width="2.625" style="604" customWidth="1"/>
    <col min="5402" max="5402" width="3.75" style="604" customWidth="1"/>
    <col min="5403" max="5633" width="4.5" style="604"/>
    <col min="5634" max="5634" width="3.25" style="604" customWidth="1"/>
    <col min="5635" max="5635" width="2.625" style="604" customWidth="1"/>
    <col min="5636" max="5636" width="8.25" style="604" customWidth="1"/>
    <col min="5637" max="5639" width="4.5" style="604"/>
    <col min="5640" max="5640" width="4" style="604" customWidth="1"/>
    <col min="5641" max="5641" width="4.5" style="604"/>
    <col min="5642" max="5642" width="8.25" style="604" customWidth="1"/>
    <col min="5643" max="5651" width="4.5" style="604"/>
    <col min="5652" max="5653" width="7.625" style="604" customWidth="1"/>
    <col min="5654" max="5655" width="4.5" style="604"/>
    <col min="5656" max="5656" width="4.5" style="604" customWidth="1"/>
    <col min="5657" max="5657" width="2.625" style="604" customWidth="1"/>
    <col min="5658" max="5658" width="3.75" style="604" customWidth="1"/>
    <col min="5659" max="5889" width="4.5" style="604"/>
    <col min="5890" max="5890" width="3.25" style="604" customWidth="1"/>
    <col min="5891" max="5891" width="2.625" style="604" customWidth="1"/>
    <col min="5892" max="5892" width="8.25" style="604" customWidth="1"/>
    <col min="5893" max="5895" width="4.5" style="604"/>
    <col min="5896" max="5896" width="4" style="604" customWidth="1"/>
    <col min="5897" max="5897" width="4.5" style="604"/>
    <col min="5898" max="5898" width="8.25" style="604" customWidth="1"/>
    <col min="5899" max="5907" width="4.5" style="604"/>
    <col min="5908" max="5909" width="7.625" style="604" customWidth="1"/>
    <col min="5910" max="5911" width="4.5" style="604"/>
    <col min="5912" max="5912" width="4.5" style="604" customWidth="1"/>
    <col min="5913" max="5913" width="2.625" style="604" customWidth="1"/>
    <col min="5914" max="5914" width="3.75" style="604" customWidth="1"/>
    <col min="5915" max="6145" width="4.5" style="604"/>
    <col min="6146" max="6146" width="3.25" style="604" customWidth="1"/>
    <col min="6147" max="6147" width="2.625" style="604" customWidth="1"/>
    <col min="6148" max="6148" width="8.25" style="604" customWidth="1"/>
    <col min="6149" max="6151" width="4.5" style="604"/>
    <col min="6152" max="6152" width="4" style="604" customWidth="1"/>
    <col min="6153" max="6153" width="4.5" style="604"/>
    <col min="6154" max="6154" width="8.25" style="604" customWidth="1"/>
    <col min="6155" max="6163" width="4.5" style="604"/>
    <col min="6164" max="6165" width="7.625" style="604" customWidth="1"/>
    <col min="6166" max="6167" width="4.5" style="604"/>
    <col min="6168" max="6168" width="4.5" style="604" customWidth="1"/>
    <col min="6169" max="6169" width="2.625" style="604" customWidth="1"/>
    <col min="6170" max="6170" width="3.75" style="604" customWidth="1"/>
    <col min="6171" max="6401" width="4.5" style="604"/>
    <col min="6402" max="6402" width="3.25" style="604" customWidth="1"/>
    <col min="6403" max="6403" width="2.625" style="604" customWidth="1"/>
    <col min="6404" max="6404" width="8.25" style="604" customWidth="1"/>
    <col min="6405" max="6407" width="4.5" style="604"/>
    <col min="6408" max="6408" width="4" style="604" customWidth="1"/>
    <col min="6409" max="6409" width="4.5" style="604"/>
    <col min="6410" max="6410" width="8.25" style="604" customWidth="1"/>
    <col min="6411" max="6419" width="4.5" style="604"/>
    <col min="6420" max="6421" width="7.625" style="604" customWidth="1"/>
    <col min="6422" max="6423" width="4.5" style="604"/>
    <col min="6424" max="6424" width="4.5" style="604" customWidth="1"/>
    <col min="6425" max="6425" width="2.625" style="604" customWidth="1"/>
    <col min="6426" max="6426" width="3.75" style="604" customWidth="1"/>
    <col min="6427" max="6657" width="4.5" style="604"/>
    <col min="6658" max="6658" width="3.25" style="604" customWidth="1"/>
    <col min="6659" max="6659" width="2.625" style="604" customWidth="1"/>
    <col min="6660" max="6660" width="8.25" style="604" customWidth="1"/>
    <col min="6661" max="6663" width="4.5" style="604"/>
    <col min="6664" max="6664" width="4" style="604" customWidth="1"/>
    <col min="6665" max="6665" width="4.5" style="604"/>
    <col min="6666" max="6666" width="8.25" style="604" customWidth="1"/>
    <col min="6667" max="6675" width="4.5" style="604"/>
    <col min="6676" max="6677" width="7.625" style="604" customWidth="1"/>
    <col min="6678" max="6679" width="4.5" style="604"/>
    <col min="6680" max="6680" width="4.5" style="604" customWidth="1"/>
    <col min="6681" max="6681" width="2.625" style="604" customWidth="1"/>
    <col min="6682" max="6682" width="3.75" style="604" customWidth="1"/>
    <col min="6683" max="6913" width="4.5" style="604"/>
    <col min="6914" max="6914" width="3.25" style="604" customWidth="1"/>
    <col min="6915" max="6915" width="2.625" style="604" customWidth="1"/>
    <col min="6916" max="6916" width="8.25" style="604" customWidth="1"/>
    <col min="6917" max="6919" width="4.5" style="604"/>
    <col min="6920" max="6920" width="4" style="604" customWidth="1"/>
    <col min="6921" max="6921" width="4.5" style="604"/>
    <col min="6922" max="6922" width="8.25" style="604" customWidth="1"/>
    <col min="6923" max="6931" width="4.5" style="604"/>
    <col min="6932" max="6933" width="7.625" style="604" customWidth="1"/>
    <col min="6934" max="6935" width="4.5" style="604"/>
    <col min="6936" max="6936" width="4.5" style="604" customWidth="1"/>
    <col min="6937" max="6937" width="2.625" style="604" customWidth="1"/>
    <col min="6938" max="6938" width="3.75" style="604" customWidth="1"/>
    <col min="6939" max="7169" width="4.5" style="604"/>
    <col min="7170" max="7170" width="3.25" style="604" customWidth="1"/>
    <col min="7171" max="7171" width="2.625" style="604" customWidth="1"/>
    <col min="7172" max="7172" width="8.25" style="604" customWidth="1"/>
    <col min="7173" max="7175" width="4.5" style="604"/>
    <col min="7176" max="7176" width="4" style="604" customWidth="1"/>
    <col min="7177" max="7177" width="4.5" style="604"/>
    <col min="7178" max="7178" width="8.25" style="604" customWidth="1"/>
    <col min="7179" max="7187" width="4.5" style="604"/>
    <col min="7188" max="7189" width="7.625" style="604" customWidth="1"/>
    <col min="7190" max="7191" width="4.5" style="604"/>
    <col min="7192" max="7192" width="4.5" style="604" customWidth="1"/>
    <col min="7193" max="7193" width="2.625" style="604" customWidth="1"/>
    <col min="7194" max="7194" width="3.75" style="604" customWidth="1"/>
    <col min="7195" max="7425" width="4.5" style="604"/>
    <col min="7426" max="7426" width="3.25" style="604" customWidth="1"/>
    <col min="7427" max="7427" width="2.625" style="604" customWidth="1"/>
    <col min="7428" max="7428" width="8.25" style="604" customWidth="1"/>
    <col min="7429" max="7431" width="4.5" style="604"/>
    <col min="7432" max="7432" width="4" style="604" customWidth="1"/>
    <col min="7433" max="7433" width="4.5" style="604"/>
    <col min="7434" max="7434" width="8.25" style="604" customWidth="1"/>
    <col min="7435" max="7443" width="4.5" style="604"/>
    <col min="7444" max="7445" width="7.625" style="604" customWidth="1"/>
    <col min="7446" max="7447" width="4.5" style="604"/>
    <col min="7448" max="7448" width="4.5" style="604" customWidth="1"/>
    <col min="7449" max="7449" width="2.625" style="604" customWidth="1"/>
    <col min="7450" max="7450" width="3.75" style="604" customWidth="1"/>
    <col min="7451" max="7681" width="4.5" style="604"/>
    <col min="7682" max="7682" width="3.25" style="604" customWidth="1"/>
    <col min="7683" max="7683" width="2.625" style="604" customWidth="1"/>
    <col min="7684" max="7684" width="8.25" style="604" customWidth="1"/>
    <col min="7685" max="7687" width="4.5" style="604"/>
    <col min="7688" max="7688" width="4" style="604" customWidth="1"/>
    <col min="7689" max="7689" width="4.5" style="604"/>
    <col min="7690" max="7690" width="8.25" style="604" customWidth="1"/>
    <col min="7691" max="7699" width="4.5" style="604"/>
    <col min="7700" max="7701" width="7.625" style="604" customWidth="1"/>
    <col min="7702" max="7703" width="4.5" style="604"/>
    <col min="7704" max="7704" width="4.5" style="604" customWidth="1"/>
    <col min="7705" max="7705" width="2.625" style="604" customWidth="1"/>
    <col min="7706" max="7706" width="3.75" style="604" customWidth="1"/>
    <col min="7707" max="7937" width="4.5" style="604"/>
    <col min="7938" max="7938" width="3.25" style="604" customWidth="1"/>
    <col min="7939" max="7939" width="2.625" style="604" customWidth="1"/>
    <col min="7940" max="7940" width="8.25" style="604" customWidth="1"/>
    <col min="7941" max="7943" width="4.5" style="604"/>
    <col min="7944" max="7944" width="4" style="604" customWidth="1"/>
    <col min="7945" max="7945" width="4.5" style="604"/>
    <col min="7946" max="7946" width="8.25" style="604" customWidth="1"/>
    <col min="7947" max="7955" width="4.5" style="604"/>
    <col min="7956" max="7957" width="7.625" style="604" customWidth="1"/>
    <col min="7958" max="7959" width="4.5" style="604"/>
    <col min="7960" max="7960" width="4.5" style="604" customWidth="1"/>
    <col min="7961" max="7961" width="2.625" style="604" customWidth="1"/>
    <col min="7962" max="7962" width="3.75" style="604" customWidth="1"/>
    <col min="7963" max="8193" width="4.5" style="604"/>
    <col min="8194" max="8194" width="3.25" style="604" customWidth="1"/>
    <col min="8195" max="8195" width="2.625" style="604" customWidth="1"/>
    <col min="8196" max="8196" width="8.25" style="604" customWidth="1"/>
    <col min="8197" max="8199" width="4.5" style="604"/>
    <col min="8200" max="8200" width="4" style="604" customWidth="1"/>
    <col min="8201" max="8201" width="4.5" style="604"/>
    <col min="8202" max="8202" width="8.25" style="604" customWidth="1"/>
    <col min="8203" max="8211" width="4.5" style="604"/>
    <col min="8212" max="8213" width="7.625" style="604" customWidth="1"/>
    <col min="8214" max="8215" width="4.5" style="604"/>
    <col min="8216" max="8216" width="4.5" style="604" customWidth="1"/>
    <col min="8217" max="8217" width="2.625" style="604" customWidth="1"/>
    <col min="8218" max="8218" width="3.75" style="604" customWidth="1"/>
    <col min="8219" max="8449" width="4.5" style="604"/>
    <col min="8450" max="8450" width="3.25" style="604" customWidth="1"/>
    <col min="8451" max="8451" width="2.625" style="604" customWidth="1"/>
    <col min="8452" max="8452" width="8.25" style="604" customWidth="1"/>
    <col min="8453" max="8455" width="4.5" style="604"/>
    <col min="8456" max="8456" width="4" style="604" customWidth="1"/>
    <col min="8457" max="8457" width="4.5" style="604"/>
    <col min="8458" max="8458" width="8.25" style="604" customWidth="1"/>
    <col min="8459" max="8467" width="4.5" style="604"/>
    <col min="8468" max="8469" width="7.625" style="604" customWidth="1"/>
    <col min="8470" max="8471" width="4.5" style="604"/>
    <col min="8472" max="8472" width="4.5" style="604" customWidth="1"/>
    <col min="8473" max="8473" width="2.625" style="604" customWidth="1"/>
    <col min="8474" max="8474" width="3.75" style="604" customWidth="1"/>
    <col min="8475" max="8705" width="4.5" style="604"/>
    <col min="8706" max="8706" width="3.25" style="604" customWidth="1"/>
    <col min="8707" max="8707" width="2.625" style="604" customWidth="1"/>
    <col min="8708" max="8708" width="8.25" style="604" customWidth="1"/>
    <col min="8709" max="8711" width="4.5" style="604"/>
    <col min="8712" max="8712" width="4" style="604" customWidth="1"/>
    <col min="8713" max="8713" width="4.5" style="604"/>
    <col min="8714" max="8714" width="8.25" style="604" customWidth="1"/>
    <col min="8715" max="8723" width="4.5" style="604"/>
    <col min="8724" max="8725" width="7.625" style="604" customWidth="1"/>
    <col min="8726" max="8727" width="4.5" style="604"/>
    <col min="8728" max="8728" width="4.5" style="604" customWidth="1"/>
    <col min="8729" max="8729" width="2.625" style="604" customWidth="1"/>
    <col min="8730" max="8730" width="3.75" style="604" customWidth="1"/>
    <col min="8731" max="8961" width="4.5" style="604"/>
    <col min="8962" max="8962" width="3.25" style="604" customWidth="1"/>
    <col min="8963" max="8963" width="2.625" style="604" customWidth="1"/>
    <col min="8964" max="8964" width="8.25" style="604" customWidth="1"/>
    <col min="8965" max="8967" width="4.5" style="604"/>
    <col min="8968" max="8968" width="4" style="604" customWidth="1"/>
    <col min="8969" max="8969" width="4.5" style="604"/>
    <col min="8970" max="8970" width="8.25" style="604" customWidth="1"/>
    <col min="8971" max="8979" width="4.5" style="604"/>
    <col min="8980" max="8981" width="7.625" style="604" customWidth="1"/>
    <col min="8982" max="8983" width="4.5" style="604"/>
    <col min="8984" max="8984" width="4.5" style="604" customWidth="1"/>
    <col min="8985" max="8985" width="2.625" style="604" customWidth="1"/>
    <col min="8986" max="8986" width="3.75" style="604" customWidth="1"/>
    <col min="8987" max="9217" width="4.5" style="604"/>
    <col min="9218" max="9218" width="3.25" style="604" customWidth="1"/>
    <col min="9219" max="9219" width="2.625" style="604" customWidth="1"/>
    <col min="9220" max="9220" width="8.25" style="604" customWidth="1"/>
    <col min="9221" max="9223" width="4.5" style="604"/>
    <col min="9224" max="9224" width="4" style="604" customWidth="1"/>
    <col min="9225" max="9225" width="4.5" style="604"/>
    <col min="9226" max="9226" width="8.25" style="604" customWidth="1"/>
    <col min="9227" max="9235" width="4.5" style="604"/>
    <col min="9236" max="9237" width="7.625" style="604" customWidth="1"/>
    <col min="9238" max="9239" width="4.5" style="604"/>
    <col min="9240" max="9240" width="4.5" style="604" customWidth="1"/>
    <col min="9241" max="9241" width="2.625" style="604" customWidth="1"/>
    <col min="9242" max="9242" width="3.75" style="604" customWidth="1"/>
    <col min="9243" max="9473" width="4.5" style="604"/>
    <col min="9474" max="9474" width="3.25" style="604" customWidth="1"/>
    <col min="9475" max="9475" width="2.625" style="604" customWidth="1"/>
    <col min="9476" max="9476" width="8.25" style="604" customWidth="1"/>
    <col min="9477" max="9479" width="4.5" style="604"/>
    <col min="9480" max="9480" width="4" style="604" customWidth="1"/>
    <col min="9481" max="9481" width="4.5" style="604"/>
    <col min="9482" max="9482" width="8.25" style="604" customWidth="1"/>
    <col min="9483" max="9491" width="4.5" style="604"/>
    <col min="9492" max="9493" width="7.625" style="604" customWidth="1"/>
    <col min="9494" max="9495" width="4.5" style="604"/>
    <col min="9496" max="9496" width="4.5" style="604" customWidth="1"/>
    <col min="9497" max="9497" width="2.625" style="604" customWidth="1"/>
    <col min="9498" max="9498" width="3.75" style="604" customWidth="1"/>
    <col min="9499" max="9729" width="4.5" style="604"/>
    <col min="9730" max="9730" width="3.25" style="604" customWidth="1"/>
    <col min="9731" max="9731" width="2.625" style="604" customWidth="1"/>
    <col min="9732" max="9732" width="8.25" style="604" customWidth="1"/>
    <col min="9733" max="9735" width="4.5" style="604"/>
    <col min="9736" max="9736" width="4" style="604" customWidth="1"/>
    <col min="9737" max="9737" width="4.5" style="604"/>
    <col min="9738" max="9738" width="8.25" style="604" customWidth="1"/>
    <col min="9739" max="9747" width="4.5" style="604"/>
    <col min="9748" max="9749" width="7.625" style="604" customWidth="1"/>
    <col min="9750" max="9751" width="4.5" style="604"/>
    <col min="9752" max="9752" width="4.5" style="604" customWidth="1"/>
    <col min="9753" max="9753" width="2.625" style="604" customWidth="1"/>
    <col min="9754" max="9754" width="3.75" style="604" customWidth="1"/>
    <col min="9755" max="9985" width="4.5" style="604"/>
    <col min="9986" max="9986" width="3.25" style="604" customWidth="1"/>
    <col min="9987" max="9987" width="2.625" style="604" customWidth="1"/>
    <col min="9988" max="9988" width="8.25" style="604" customWidth="1"/>
    <col min="9989" max="9991" width="4.5" style="604"/>
    <col min="9992" max="9992" width="4" style="604" customWidth="1"/>
    <col min="9993" max="9993" width="4.5" style="604"/>
    <col min="9994" max="9994" width="8.25" style="604" customWidth="1"/>
    <col min="9995" max="10003" width="4.5" style="604"/>
    <col min="10004" max="10005" width="7.625" style="604" customWidth="1"/>
    <col min="10006" max="10007" width="4.5" style="604"/>
    <col min="10008" max="10008" width="4.5" style="604" customWidth="1"/>
    <col min="10009" max="10009" width="2.625" style="604" customWidth="1"/>
    <col min="10010" max="10010" width="3.75" style="604" customWidth="1"/>
    <col min="10011" max="10241" width="4.5" style="604"/>
    <col min="10242" max="10242" width="3.25" style="604" customWidth="1"/>
    <col min="10243" max="10243" width="2.625" style="604" customWidth="1"/>
    <col min="10244" max="10244" width="8.25" style="604" customWidth="1"/>
    <col min="10245" max="10247" width="4.5" style="604"/>
    <col min="10248" max="10248" width="4" style="604" customWidth="1"/>
    <col min="10249" max="10249" width="4.5" style="604"/>
    <col min="10250" max="10250" width="8.25" style="604" customWidth="1"/>
    <col min="10251" max="10259" width="4.5" style="604"/>
    <col min="10260" max="10261" width="7.625" style="604" customWidth="1"/>
    <col min="10262" max="10263" width="4.5" style="604"/>
    <col min="10264" max="10264" width="4.5" style="604" customWidth="1"/>
    <col min="10265" max="10265" width="2.625" style="604" customWidth="1"/>
    <col min="10266" max="10266" width="3.75" style="604" customWidth="1"/>
    <col min="10267" max="10497" width="4.5" style="604"/>
    <col min="10498" max="10498" width="3.25" style="604" customWidth="1"/>
    <col min="10499" max="10499" width="2.625" style="604" customWidth="1"/>
    <col min="10500" max="10500" width="8.25" style="604" customWidth="1"/>
    <col min="10501" max="10503" width="4.5" style="604"/>
    <col min="10504" max="10504" width="4" style="604" customWidth="1"/>
    <col min="10505" max="10505" width="4.5" style="604"/>
    <col min="10506" max="10506" width="8.25" style="604" customWidth="1"/>
    <col min="10507" max="10515" width="4.5" style="604"/>
    <col min="10516" max="10517" width="7.625" style="604" customWidth="1"/>
    <col min="10518" max="10519" width="4.5" style="604"/>
    <col min="10520" max="10520" width="4.5" style="604" customWidth="1"/>
    <col min="10521" max="10521" width="2.625" style="604" customWidth="1"/>
    <col min="10522" max="10522" width="3.75" style="604" customWidth="1"/>
    <col min="10523" max="10753" width="4.5" style="604"/>
    <col min="10754" max="10754" width="3.25" style="604" customWidth="1"/>
    <col min="10755" max="10755" width="2.625" style="604" customWidth="1"/>
    <col min="10756" max="10756" width="8.25" style="604" customWidth="1"/>
    <col min="10757" max="10759" width="4.5" style="604"/>
    <col min="10760" max="10760" width="4" style="604" customWidth="1"/>
    <col min="10761" max="10761" width="4.5" style="604"/>
    <col min="10762" max="10762" width="8.25" style="604" customWidth="1"/>
    <col min="10763" max="10771" width="4.5" style="604"/>
    <col min="10772" max="10773" width="7.625" style="604" customWidth="1"/>
    <col min="10774" max="10775" width="4.5" style="604"/>
    <col min="10776" max="10776" width="4.5" style="604" customWidth="1"/>
    <col min="10777" max="10777" width="2.625" style="604" customWidth="1"/>
    <col min="10778" max="10778" width="3.75" style="604" customWidth="1"/>
    <col min="10779" max="11009" width="4.5" style="604"/>
    <col min="11010" max="11010" width="3.25" style="604" customWidth="1"/>
    <col min="11011" max="11011" width="2.625" style="604" customWidth="1"/>
    <col min="11012" max="11012" width="8.25" style="604" customWidth="1"/>
    <col min="11013" max="11015" width="4.5" style="604"/>
    <col min="11016" max="11016" width="4" style="604" customWidth="1"/>
    <col min="11017" max="11017" width="4.5" style="604"/>
    <col min="11018" max="11018" width="8.25" style="604" customWidth="1"/>
    <col min="11019" max="11027" width="4.5" style="604"/>
    <col min="11028" max="11029" width="7.625" style="604" customWidth="1"/>
    <col min="11030" max="11031" width="4.5" style="604"/>
    <col min="11032" max="11032" width="4.5" style="604" customWidth="1"/>
    <col min="11033" max="11033" width="2.625" style="604" customWidth="1"/>
    <col min="11034" max="11034" width="3.75" style="604" customWidth="1"/>
    <col min="11035" max="11265" width="4.5" style="604"/>
    <col min="11266" max="11266" width="3.25" style="604" customWidth="1"/>
    <col min="11267" max="11267" width="2.625" style="604" customWidth="1"/>
    <col min="11268" max="11268" width="8.25" style="604" customWidth="1"/>
    <col min="11269" max="11271" width="4.5" style="604"/>
    <col min="11272" max="11272" width="4" style="604" customWidth="1"/>
    <col min="11273" max="11273" width="4.5" style="604"/>
    <col min="11274" max="11274" width="8.25" style="604" customWidth="1"/>
    <col min="11275" max="11283" width="4.5" style="604"/>
    <col min="11284" max="11285" width="7.625" style="604" customWidth="1"/>
    <col min="11286" max="11287" width="4.5" style="604"/>
    <col min="11288" max="11288" width="4.5" style="604" customWidth="1"/>
    <col min="11289" max="11289" width="2.625" style="604" customWidth="1"/>
    <col min="11290" max="11290" width="3.75" style="604" customWidth="1"/>
    <col min="11291" max="11521" width="4.5" style="604"/>
    <col min="11522" max="11522" width="3.25" style="604" customWidth="1"/>
    <col min="11523" max="11523" width="2.625" style="604" customWidth="1"/>
    <col min="11524" max="11524" width="8.25" style="604" customWidth="1"/>
    <col min="11525" max="11527" width="4.5" style="604"/>
    <col min="11528" max="11528" width="4" style="604" customWidth="1"/>
    <col min="11529" max="11529" width="4.5" style="604"/>
    <col min="11530" max="11530" width="8.25" style="604" customWidth="1"/>
    <col min="11531" max="11539" width="4.5" style="604"/>
    <col min="11540" max="11541" width="7.625" style="604" customWidth="1"/>
    <col min="11542" max="11543" width="4.5" style="604"/>
    <col min="11544" max="11544" width="4.5" style="604" customWidth="1"/>
    <col min="11545" max="11545" width="2.625" style="604" customWidth="1"/>
    <col min="11546" max="11546" width="3.75" style="604" customWidth="1"/>
    <col min="11547" max="11777" width="4.5" style="604"/>
    <col min="11778" max="11778" width="3.25" style="604" customWidth="1"/>
    <col min="11779" max="11779" width="2.625" style="604" customWidth="1"/>
    <col min="11780" max="11780" width="8.25" style="604" customWidth="1"/>
    <col min="11781" max="11783" width="4.5" style="604"/>
    <col min="11784" max="11784" width="4" style="604" customWidth="1"/>
    <col min="11785" max="11785" width="4.5" style="604"/>
    <col min="11786" max="11786" width="8.25" style="604" customWidth="1"/>
    <col min="11787" max="11795" width="4.5" style="604"/>
    <col min="11796" max="11797" width="7.625" style="604" customWidth="1"/>
    <col min="11798" max="11799" width="4.5" style="604"/>
    <col min="11800" max="11800" width="4.5" style="604" customWidth="1"/>
    <col min="11801" max="11801" width="2.625" style="604" customWidth="1"/>
    <col min="11802" max="11802" width="3.75" style="604" customWidth="1"/>
    <col min="11803" max="12033" width="4.5" style="604"/>
    <col min="12034" max="12034" width="3.25" style="604" customWidth="1"/>
    <col min="12035" max="12035" width="2.625" style="604" customWidth="1"/>
    <col min="12036" max="12036" width="8.25" style="604" customWidth="1"/>
    <col min="12037" max="12039" width="4.5" style="604"/>
    <col min="12040" max="12040" width="4" style="604" customWidth="1"/>
    <col min="12041" max="12041" width="4.5" style="604"/>
    <col min="12042" max="12042" width="8.25" style="604" customWidth="1"/>
    <col min="12043" max="12051" width="4.5" style="604"/>
    <col min="12052" max="12053" width="7.625" style="604" customWidth="1"/>
    <col min="12054" max="12055" width="4.5" style="604"/>
    <col min="12056" max="12056" width="4.5" style="604" customWidth="1"/>
    <col min="12057" max="12057" width="2.625" style="604" customWidth="1"/>
    <col min="12058" max="12058" width="3.75" style="604" customWidth="1"/>
    <col min="12059" max="12289" width="4.5" style="604"/>
    <col min="12290" max="12290" width="3.25" style="604" customWidth="1"/>
    <col min="12291" max="12291" width="2.625" style="604" customWidth="1"/>
    <col min="12292" max="12292" width="8.25" style="604" customWidth="1"/>
    <col min="12293" max="12295" width="4.5" style="604"/>
    <col min="12296" max="12296" width="4" style="604" customWidth="1"/>
    <col min="12297" max="12297" width="4.5" style="604"/>
    <col min="12298" max="12298" width="8.25" style="604" customWidth="1"/>
    <col min="12299" max="12307" width="4.5" style="604"/>
    <col min="12308" max="12309" width="7.625" style="604" customWidth="1"/>
    <col min="12310" max="12311" width="4.5" style="604"/>
    <col min="12312" max="12312" width="4.5" style="604" customWidth="1"/>
    <col min="12313" max="12313" width="2.625" style="604" customWidth="1"/>
    <col min="12314" max="12314" width="3.75" style="604" customWidth="1"/>
    <col min="12315" max="12545" width="4.5" style="604"/>
    <col min="12546" max="12546" width="3.25" style="604" customWidth="1"/>
    <col min="12547" max="12547" width="2.625" style="604" customWidth="1"/>
    <col min="12548" max="12548" width="8.25" style="604" customWidth="1"/>
    <col min="12549" max="12551" width="4.5" style="604"/>
    <col min="12552" max="12552" width="4" style="604" customWidth="1"/>
    <col min="12553" max="12553" width="4.5" style="604"/>
    <col min="12554" max="12554" width="8.25" style="604" customWidth="1"/>
    <col min="12555" max="12563" width="4.5" style="604"/>
    <col min="12564" max="12565" width="7.625" style="604" customWidth="1"/>
    <col min="12566" max="12567" width="4.5" style="604"/>
    <col min="12568" max="12568" width="4.5" style="604" customWidth="1"/>
    <col min="12569" max="12569" width="2.625" style="604" customWidth="1"/>
    <col min="12570" max="12570" width="3.75" style="604" customWidth="1"/>
    <col min="12571" max="12801" width="4.5" style="604"/>
    <col min="12802" max="12802" width="3.25" style="604" customWidth="1"/>
    <col min="12803" max="12803" width="2.625" style="604" customWidth="1"/>
    <col min="12804" max="12804" width="8.25" style="604" customWidth="1"/>
    <col min="12805" max="12807" width="4.5" style="604"/>
    <col min="12808" max="12808" width="4" style="604" customWidth="1"/>
    <col min="12809" max="12809" width="4.5" style="604"/>
    <col min="12810" max="12810" width="8.25" style="604" customWidth="1"/>
    <col min="12811" max="12819" width="4.5" style="604"/>
    <col min="12820" max="12821" width="7.625" style="604" customWidth="1"/>
    <col min="12822" max="12823" width="4.5" style="604"/>
    <col min="12824" max="12824" width="4.5" style="604" customWidth="1"/>
    <col min="12825" max="12825" width="2.625" style="604" customWidth="1"/>
    <col min="12826" max="12826" width="3.75" style="604" customWidth="1"/>
    <col min="12827" max="13057" width="4.5" style="604"/>
    <col min="13058" max="13058" width="3.25" style="604" customWidth="1"/>
    <col min="13059" max="13059" width="2.625" style="604" customWidth="1"/>
    <col min="13060" max="13060" width="8.25" style="604" customWidth="1"/>
    <col min="13061" max="13063" width="4.5" style="604"/>
    <col min="13064" max="13064" width="4" style="604" customWidth="1"/>
    <col min="13065" max="13065" width="4.5" style="604"/>
    <col min="13066" max="13066" width="8.25" style="604" customWidth="1"/>
    <col min="13067" max="13075" width="4.5" style="604"/>
    <col min="13076" max="13077" width="7.625" style="604" customWidth="1"/>
    <col min="13078" max="13079" width="4.5" style="604"/>
    <col min="13080" max="13080" width="4.5" style="604" customWidth="1"/>
    <col min="13081" max="13081" width="2.625" style="604" customWidth="1"/>
    <col min="13082" max="13082" width="3.75" style="604" customWidth="1"/>
    <col min="13083" max="13313" width="4.5" style="604"/>
    <col min="13314" max="13314" width="3.25" style="604" customWidth="1"/>
    <col min="13315" max="13315" width="2.625" style="604" customWidth="1"/>
    <col min="13316" max="13316" width="8.25" style="604" customWidth="1"/>
    <col min="13317" max="13319" width="4.5" style="604"/>
    <col min="13320" max="13320" width="4" style="604" customWidth="1"/>
    <col min="13321" max="13321" width="4.5" style="604"/>
    <col min="13322" max="13322" width="8.25" style="604" customWidth="1"/>
    <col min="13323" max="13331" width="4.5" style="604"/>
    <col min="13332" max="13333" width="7.625" style="604" customWidth="1"/>
    <col min="13334" max="13335" width="4.5" style="604"/>
    <col min="13336" max="13336" width="4.5" style="604" customWidth="1"/>
    <col min="13337" max="13337" width="2.625" style="604" customWidth="1"/>
    <col min="13338" max="13338" width="3.75" style="604" customWidth="1"/>
    <col min="13339" max="13569" width="4.5" style="604"/>
    <col min="13570" max="13570" width="3.25" style="604" customWidth="1"/>
    <col min="13571" max="13571" width="2.625" style="604" customWidth="1"/>
    <col min="13572" max="13572" width="8.25" style="604" customWidth="1"/>
    <col min="13573" max="13575" width="4.5" style="604"/>
    <col min="13576" max="13576" width="4" style="604" customWidth="1"/>
    <col min="13577" max="13577" width="4.5" style="604"/>
    <col min="13578" max="13578" width="8.25" style="604" customWidth="1"/>
    <col min="13579" max="13587" width="4.5" style="604"/>
    <col min="13588" max="13589" width="7.625" style="604" customWidth="1"/>
    <col min="13590" max="13591" width="4.5" style="604"/>
    <col min="13592" max="13592" width="4.5" style="604" customWidth="1"/>
    <col min="13593" max="13593" width="2.625" style="604" customWidth="1"/>
    <col min="13594" max="13594" width="3.75" style="604" customWidth="1"/>
    <col min="13595" max="13825" width="4.5" style="604"/>
    <col min="13826" max="13826" width="3.25" style="604" customWidth="1"/>
    <col min="13827" max="13827" width="2.625" style="604" customWidth="1"/>
    <col min="13828" max="13828" width="8.25" style="604" customWidth="1"/>
    <col min="13829" max="13831" width="4.5" style="604"/>
    <col min="13832" max="13832" width="4" style="604" customWidth="1"/>
    <col min="13833" max="13833" width="4.5" style="604"/>
    <col min="13834" max="13834" width="8.25" style="604" customWidth="1"/>
    <col min="13835" max="13843" width="4.5" style="604"/>
    <col min="13844" max="13845" width="7.625" style="604" customWidth="1"/>
    <col min="13846" max="13847" width="4.5" style="604"/>
    <col min="13848" max="13848" width="4.5" style="604" customWidth="1"/>
    <col min="13849" max="13849" width="2.625" style="604" customWidth="1"/>
    <col min="13850" max="13850" width="3.75" style="604" customWidth="1"/>
    <col min="13851" max="14081" width="4.5" style="604"/>
    <col min="14082" max="14082" width="3.25" style="604" customWidth="1"/>
    <col min="14083" max="14083" width="2.625" style="604" customWidth="1"/>
    <col min="14084" max="14084" width="8.25" style="604" customWidth="1"/>
    <col min="14085" max="14087" width="4.5" style="604"/>
    <col min="14088" max="14088" width="4" style="604" customWidth="1"/>
    <col min="14089" max="14089" width="4.5" style="604"/>
    <col min="14090" max="14090" width="8.25" style="604" customWidth="1"/>
    <col min="14091" max="14099" width="4.5" style="604"/>
    <col min="14100" max="14101" width="7.625" style="604" customWidth="1"/>
    <col min="14102" max="14103" width="4.5" style="604"/>
    <col min="14104" max="14104" width="4.5" style="604" customWidth="1"/>
    <col min="14105" max="14105" width="2.625" style="604" customWidth="1"/>
    <col min="14106" max="14106" width="3.75" style="604" customWidth="1"/>
    <col min="14107" max="14337" width="4.5" style="604"/>
    <col min="14338" max="14338" width="3.25" style="604" customWidth="1"/>
    <col min="14339" max="14339" width="2.625" style="604" customWidth="1"/>
    <col min="14340" max="14340" width="8.25" style="604" customWidth="1"/>
    <col min="14341" max="14343" width="4.5" style="604"/>
    <col min="14344" max="14344" width="4" style="604" customWidth="1"/>
    <col min="14345" max="14345" width="4.5" style="604"/>
    <col min="14346" max="14346" width="8.25" style="604" customWidth="1"/>
    <col min="14347" max="14355" width="4.5" style="604"/>
    <col min="14356" max="14357" width="7.625" style="604" customWidth="1"/>
    <col min="14358" max="14359" width="4.5" style="604"/>
    <col min="14360" max="14360" width="4.5" style="604" customWidth="1"/>
    <col min="14361" max="14361" width="2.625" style="604" customWidth="1"/>
    <col min="14362" max="14362" width="3.75" style="604" customWidth="1"/>
    <col min="14363" max="14593" width="4.5" style="604"/>
    <col min="14594" max="14594" width="3.25" style="604" customWidth="1"/>
    <col min="14595" max="14595" width="2.625" style="604" customWidth="1"/>
    <col min="14596" max="14596" width="8.25" style="604" customWidth="1"/>
    <col min="14597" max="14599" width="4.5" style="604"/>
    <col min="14600" max="14600" width="4" style="604" customWidth="1"/>
    <col min="14601" max="14601" width="4.5" style="604"/>
    <col min="14602" max="14602" width="8.25" style="604" customWidth="1"/>
    <col min="14603" max="14611" width="4.5" style="604"/>
    <col min="14612" max="14613" width="7.625" style="604" customWidth="1"/>
    <col min="14614" max="14615" width="4.5" style="604"/>
    <col min="14616" max="14616" width="4.5" style="604" customWidth="1"/>
    <col min="14617" max="14617" width="2.625" style="604" customWidth="1"/>
    <col min="14618" max="14618" width="3.75" style="604" customWidth="1"/>
    <col min="14619" max="14849" width="4.5" style="604"/>
    <col min="14850" max="14850" width="3.25" style="604" customWidth="1"/>
    <col min="14851" max="14851" width="2.625" style="604" customWidth="1"/>
    <col min="14852" max="14852" width="8.25" style="604" customWidth="1"/>
    <col min="14853" max="14855" width="4.5" style="604"/>
    <col min="14856" max="14856" width="4" style="604" customWidth="1"/>
    <col min="14857" max="14857" width="4.5" style="604"/>
    <col min="14858" max="14858" width="8.25" style="604" customWidth="1"/>
    <col min="14859" max="14867" width="4.5" style="604"/>
    <col min="14868" max="14869" width="7.625" style="604" customWidth="1"/>
    <col min="14870" max="14871" width="4.5" style="604"/>
    <col min="14872" max="14872" width="4.5" style="604" customWidth="1"/>
    <col min="14873" max="14873" width="2.625" style="604" customWidth="1"/>
    <col min="14874" max="14874" width="3.75" style="604" customWidth="1"/>
    <col min="14875" max="15105" width="4.5" style="604"/>
    <col min="15106" max="15106" width="3.25" style="604" customWidth="1"/>
    <col min="15107" max="15107" width="2.625" style="604" customWidth="1"/>
    <col min="15108" max="15108" width="8.25" style="604" customWidth="1"/>
    <col min="15109" max="15111" width="4.5" style="604"/>
    <col min="15112" max="15112" width="4" style="604" customWidth="1"/>
    <col min="15113" max="15113" width="4.5" style="604"/>
    <col min="15114" max="15114" width="8.25" style="604" customWidth="1"/>
    <col min="15115" max="15123" width="4.5" style="604"/>
    <col min="15124" max="15125" width="7.625" style="604" customWidth="1"/>
    <col min="15126" max="15127" width="4.5" style="604"/>
    <col min="15128" max="15128" width="4.5" style="604" customWidth="1"/>
    <col min="15129" max="15129" width="2.625" style="604" customWidth="1"/>
    <col min="15130" max="15130" width="3.75" style="604" customWidth="1"/>
    <col min="15131" max="15361" width="4.5" style="604"/>
    <col min="15362" max="15362" width="3.25" style="604" customWidth="1"/>
    <col min="15363" max="15363" width="2.625" style="604" customWidth="1"/>
    <col min="15364" max="15364" width="8.25" style="604" customWidth="1"/>
    <col min="15365" max="15367" width="4.5" style="604"/>
    <col min="15368" max="15368" width="4" style="604" customWidth="1"/>
    <col min="15369" max="15369" width="4.5" style="604"/>
    <col min="15370" max="15370" width="8.25" style="604" customWidth="1"/>
    <col min="15371" max="15379" width="4.5" style="604"/>
    <col min="15380" max="15381" width="7.625" style="604" customWidth="1"/>
    <col min="15382" max="15383" width="4.5" style="604"/>
    <col min="15384" max="15384" width="4.5" style="604" customWidth="1"/>
    <col min="15385" max="15385" width="2.625" style="604" customWidth="1"/>
    <col min="15386" max="15386" width="3.75" style="604" customWidth="1"/>
    <col min="15387" max="15617" width="4.5" style="604"/>
    <col min="15618" max="15618" width="3.25" style="604" customWidth="1"/>
    <col min="15619" max="15619" width="2.625" style="604" customWidth="1"/>
    <col min="15620" max="15620" width="8.25" style="604" customWidth="1"/>
    <col min="15621" max="15623" width="4.5" style="604"/>
    <col min="15624" max="15624" width="4" style="604" customWidth="1"/>
    <col min="15625" max="15625" width="4.5" style="604"/>
    <col min="15626" max="15626" width="8.25" style="604" customWidth="1"/>
    <col min="15627" max="15635" width="4.5" style="604"/>
    <col min="15636" max="15637" width="7.625" style="604" customWidth="1"/>
    <col min="15638" max="15639" width="4.5" style="604"/>
    <col min="15640" max="15640" width="4.5" style="604" customWidth="1"/>
    <col min="15641" max="15641" width="2.625" style="604" customWidth="1"/>
    <col min="15642" max="15642" width="3.75" style="604" customWidth="1"/>
    <col min="15643" max="15873" width="4.5" style="604"/>
    <col min="15874" max="15874" width="3.25" style="604" customWidth="1"/>
    <col min="15875" max="15875" width="2.625" style="604" customWidth="1"/>
    <col min="15876" max="15876" width="8.25" style="604" customWidth="1"/>
    <col min="15877" max="15879" width="4.5" style="604"/>
    <col min="15880" max="15880" width="4" style="604" customWidth="1"/>
    <col min="15881" max="15881" width="4.5" style="604"/>
    <col min="15882" max="15882" width="8.25" style="604" customWidth="1"/>
    <col min="15883" max="15891" width="4.5" style="604"/>
    <col min="15892" max="15893" width="7.625" style="604" customWidth="1"/>
    <col min="15894" max="15895" width="4.5" style="604"/>
    <col min="15896" max="15896" width="4.5" style="604" customWidth="1"/>
    <col min="15897" max="15897" width="2.625" style="604" customWidth="1"/>
    <col min="15898" max="15898" width="3.75" style="604" customWidth="1"/>
    <col min="15899" max="16129" width="4.5" style="604"/>
    <col min="16130" max="16130" width="3.25" style="604" customWidth="1"/>
    <col min="16131" max="16131" width="2.625" style="604" customWidth="1"/>
    <col min="16132" max="16132" width="8.25" style="604" customWidth="1"/>
    <col min="16133" max="16135" width="4.5" style="604"/>
    <col min="16136" max="16136" width="4" style="604" customWidth="1"/>
    <col min="16137" max="16137" width="4.5" style="604"/>
    <col min="16138" max="16138" width="8.25" style="604" customWidth="1"/>
    <col min="16139" max="16147" width="4.5" style="604"/>
    <col min="16148" max="16149" width="7.625" style="604" customWidth="1"/>
    <col min="16150" max="16151" width="4.5" style="604"/>
    <col min="16152" max="16152" width="4.5" style="604" customWidth="1"/>
    <col min="16153" max="16153" width="2.625" style="604" customWidth="1"/>
    <col min="16154" max="16154" width="3.75" style="604" customWidth="1"/>
    <col min="16155" max="16384" width="4.5" style="604"/>
  </cols>
  <sheetData>
    <row r="1" spans="1:26" x14ac:dyDescent="0.15">
      <c r="A1" s="605"/>
      <c r="B1" s="605"/>
      <c r="C1" s="605"/>
      <c r="D1" s="605"/>
      <c r="E1" s="605"/>
      <c r="F1" s="605"/>
      <c r="G1" s="605"/>
      <c r="H1" s="605"/>
      <c r="I1" s="605"/>
      <c r="J1" s="605"/>
      <c r="K1" s="605"/>
      <c r="L1" s="605"/>
      <c r="M1" s="605"/>
      <c r="N1" s="605"/>
      <c r="O1" s="605"/>
      <c r="P1" s="605"/>
      <c r="Q1" s="605"/>
      <c r="R1" s="605"/>
      <c r="S1" s="605"/>
      <c r="T1" s="605"/>
      <c r="U1" s="605"/>
      <c r="V1" s="605"/>
      <c r="W1" s="605"/>
      <c r="X1" s="605"/>
      <c r="Y1" s="605"/>
      <c r="Z1" s="605"/>
    </row>
    <row r="2" spans="1:26" ht="15" customHeight="1" x14ac:dyDescent="0.15">
      <c r="A2" s="605"/>
      <c r="B2" s="605"/>
      <c r="C2" s="1587" t="s">
        <v>1784</v>
      </c>
      <c r="D2" s="1587"/>
      <c r="E2" s="605"/>
      <c r="F2" s="605"/>
      <c r="G2" s="605"/>
      <c r="H2" s="605"/>
      <c r="I2" s="605"/>
      <c r="J2" s="605"/>
      <c r="K2" s="605"/>
      <c r="L2" s="605"/>
      <c r="M2" s="605"/>
      <c r="N2" s="605"/>
      <c r="O2" s="605"/>
      <c r="P2" s="605"/>
      <c r="Q2" s="1583" t="s">
        <v>1783</v>
      </c>
      <c r="R2" s="1583"/>
      <c r="S2" s="1583"/>
      <c r="T2" s="1583"/>
      <c r="U2" s="1583"/>
      <c r="V2" s="1583"/>
      <c r="W2" s="1583"/>
      <c r="X2" s="1583"/>
      <c r="Y2" s="1583"/>
      <c r="Z2" s="605"/>
    </row>
    <row r="3" spans="1:26" ht="15" customHeight="1" x14ac:dyDescent="0.15">
      <c r="A3" s="605"/>
      <c r="B3" s="605"/>
      <c r="C3" s="605"/>
      <c r="D3" s="605"/>
      <c r="E3" s="605"/>
      <c r="F3" s="605"/>
      <c r="G3" s="605"/>
      <c r="H3" s="605"/>
      <c r="I3" s="605"/>
      <c r="J3" s="605"/>
      <c r="K3" s="605"/>
      <c r="L3" s="605"/>
      <c r="M3" s="605"/>
      <c r="N3" s="605"/>
      <c r="O3" s="605"/>
      <c r="P3" s="605"/>
      <c r="Q3" s="605"/>
      <c r="R3" s="605"/>
      <c r="S3" s="641"/>
      <c r="T3" s="605"/>
      <c r="U3" s="605"/>
      <c r="V3" s="605"/>
      <c r="W3" s="605"/>
      <c r="X3" s="605"/>
      <c r="Y3" s="605"/>
      <c r="Z3" s="605"/>
    </row>
    <row r="4" spans="1:26" ht="15" customHeight="1" x14ac:dyDescent="0.15">
      <c r="A4" s="605"/>
      <c r="B4" s="1584" t="s">
        <v>27</v>
      </c>
      <c r="C4" s="1584"/>
      <c r="D4" s="1584"/>
      <c r="E4" s="1584"/>
      <c r="F4" s="1584"/>
      <c r="G4" s="1584"/>
      <c r="H4" s="1584"/>
      <c r="I4" s="1584"/>
      <c r="J4" s="1584"/>
      <c r="K4" s="1584"/>
      <c r="L4" s="1584"/>
      <c r="M4" s="1584"/>
      <c r="N4" s="1584"/>
      <c r="O4" s="1584"/>
      <c r="P4" s="1584"/>
      <c r="Q4" s="1584"/>
      <c r="R4" s="1584"/>
      <c r="S4" s="1584"/>
      <c r="T4" s="1584"/>
      <c r="U4" s="1584"/>
      <c r="V4" s="1584"/>
      <c r="W4" s="1584"/>
      <c r="X4" s="1584"/>
      <c r="Y4" s="1584"/>
      <c r="Z4" s="605"/>
    </row>
    <row r="5" spans="1:26" ht="15" customHeight="1" x14ac:dyDescent="0.15">
      <c r="A5" s="605"/>
      <c r="B5" s="605"/>
      <c r="C5" s="605"/>
      <c r="D5" s="605"/>
      <c r="E5" s="605"/>
      <c r="F5" s="605"/>
      <c r="G5" s="605"/>
      <c r="H5" s="605"/>
      <c r="I5" s="605"/>
      <c r="J5" s="605"/>
      <c r="K5" s="605"/>
      <c r="L5" s="605"/>
      <c r="M5" s="605"/>
      <c r="N5" s="605"/>
      <c r="O5" s="605"/>
      <c r="P5" s="605"/>
      <c r="Q5" s="605"/>
      <c r="R5" s="605"/>
      <c r="S5" s="605"/>
      <c r="T5" s="605"/>
      <c r="U5" s="605"/>
      <c r="V5" s="605"/>
      <c r="W5" s="605"/>
      <c r="X5" s="605"/>
      <c r="Y5" s="605"/>
      <c r="Z5" s="605"/>
    </row>
    <row r="6" spans="1:26" ht="22.5" customHeight="1" x14ac:dyDescent="0.15">
      <c r="A6" s="605"/>
      <c r="B6" s="1574" t="s">
        <v>4</v>
      </c>
      <c r="C6" s="1575"/>
      <c r="D6" s="1575"/>
      <c r="E6" s="1575"/>
      <c r="F6" s="1576"/>
      <c r="G6" s="628"/>
      <c r="H6" s="627"/>
      <c r="I6" s="684"/>
      <c r="J6" s="684"/>
      <c r="K6" s="684"/>
      <c r="L6" s="683"/>
      <c r="M6" s="1574" t="s">
        <v>308</v>
      </c>
      <c r="N6" s="1575"/>
      <c r="O6" s="1576"/>
      <c r="P6" s="1574" t="s">
        <v>1782</v>
      </c>
      <c r="Q6" s="1575"/>
      <c r="R6" s="1575"/>
      <c r="S6" s="1575"/>
      <c r="T6" s="1575"/>
      <c r="U6" s="1575"/>
      <c r="V6" s="1575"/>
      <c r="W6" s="1575"/>
      <c r="X6" s="1575"/>
      <c r="Y6" s="1576"/>
      <c r="Z6" s="605"/>
    </row>
    <row r="7" spans="1:26" ht="22.5" customHeight="1" x14ac:dyDescent="0.15">
      <c r="A7" s="605"/>
      <c r="B7" s="1577" t="s">
        <v>208</v>
      </c>
      <c r="C7" s="1577"/>
      <c r="D7" s="1577"/>
      <c r="E7" s="1577"/>
      <c r="F7" s="1577"/>
      <c r="G7" s="1578" t="s">
        <v>31</v>
      </c>
      <c r="H7" s="1579"/>
      <c r="I7" s="1579"/>
      <c r="J7" s="1579"/>
      <c r="K7" s="1579"/>
      <c r="L7" s="1579"/>
      <c r="M7" s="1579"/>
      <c r="N7" s="1579"/>
      <c r="O7" s="1579"/>
      <c r="P7" s="1579"/>
      <c r="Q7" s="1579"/>
      <c r="R7" s="1579"/>
      <c r="S7" s="1579"/>
      <c r="T7" s="1579"/>
      <c r="U7" s="1579"/>
      <c r="V7" s="1579"/>
      <c r="W7" s="1579"/>
      <c r="X7" s="1579"/>
      <c r="Y7" s="1580"/>
      <c r="Z7" s="605"/>
    </row>
    <row r="8" spans="1:26" ht="15" customHeight="1" x14ac:dyDescent="0.15">
      <c r="A8" s="605"/>
      <c r="B8" s="605"/>
      <c r="C8" s="605"/>
      <c r="D8" s="605"/>
      <c r="E8" s="605"/>
      <c r="F8" s="605"/>
      <c r="G8" s="605"/>
      <c r="H8" s="605"/>
      <c r="I8" s="605"/>
      <c r="J8" s="605"/>
      <c r="K8" s="605"/>
      <c r="L8" s="605"/>
      <c r="M8" s="605"/>
      <c r="N8" s="605"/>
      <c r="O8" s="605"/>
      <c r="P8" s="605"/>
      <c r="Q8" s="605"/>
      <c r="R8" s="605"/>
      <c r="S8" s="605"/>
      <c r="T8" s="605"/>
      <c r="U8" s="605"/>
      <c r="V8" s="605"/>
      <c r="W8" s="605"/>
      <c r="X8" s="605"/>
      <c r="Y8" s="605"/>
      <c r="Z8" s="605"/>
    </row>
    <row r="9" spans="1:26" ht="15" customHeight="1" x14ac:dyDescent="0.15">
      <c r="A9" s="605"/>
      <c r="B9" s="640"/>
      <c r="C9" s="639"/>
      <c r="D9" s="639"/>
      <c r="E9" s="639"/>
      <c r="F9" s="639"/>
      <c r="G9" s="639"/>
      <c r="H9" s="639"/>
      <c r="I9" s="639"/>
      <c r="J9" s="639"/>
      <c r="K9" s="639"/>
      <c r="L9" s="639"/>
      <c r="M9" s="639"/>
      <c r="N9" s="639"/>
      <c r="O9" s="639"/>
      <c r="P9" s="639"/>
      <c r="Q9" s="639"/>
      <c r="R9" s="639"/>
      <c r="S9" s="639"/>
      <c r="T9" s="639"/>
      <c r="U9" s="652"/>
      <c r="V9" s="644"/>
      <c r="W9" s="644"/>
      <c r="X9" s="644"/>
      <c r="Y9" s="651"/>
      <c r="Z9" s="605"/>
    </row>
    <row r="10" spans="1:26" ht="15" customHeight="1" x14ac:dyDescent="0.15">
      <c r="A10" s="605"/>
      <c r="B10" s="622" t="s">
        <v>5</v>
      </c>
      <c r="C10" s="605"/>
      <c r="D10" s="605"/>
      <c r="E10" s="605"/>
      <c r="F10" s="605"/>
      <c r="G10" s="605"/>
      <c r="H10" s="605"/>
      <c r="I10" s="605"/>
      <c r="J10" s="605"/>
      <c r="K10" s="605"/>
      <c r="L10" s="605"/>
      <c r="M10" s="605"/>
      <c r="N10" s="605"/>
      <c r="O10" s="605"/>
      <c r="P10" s="605"/>
      <c r="Q10" s="605"/>
      <c r="R10" s="605"/>
      <c r="S10" s="605"/>
      <c r="T10" s="605"/>
      <c r="U10" s="1677" t="s">
        <v>210</v>
      </c>
      <c r="V10" s="1584"/>
      <c r="W10" s="1584"/>
      <c r="X10" s="1584"/>
      <c r="Y10" s="1678"/>
      <c r="Z10" s="605"/>
    </row>
    <row r="11" spans="1:26" ht="15" customHeight="1" x14ac:dyDescent="0.15">
      <c r="A11" s="605"/>
      <c r="B11" s="622"/>
      <c r="C11" s="605"/>
      <c r="D11" s="605"/>
      <c r="E11" s="605"/>
      <c r="F11" s="605"/>
      <c r="G11" s="605"/>
      <c r="H11" s="605"/>
      <c r="I11" s="605"/>
      <c r="J11" s="605"/>
      <c r="K11" s="605"/>
      <c r="L11" s="605"/>
      <c r="M11" s="605"/>
      <c r="N11" s="605"/>
      <c r="O11" s="605"/>
      <c r="P11" s="605"/>
      <c r="Q11" s="605"/>
      <c r="R11" s="605"/>
      <c r="S11" s="605"/>
      <c r="T11" s="605"/>
      <c r="U11" s="620"/>
      <c r="V11" s="619"/>
      <c r="W11" s="619"/>
      <c r="X11" s="619"/>
      <c r="Y11" s="618"/>
      <c r="Z11" s="605"/>
    </row>
    <row r="12" spans="1:26" ht="15" customHeight="1" x14ac:dyDescent="0.15">
      <c r="A12" s="605"/>
      <c r="B12" s="622"/>
      <c r="C12" s="635" t="s">
        <v>211</v>
      </c>
      <c r="D12" s="1585" t="s">
        <v>309</v>
      </c>
      <c r="E12" s="1585"/>
      <c r="F12" s="1585"/>
      <c r="G12" s="1585"/>
      <c r="H12" s="1585"/>
      <c r="I12" s="1585"/>
      <c r="J12" s="1585"/>
      <c r="K12" s="1585"/>
      <c r="L12" s="1585"/>
      <c r="M12" s="1585"/>
      <c r="N12" s="1585"/>
      <c r="O12" s="1585"/>
      <c r="P12" s="1585"/>
      <c r="Q12" s="1585"/>
      <c r="R12" s="1585"/>
      <c r="S12" s="1585"/>
      <c r="T12" s="1586"/>
      <c r="U12" s="620"/>
      <c r="V12" s="619" t="s">
        <v>213</v>
      </c>
      <c r="W12" s="619" t="s">
        <v>214</v>
      </c>
      <c r="X12" s="619" t="s">
        <v>213</v>
      </c>
      <c r="Y12" s="618"/>
      <c r="Z12" s="605"/>
    </row>
    <row r="13" spans="1:26" ht="15" customHeight="1" x14ac:dyDescent="0.15">
      <c r="A13" s="605"/>
      <c r="B13" s="622"/>
      <c r="C13" s="635"/>
      <c r="D13" s="1585"/>
      <c r="E13" s="1585"/>
      <c r="F13" s="1585"/>
      <c r="G13" s="1585"/>
      <c r="H13" s="1585"/>
      <c r="I13" s="1585"/>
      <c r="J13" s="1585"/>
      <c r="K13" s="1585"/>
      <c r="L13" s="1585"/>
      <c r="M13" s="1585"/>
      <c r="N13" s="1585"/>
      <c r="O13" s="1585"/>
      <c r="P13" s="1585"/>
      <c r="Q13" s="1585"/>
      <c r="R13" s="1585"/>
      <c r="S13" s="1585"/>
      <c r="T13" s="1586"/>
      <c r="U13" s="620"/>
      <c r="V13" s="619"/>
      <c r="W13" s="619"/>
      <c r="X13" s="619"/>
      <c r="Y13" s="618"/>
      <c r="Z13" s="605"/>
    </row>
    <row r="14" spans="1:26" ht="15" customHeight="1" x14ac:dyDescent="0.15">
      <c r="A14" s="605"/>
      <c r="B14" s="622"/>
      <c r="C14" s="635" t="s">
        <v>215</v>
      </c>
      <c r="D14" s="1585" t="s">
        <v>216</v>
      </c>
      <c r="E14" s="1585"/>
      <c r="F14" s="1585"/>
      <c r="G14" s="1585"/>
      <c r="H14" s="1585"/>
      <c r="I14" s="1585"/>
      <c r="J14" s="1585"/>
      <c r="K14" s="1585"/>
      <c r="L14" s="1585"/>
      <c r="M14" s="1585"/>
      <c r="N14" s="1585"/>
      <c r="O14" s="1585"/>
      <c r="P14" s="1585"/>
      <c r="Q14" s="1585"/>
      <c r="R14" s="1585"/>
      <c r="S14" s="1585"/>
      <c r="T14" s="1586"/>
      <c r="U14" s="620"/>
      <c r="V14" s="619" t="s">
        <v>213</v>
      </c>
      <c r="W14" s="619" t="s">
        <v>214</v>
      </c>
      <c r="X14" s="619" t="s">
        <v>213</v>
      </c>
      <c r="Y14" s="618"/>
      <c r="Z14" s="605"/>
    </row>
    <row r="15" spans="1:26" ht="15" customHeight="1" x14ac:dyDescent="0.15">
      <c r="A15" s="605"/>
      <c r="B15" s="622"/>
      <c r="C15" s="605"/>
      <c r="D15" s="1585"/>
      <c r="E15" s="1585"/>
      <c r="F15" s="1585"/>
      <c r="G15" s="1585"/>
      <c r="H15" s="1585"/>
      <c r="I15" s="1585"/>
      <c r="J15" s="1585"/>
      <c r="K15" s="1585"/>
      <c r="L15" s="1585"/>
      <c r="M15" s="1585"/>
      <c r="N15" s="1585"/>
      <c r="O15" s="1585"/>
      <c r="P15" s="1585"/>
      <c r="Q15" s="1585"/>
      <c r="R15" s="1585"/>
      <c r="S15" s="1585"/>
      <c r="T15" s="1586"/>
      <c r="U15" s="620"/>
      <c r="V15" s="619"/>
      <c r="W15" s="619"/>
      <c r="X15" s="619"/>
      <c r="Y15" s="618"/>
      <c r="Z15" s="605"/>
    </row>
    <row r="16" spans="1:26" ht="15" customHeight="1" x14ac:dyDescent="0.15">
      <c r="A16" s="605"/>
      <c r="B16" s="622"/>
      <c r="C16" s="605" t="s">
        <v>217</v>
      </c>
      <c r="D16" s="1587" t="s">
        <v>310</v>
      </c>
      <c r="E16" s="1587"/>
      <c r="F16" s="1587"/>
      <c r="G16" s="1587"/>
      <c r="H16" s="1587"/>
      <c r="I16" s="1587"/>
      <c r="J16" s="1587"/>
      <c r="K16" s="1587"/>
      <c r="L16" s="1587"/>
      <c r="M16" s="1587"/>
      <c r="N16" s="1587"/>
      <c r="O16" s="1587"/>
      <c r="P16" s="1587"/>
      <c r="Q16" s="1587"/>
      <c r="R16" s="1587"/>
      <c r="S16" s="1587"/>
      <c r="T16" s="1588"/>
      <c r="U16" s="620"/>
      <c r="V16" s="619" t="s">
        <v>213</v>
      </c>
      <c r="W16" s="619" t="s">
        <v>214</v>
      </c>
      <c r="X16" s="619" t="s">
        <v>213</v>
      </c>
      <c r="Y16" s="618"/>
      <c r="Z16" s="605"/>
    </row>
    <row r="17" spans="1:26" ht="15" customHeight="1" x14ac:dyDescent="0.15">
      <c r="A17" s="605"/>
      <c r="B17" s="622"/>
      <c r="C17" s="641" t="s">
        <v>62</v>
      </c>
      <c r="D17" s="1581" t="s">
        <v>311</v>
      </c>
      <c r="E17" s="1581"/>
      <c r="F17" s="1581"/>
      <c r="G17" s="1581"/>
      <c r="H17" s="1581"/>
      <c r="I17" s="1581"/>
      <c r="J17" s="1581"/>
      <c r="K17" s="1581"/>
      <c r="L17" s="1581"/>
      <c r="M17" s="1581"/>
      <c r="N17" s="1581"/>
      <c r="O17" s="1581"/>
      <c r="P17" s="1581"/>
      <c r="Q17" s="1581"/>
      <c r="R17" s="1581"/>
      <c r="S17" s="1581"/>
      <c r="T17" s="1582"/>
      <c r="U17" s="620"/>
      <c r="V17" s="619" t="s">
        <v>213</v>
      </c>
      <c r="W17" s="619" t="s">
        <v>214</v>
      </c>
      <c r="X17" s="619" t="s">
        <v>213</v>
      </c>
      <c r="Y17" s="618"/>
      <c r="Z17" s="605"/>
    </row>
    <row r="18" spans="1:26" ht="15" customHeight="1" x14ac:dyDescent="0.15">
      <c r="A18" s="605"/>
      <c r="B18" s="622"/>
      <c r="C18" s="635" t="s">
        <v>312</v>
      </c>
      <c r="D18" s="1585" t="s">
        <v>313</v>
      </c>
      <c r="E18" s="1585"/>
      <c r="F18" s="1585"/>
      <c r="G18" s="1585"/>
      <c r="H18" s="1585"/>
      <c r="I18" s="1585"/>
      <c r="J18" s="1585"/>
      <c r="K18" s="1585"/>
      <c r="L18" s="1585"/>
      <c r="M18" s="1585"/>
      <c r="N18" s="1585"/>
      <c r="O18" s="1585"/>
      <c r="P18" s="1585"/>
      <c r="Q18" s="1585"/>
      <c r="R18" s="1585"/>
      <c r="S18" s="1585"/>
      <c r="T18" s="1586"/>
      <c r="U18" s="620"/>
      <c r="V18" s="619" t="s">
        <v>213</v>
      </c>
      <c r="W18" s="619" t="s">
        <v>214</v>
      </c>
      <c r="X18" s="619" t="s">
        <v>213</v>
      </c>
      <c r="Y18" s="618"/>
      <c r="Z18" s="605"/>
    </row>
    <row r="19" spans="1:26" ht="30" customHeight="1" x14ac:dyDescent="0.15">
      <c r="A19" s="605"/>
      <c r="B19" s="622"/>
      <c r="C19" s="605"/>
      <c r="D19" s="1585"/>
      <c r="E19" s="1585"/>
      <c r="F19" s="1585"/>
      <c r="G19" s="1585"/>
      <c r="H19" s="1585"/>
      <c r="I19" s="1585"/>
      <c r="J19" s="1585"/>
      <c r="K19" s="1585"/>
      <c r="L19" s="1585"/>
      <c r="M19" s="1585"/>
      <c r="N19" s="1585"/>
      <c r="O19" s="1585"/>
      <c r="P19" s="1585"/>
      <c r="Q19" s="1585"/>
      <c r="R19" s="1585"/>
      <c r="S19" s="1585"/>
      <c r="T19" s="1586"/>
      <c r="U19" s="620"/>
      <c r="V19" s="619"/>
      <c r="W19" s="619"/>
      <c r="X19" s="619"/>
      <c r="Y19" s="618"/>
      <c r="Z19" s="605"/>
    </row>
    <row r="20" spans="1:26" ht="15" customHeight="1" x14ac:dyDescent="0.15">
      <c r="A20" s="605"/>
      <c r="B20" s="622"/>
      <c r="C20" s="605" t="s">
        <v>314</v>
      </c>
      <c r="D20" s="605" t="s">
        <v>315</v>
      </c>
      <c r="E20" s="605"/>
      <c r="F20" s="605"/>
      <c r="G20" s="605"/>
      <c r="H20" s="605"/>
      <c r="I20" s="605"/>
      <c r="J20" s="605"/>
      <c r="K20" s="605"/>
      <c r="L20" s="605"/>
      <c r="M20" s="605"/>
      <c r="N20" s="605"/>
      <c r="O20" s="605"/>
      <c r="P20" s="605"/>
      <c r="Q20" s="605"/>
      <c r="R20" s="605"/>
      <c r="S20" s="605"/>
      <c r="T20" s="605"/>
      <c r="U20" s="620"/>
      <c r="V20" s="619" t="s">
        <v>213</v>
      </c>
      <c r="W20" s="619" t="s">
        <v>214</v>
      </c>
      <c r="X20" s="619" t="s">
        <v>213</v>
      </c>
      <c r="Y20" s="618"/>
      <c r="Z20" s="605"/>
    </row>
    <row r="21" spans="1:26" ht="15" customHeight="1" x14ac:dyDescent="0.15">
      <c r="A21" s="605"/>
      <c r="B21" s="622"/>
      <c r="C21" s="605" t="s">
        <v>316</v>
      </c>
      <c r="D21" s="605" t="s">
        <v>261</v>
      </c>
      <c r="E21" s="605"/>
      <c r="F21" s="605"/>
      <c r="G21" s="605"/>
      <c r="H21" s="605"/>
      <c r="I21" s="605"/>
      <c r="J21" s="605"/>
      <c r="K21" s="605"/>
      <c r="L21" s="605"/>
      <c r="M21" s="605"/>
      <c r="N21" s="605"/>
      <c r="O21" s="605"/>
      <c r="P21" s="605"/>
      <c r="Q21" s="605"/>
      <c r="R21" s="605"/>
      <c r="S21" s="605"/>
      <c r="T21" s="605"/>
      <c r="U21" s="620"/>
      <c r="V21" s="619" t="s">
        <v>213</v>
      </c>
      <c r="W21" s="619" t="s">
        <v>214</v>
      </c>
      <c r="X21" s="619" t="s">
        <v>213</v>
      </c>
      <c r="Y21" s="618"/>
      <c r="Z21" s="605"/>
    </row>
    <row r="22" spans="1:26" ht="15" customHeight="1" x14ac:dyDescent="0.15">
      <c r="A22" s="605"/>
      <c r="B22" s="622"/>
      <c r="C22" s="605" t="s">
        <v>317</v>
      </c>
      <c r="D22" s="1581" t="s">
        <v>318</v>
      </c>
      <c r="E22" s="1581"/>
      <c r="F22" s="1581"/>
      <c r="G22" s="1581"/>
      <c r="H22" s="1581"/>
      <c r="I22" s="1581"/>
      <c r="J22" s="1581"/>
      <c r="K22" s="1581"/>
      <c r="L22" s="1581"/>
      <c r="M22" s="1581"/>
      <c r="N22" s="1581"/>
      <c r="O22" s="1581"/>
      <c r="P22" s="1581"/>
      <c r="Q22" s="1581"/>
      <c r="R22" s="1581"/>
      <c r="S22" s="1581"/>
      <c r="T22" s="1582"/>
      <c r="U22" s="620"/>
      <c r="V22" s="619" t="s">
        <v>213</v>
      </c>
      <c r="W22" s="619" t="s">
        <v>214</v>
      </c>
      <c r="X22" s="619" t="s">
        <v>213</v>
      </c>
      <c r="Y22" s="618"/>
      <c r="Z22" s="605"/>
    </row>
    <row r="23" spans="1:26" ht="15" customHeight="1" x14ac:dyDescent="0.15">
      <c r="A23" s="605"/>
      <c r="B23" s="622"/>
      <c r="C23" s="605" t="s">
        <v>226</v>
      </c>
      <c r="D23" s="1581"/>
      <c r="E23" s="1581"/>
      <c r="F23" s="1581"/>
      <c r="G23" s="1581"/>
      <c r="H23" s="1581"/>
      <c r="I23" s="1581"/>
      <c r="J23" s="1581"/>
      <c r="K23" s="1581"/>
      <c r="L23" s="1581"/>
      <c r="M23" s="1581"/>
      <c r="N23" s="1581"/>
      <c r="O23" s="1581"/>
      <c r="P23" s="1581"/>
      <c r="Q23" s="1581"/>
      <c r="R23" s="1581"/>
      <c r="S23" s="1581"/>
      <c r="T23" s="1582"/>
      <c r="U23" s="620"/>
      <c r="V23" s="619"/>
      <c r="W23" s="619"/>
      <c r="X23" s="619"/>
      <c r="Y23" s="618"/>
      <c r="Z23" s="605"/>
    </row>
    <row r="24" spans="1:26" ht="15" customHeight="1" x14ac:dyDescent="0.15">
      <c r="A24" s="605"/>
      <c r="B24" s="622"/>
      <c r="C24" s="605"/>
      <c r="D24" s="605"/>
      <c r="E24" s="605"/>
      <c r="F24" s="605"/>
      <c r="G24" s="605"/>
      <c r="H24" s="605"/>
      <c r="I24" s="605"/>
      <c r="J24" s="605"/>
      <c r="K24" s="605"/>
      <c r="L24" s="605"/>
      <c r="M24" s="605"/>
      <c r="N24" s="605"/>
      <c r="O24" s="605"/>
      <c r="P24" s="605"/>
      <c r="Q24" s="605"/>
      <c r="R24" s="605"/>
      <c r="S24" s="605"/>
      <c r="T24" s="605"/>
      <c r="U24" s="620"/>
      <c r="V24" s="619"/>
      <c r="W24" s="619"/>
      <c r="X24" s="619"/>
      <c r="Y24" s="618"/>
      <c r="Z24" s="605"/>
    </row>
    <row r="25" spans="1:26" ht="15" customHeight="1" x14ac:dyDescent="0.15">
      <c r="A25" s="605"/>
      <c r="B25" s="622" t="s">
        <v>6</v>
      </c>
      <c r="C25" s="605"/>
      <c r="D25" s="605"/>
      <c r="E25" s="605"/>
      <c r="F25" s="605"/>
      <c r="G25" s="605"/>
      <c r="H25" s="605"/>
      <c r="I25" s="605"/>
      <c r="J25" s="605"/>
      <c r="K25" s="605"/>
      <c r="L25" s="605"/>
      <c r="M25" s="605"/>
      <c r="N25" s="605"/>
      <c r="O25" s="605"/>
      <c r="P25" s="605"/>
      <c r="Q25" s="605"/>
      <c r="R25" s="605"/>
      <c r="S25" s="605"/>
      <c r="T25" s="605"/>
      <c r="U25" s="622"/>
      <c r="V25" s="605"/>
      <c r="W25" s="605"/>
      <c r="X25" s="605"/>
      <c r="Y25" s="623"/>
      <c r="Z25" s="605"/>
    </row>
    <row r="26" spans="1:26" ht="15" customHeight="1" x14ac:dyDescent="0.15">
      <c r="A26" s="605"/>
      <c r="B26" s="622"/>
      <c r="C26" s="605"/>
      <c r="D26" s="605"/>
      <c r="E26" s="605"/>
      <c r="F26" s="605"/>
      <c r="G26" s="605"/>
      <c r="H26" s="605"/>
      <c r="I26" s="605"/>
      <c r="J26" s="605"/>
      <c r="K26" s="605"/>
      <c r="L26" s="605"/>
      <c r="M26" s="605"/>
      <c r="N26" s="605"/>
      <c r="O26" s="605"/>
      <c r="P26" s="605"/>
      <c r="Q26" s="605"/>
      <c r="R26" s="605"/>
      <c r="S26" s="605"/>
      <c r="T26" s="605"/>
      <c r="U26" s="620"/>
      <c r="V26" s="619"/>
      <c r="W26" s="619"/>
      <c r="X26" s="619"/>
      <c r="Y26" s="618"/>
      <c r="Z26" s="605"/>
    </row>
    <row r="27" spans="1:26" ht="15" customHeight="1" x14ac:dyDescent="0.15">
      <c r="A27" s="605"/>
      <c r="B27" s="622"/>
      <c r="C27" s="605" t="s">
        <v>319</v>
      </c>
      <c r="D27" s="605"/>
      <c r="E27" s="605"/>
      <c r="F27" s="605"/>
      <c r="G27" s="605"/>
      <c r="H27" s="605"/>
      <c r="I27" s="605"/>
      <c r="J27" s="605"/>
      <c r="K27" s="605"/>
      <c r="L27" s="605"/>
      <c r="M27" s="605"/>
      <c r="N27" s="605"/>
      <c r="O27" s="605"/>
      <c r="P27" s="605"/>
      <c r="Q27" s="605"/>
      <c r="R27" s="605"/>
      <c r="S27" s="605"/>
      <c r="T27" s="605"/>
      <c r="U27" s="620"/>
      <c r="V27" s="619"/>
      <c r="W27" s="619"/>
      <c r="X27" s="619"/>
      <c r="Y27" s="618"/>
      <c r="Z27" s="605"/>
    </row>
    <row r="28" spans="1:26" ht="15" customHeight="1" x14ac:dyDescent="0.15">
      <c r="A28" s="605"/>
      <c r="B28" s="622"/>
      <c r="C28" s="1581" t="s">
        <v>320</v>
      </c>
      <c r="D28" s="1581"/>
      <c r="E28" s="1581"/>
      <c r="F28" s="1581"/>
      <c r="G28" s="1581"/>
      <c r="H28" s="1581"/>
      <c r="I28" s="1581"/>
      <c r="J28" s="1581"/>
      <c r="K28" s="1581"/>
      <c r="L28" s="1581"/>
      <c r="M28" s="1581"/>
      <c r="N28" s="1581"/>
      <c r="O28" s="1581"/>
      <c r="P28" s="1581"/>
      <c r="Q28" s="1581"/>
      <c r="R28" s="1581"/>
      <c r="S28" s="1581"/>
      <c r="T28" s="1582"/>
      <c r="U28" s="620"/>
      <c r="V28" s="619"/>
      <c r="W28" s="619"/>
      <c r="X28" s="619"/>
      <c r="Y28" s="618"/>
      <c r="Z28" s="605"/>
    </row>
    <row r="29" spans="1:26" ht="15" customHeight="1" x14ac:dyDescent="0.15">
      <c r="A29" s="605"/>
      <c r="B29" s="622"/>
      <c r="C29" s="1581"/>
      <c r="D29" s="1581"/>
      <c r="E29" s="1581"/>
      <c r="F29" s="1581"/>
      <c r="G29" s="1581"/>
      <c r="H29" s="1581"/>
      <c r="I29" s="1581"/>
      <c r="J29" s="1581"/>
      <c r="K29" s="1581"/>
      <c r="L29" s="1581"/>
      <c r="M29" s="1581"/>
      <c r="N29" s="1581"/>
      <c r="O29" s="1581"/>
      <c r="P29" s="1581"/>
      <c r="Q29" s="1581"/>
      <c r="R29" s="1581"/>
      <c r="S29" s="1581"/>
      <c r="T29" s="1582"/>
      <c r="U29" s="620"/>
      <c r="V29" s="619"/>
      <c r="W29" s="619"/>
      <c r="X29" s="619"/>
      <c r="Y29" s="618"/>
      <c r="Z29" s="605"/>
    </row>
    <row r="30" spans="1:26" ht="30" customHeight="1" x14ac:dyDescent="0.15">
      <c r="A30" s="605"/>
      <c r="B30" s="622"/>
      <c r="C30" s="633"/>
      <c r="D30" s="1589"/>
      <c r="E30" s="1590"/>
      <c r="F30" s="1590"/>
      <c r="G30" s="1590"/>
      <c r="H30" s="1590"/>
      <c r="I30" s="1590"/>
      <c r="J30" s="1590"/>
      <c r="K30" s="1591"/>
      <c r="L30" s="1592" t="s">
        <v>7</v>
      </c>
      <c r="M30" s="1575"/>
      <c r="N30" s="1576"/>
      <c r="O30" s="1679" t="s">
        <v>8</v>
      </c>
      <c r="P30" s="1680"/>
      <c r="Q30" s="1681"/>
      <c r="R30" s="632"/>
      <c r="S30" s="632"/>
      <c r="T30" s="632"/>
      <c r="U30" s="620"/>
      <c r="V30" s="619"/>
      <c r="W30" s="619"/>
      <c r="X30" s="619"/>
      <c r="Y30" s="618"/>
      <c r="Z30" s="605"/>
    </row>
    <row r="31" spans="1:26" ht="54" customHeight="1" x14ac:dyDescent="0.15">
      <c r="A31" s="605"/>
      <c r="B31" s="622"/>
      <c r="C31" s="630" t="s">
        <v>229</v>
      </c>
      <c r="D31" s="1595" t="s">
        <v>28</v>
      </c>
      <c r="E31" s="1595"/>
      <c r="F31" s="1595"/>
      <c r="G31" s="1595"/>
      <c r="H31" s="1595"/>
      <c r="I31" s="1595"/>
      <c r="J31" s="1595"/>
      <c r="K31" s="1595"/>
      <c r="L31" s="1596" t="s">
        <v>1</v>
      </c>
      <c r="M31" s="1597"/>
      <c r="N31" s="1598"/>
      <c r="O31" s="1599" t="s">
        <v>10</v>
      </c>
      <c r="P31" s="1599"/>
      <c r="Q31" s="1599"/>
      <c r="R31" s="611"/>
      <c r="S31" s="611"/>
      <c r="T31" s="611"/>
      <c r="U31" s="1677" t="s">
        <v>210</v>
      </c>
      <c r="V31" s="1584"/>
      <c r="W31" s="1584"/>
      <c r="X31" s="1584"/>
      <c r="Y31" s="1678"/>
      <c r="Z31" s="605"/>
    </row>
    <row r="32" spans="1:26" ht="54" customHeight="1" x14ac:dyDescent="0.15">
      <c r="A32" s="605"/>
      <c r="B32" s="622"/>
      <c r="C32" s="630" t="s">
        <v>11</v>
      </c>
      <c r="D32" s="1595" t="s">
        <v>231</v>
      </c>
      <c r="E32" s="1595"/>
      <c r="F32" s="1595"/>
      <c r="G32" s="1595"/>
      <c r="H32" s="1595"/>
      <c r="I32" s="1595"/>
      <c r="J32" s="1595"/>
      <c r="K32" s="1595"/>
      <c r="L32" s="1596" t="s">
        <v>1</v>
      </c>
      <c r="M32" s="1597"/>
      <c r="N32" s="1598"/>
      <c r="O32" s="1600"/>
      <c r="P32" s="1600"/>
      <c r="Q32" s="1600"/>
      <c r="R32" s="631"/>
      <c r="S32" s="1601" t="s">
        <v>232</v>
      </c>
      <c r="T32" s="1602"/>
      <c r="U32" s="620"/>
      <c r="V32" s="619" t="s">
        <v>213</v>
      </c>
      <c r="W32" s="619" t="s">
        <v>214</v>
      </c>
      <c r="X32" s="619" t="s">
        <v>213</v>
      </c>
      <c r="Y32" s="618"/>
      <c r="Z32" s="605"/>
    </row>
    <row r="33" spans="1:26" ht="54" customHeight="1" x14ac:dyDescent="0.15">
      <c r="A33" s="605"/>
      <c r="B33" s="622"/>
      <c r="C33" s="630" t="s">
        <v>12</v>
      </c>
      <c r="D33" s="1595" t="s">
        <v>268</v>
      </c>
      <c r="E33" s="1595"/>
      <c r="F33" s="1595"/>
      <c r="G33" s="1595"/>
      <c r="H33" s="1595"/>
      <c r="I33" s="1595"/>
      <c r="J33" s="1595"/>
      <c r="K33" s="1595"/>
      <c r="L33" s="1599" t="s">
        <v>1</v>
      </c>
      <c r="M33" s="1599"/>
      <c r="N33" s="1599"/>
      <c r="O33" s="1600"/>
      <c r="P33" s="1600"/>
      <c r="Q33" s="1600"/>
      <c r="R33" s="631"/>
      <c r="S33" s="1601" t="s">
        <v>235</v>
      </c>
      <c r="T33" s="1602"/>
      <c r="U33" s="620"/>
      <c r="V33" s="619" t="s">
        <v>213</v>
      </c>
      <c r="W33" s="619" t="s">
        <v>214</v>
      </c>
      <c r="X33" s="619" t="s">
        <v>213</v>
      </c>
      <c r="Y33" s="618"/>
      <c r="Z33" s="605"/>
    </row>
    <row r="34" spans="1:26" ht="54" customHeight="1" x14ac:dyDescent="0.15">
      <c r="A34" s="605"/>
      <c r="B34" s="622"/>
      <c r="C34" s="630" t="s">
        <v>236</v>
      </c>
      <c r="D34" s="1595" t="s">
        <v>29</v>
      </c>
      <c r="E34" s="1595"/>
      <c r="F34" s="1595"/>
      <c r="G34" s="1595"/>
      <c r="H34" s="1595"/>
      <c r="I34" s="1595"/>
      <c r="J34" s="1595"/>
      <c r="K34" s="1595"/>
      <c r="L34" s="1606"/>
      <c r="M34" s="1606"/>
      <c r="N34" s="1606"/>
      <c r="O34" s="1599" t="s">
        <v>10</v>
      </c>
      <c r="P34" s="1599"/>
      <c r="Q34" s="1599"/>
      <c r="R34" s="629"/>
      <c r="S34" s="1601" t="s">
        <v>237</v>
      </c>
      <c r="T34" s="1602"/>
      <c r="U34" s="620"/>
      <c r="V34" s="619" t="s">
        <v>213</v>
      </c>
      <c r="W34" s="619" t="s">
        <v>214</v>
      </c>
      <c r="X34" s="619" t="s">
        <v>213</v>
      </c>
      <c r="Y34" s="618"/>
      <c r="Z34" s="605"/>
    </row>
    <row r="35" spans="1:26" ht="54" customHeight="1" x14ac:dyDescent="0.15">
      <c r="A35" s="605"/>
      <c r="B35" s="622"/>
      <c r="C35" s="630" t="s">
        <v>321</v>
      </c>
      <c r="D35" s="1595" t="s">
        <v>322</v>
      </c>
      <c r="E35" s="1595"/>
      <c r="F35" s="1595"/>
      <c r="G35" s="1595"/>
      <c r="H35" s="1595"/>
      <c r="I35" s="1595"/>
      <c r="J35" s="1595"/>
      <c r="K35" s="1595"/>
      <c r="L35" s="1599" t="s">
        <v>1</v>
      </c>
      <c r="M35" s="1599"/>
      <c r="N35" s="1599"/>
      <c r="O35" s="1606"/>
      <c r="P35" s="1606"/>
      <c r="Q35" s="1606"/>
      <c r="R35" s="629"/>
      <c r="S35" s="1601" t="s">
        <v>323</v>
      </c>
      <c r="T35" s="1602"/>
      <c r="U35" s="620"/>
      <c r="V35" s="619" t="s">
        <v>213</v>
      </c>
      <c r="W35" s="619" t="s">
        <v>214</v>
      </c>
      <c r="X35" s="619" t="s">
        <v>213</v>
      </c>
      <c r="Y35" s="618"/>
      <c r="Z35" s="605"/>
    </row>
    <row r="36" spans="1:26" ht="15" customHeight="1" x14ac:dyDescent="0.15">
      <c r="A36" s="605"/>
      <c r="B36" s="622"/>
      <c r="C36" s="605"/>
      <c r="D36" s="605"/>
      <c r="E36" s="605"/>
      <c r="F36" s="605"/>
      <c r="G36" s="605"/>
      <c r="H36" s="605"/>
      <c r="I36" s="605"/>
      <c r="J36" s="605"/>
      <c r="K36" s="605"/>
      <c r="L36" s="605"/>
      <c r="M36" s="605"/>
      <c r="N36" s="605"/>
      <c r="O36" s="605"/>
      <c r="P36" s="605"/>
      <c r="Q36" s="605"/>
      <c r="R36" s="605"/>
      <c r="S36" s="605"/>
      <c r="T36" s="605"/>
      <c r="U36" s="620"/>
      <c r="V36" s="619"/>
      <c r="W36" s="619"/>
      <c r="X36" s="619"/>
      <c r="Y36" s="618"/>
      <c r="Z36" s="605"/>
    </row>
    <row r="37" spans="1:26" ht="15" customHeight="1" x14ac:dyDescent="0.15">
      <c r="A37" s="605"/>
      <c r="B37" s="622"/>
      <c r="C37" s="605" t="s">
        <v>238</v>
      </c>
      <c r="D37" s="605"/>
      <c r="E37" s="605"/>
      <c r="F37" s="605"/>
      <c r="G37" s="605"/>
      <c r="H37" s="605"/>
      <c r="I37" s="605"/>
      <c r="J37" s="605"/>
      <c r="K37" s="605"/>
      <c r="L37" s="605"/>
      <c r="M37" s="605"/>
      <c r="N37" s="605"/>
      <c r="O37" s="605"/>
      <c r="P37" s="605"/>
      <c r="Q37" s="605"/>
      <c r="R37" s="605"/>
      <c r="S37" s="605"/>
      <c r="T37" s="605"/>
      <c r="U37" s="1677" t="s">
        <v>210</v>
      </c>
      <c r="V37" s="1584"/>
      <c r="W37" s="1584"/>
      <c r="X37" s="1584"/>
      <c r="Y37" s="1678"/>
      <c r="Z37" s="605"/>
    </row>
    <row r="38" spans="1:26" ht="45.75" customHeight="1" x14ac:dyDescent="0.15">
      <c r="A38" s="605"/>
      <c r="B38" s="622"/>
      <c r="C38" s="610" t="s">
        <v>324</v>
      </c>
      <c r="D38" s="1585" t="s">
        <v>240</v>
      </c>
      <c r="E38" s="1585"/>
      <c r="F38" s="1585"/>
      <c r="G38" s="1585"/>
      <c r="H38" s="1585"/>
      <c r="I38" s="1585"/>
      <c r="J38" s="1585"/>
      <c r="K38" s="1585"/>
      <c r="L38" s="1585"/>
      <c r="M38" s="1585"/>
      <c r="N38" s="1585"/>
      <c r="O38" s="1585"/>
      <c r="P38" s="1585"/>
      <c r="Q38" s="1585"/>
      <c r="R38" s="1585"/>
      <c r="S38" s="1585"/>
      <c r="T38" s="1586"/>
      <c r="U38" s="620"/>
      <c r="V38" s="619" t="s">
        <v>213</v>
      </c>
      <c r="W38" s="619" t="s">
        <v>214</v>
      </c>
      <c r="X38" s="619" t="s">
        <v>213</v>
      </c>
      <c r="Y38" s="618"/>
      <c r="Z38" s="605"/>
    </row>
    <row r="39" spans="1:26" ht="29.25" customHeight="1" x14ac:dyDescent="0.15">
      <c r="A39" s="605"/>
      <c r="B39" s="622"/>
      <c r="C39" s="610" t="s">
        <v>241</v>
      </c>
      <c r="D39" s="1585" t="s">
        <v>242</v>
      </c>
      <c r="E39" s="1585"/>
      <c r="F39" s="1585"/>
      <c r="G39" s="1585"/>
      <c r="H39" s="1585"/>
      <c r="I39" s="1585"/>
      <c r="J39" s="1585"/>
      <c r="K39" s="1585"/>
      <c r="L39" s="1585"/>
      <c r="M39" s="1585"/>
      <c r="N39" s="1585"/>
      <c r="O39" s="1585"/>
      <c r="P39" s="1585"/>
      <c r="Q39" s="1585"/>
      <c r="R39" s="1585"/>
      <c r="S39" s="1585"/>
      <c r="T39" s="1586"/>
      <c r="U39" s="620"/>
      <c r="V39" s="619" t="s">
        <v>213</v>
      </c>
      <c r="W39" s="619" t="s">
        <v>214</v>
      </c>
      <c r="X39" s="619" t="s">
        <v>213</v>
      </c>
      <c r="Y39" s="618"/>
      <c r="Z39" s="605"/>
    </row>
    <row r="40" spans="1:26" ht="45" customHeight="1" x14ac:dyDescent="0.15">
      <c r="A40" s="605"/>
      <c r="B40" s="622"/>
      <c r="C40" s="610" t="s">
        <v>243</v>
      </c>
      <c r="D40" s="1585" t="s">
        <v>301</v>
      </c>
      <c r="E40" s="1585"/>
      <c r="F40" s="1585"/>
      <c r="G40" s="1585"/>
      <c r="H40" s="1585"/>
      <c r="I40" s="1585"/>
      <c r="J40" s="1585"/>
      <c r="K40" s="1585"/>
      <c r="L40" s="1585"/>
      <c r="M40" s="1585"/>
      <c r="N40" s="1585"/>
      <c r="O40" s="1585"/>
      <c r="P40" s="1585"/>
      <c r="Q40" s="1585"/>
      <c r="R40" s="1585"/>
      <c r="S40" s="1585"/>
      <c r="T40" s="1586"/>
      <c r="U40" s="620"/>
      <c r="V40" s="619" t="s">
        <v>213</v>
      </c>
      <c r="W40" s="619" t="s">
        <v>214</v>
      </c>
      <c r="X40" s="619" t="s">
        <v>213</v>
      </c>
      <c r="Y40" s="618"/>
      <c r="Z40" s="605"/>
    </row>
    <row r="41" spans="1:26" ht="26.25" customHeight="1" x14ac:dyDescent="0.15">
      <c r="A41" s="605"/>
      <c r="B41" s="622"/>
      <c r="C41" s="1574" t="s">
        <v>13</v>
      </c>
      <c r="D41" s="1575"/>
      <c r="E41" s="1575"/>
      <c r="F41" s="1575"/>
      <c r="G41" s="1575"/>
      <c r="H41" s="1576"/>
      <c r="I41" s="1607" t="s">
        <v>10</v>
      </c>
      <c r="J41" s="1608"/>
      <c r="K41" s="620"/>
      <c r="L41" s="1574" t="s">
        <v>26</v>
      </c>
      <c r="M41" s="1575"/>
      <c r="N41" s="1575"/>
      <c r="O41" s="1575"/>
      <c r="P41" s="1575"/>
      <c r="Q41" s="1576"/>
      <c r="R41" s="1607" t="s">
        <v>1</v>
      </c>
      <c r="S41" s="1609"/>
      <c r="T41" s="605"/>
      <c r="U41" s="620"/>
      <c r="V41" s="619"/>
      <c r="W41" s="619"/>
      <c r="X41" s="619"/>
      <c r="Y41" s="618"/>
      <c r="Z41" s="605"/>
    </row>
    <row r="42" spans="1:26" ht="22.5" customHeight="1" x14ac:dyDescent="0.15">
      <c r="A42" s="605"/>
      <c r="B42" s="622"/>
      <c r="C42" s="605"/>
      <c r="D42" s="605"/>
      <c r="E42" s="605"/>
      <c r="F42" s="605"/>
      <c r="G42" s="605"/>
      <c r="H42" s="605"/>
      <c r="I42" s="605"/>
      <c r="J42" s="605"/>
      <c r="K42" s="605"/>
      <c r="L42" s="605"/>
      <c r="M42" s="605"/>
      <c r="N42" s="605"/>
      <c r="O42" s="605"/>
      <c r="P42" s="605"/>
      <c r="Q42" s="605"/>
      <c r="R42" s="605"/>
      <c r="S42" s="605"/>
      <c r="T42" s="605"/>
      <c r="U42" s="620"/>
      <c r="V42" s="619"/>
      <c r="W42" s="619"/>
      <c r="X42" s="619"/>
      <c r="Y42" s="618"/>
      <c r="Z42" s="605"/>
    </row>
    <row r="43" spans="1:26" ht="22.5" customHeight="1" x14ac:dyDescent="0.15">
      <c r="A43" s="605"/>
      <c r="B43" s="622"/>
      <c r="C43" s="1603"/>
      <c r="D43" s="1604"/>
      <c r="E43" s="1604"/>
      <c r="F43" s="1604"/>
      <c r="G43" s="1604"/>
      <c r="H43" s="1604"/>
      <c r="I43" s="1605"/>
      <c r="J43" s="1577" t="s">
        <v>15</v>
      </c>
      <c r="K43" s="1577"/>
      <c r="L43" s="1577"/>
      <c r="M43" s="1577"/>
      <c r="N43" s="1577"/>
      <c r="O43" s="1577" t="s">
        <v>16</v>
      </c>
      <c r="P43" s="1577"/>
      <c r="Q43" s="1577"/>
      <c r="R43" s="1577"/>
      <c r="S43" s="1577"/>
      <c r="T43" s="605"/>
      <c r="U43" s="620"/>
      <c r="V43" s="619"/>
      <c r="W43" s="619"/>
      <c r="X43" s="619"/>
      <c r="Y43" s="618"/>
      <c r="Z43" s="605"/>
    </row>
    <row r="44" spans="1:26" ht="22.5" customHeight="1" x14ac:dyDescent="0.15">
      <c r="A44" s="605"/>
      <c r="B44" s="622"/>
      <c r="C44" s="1610" t="s">
        <v>17</v>
      </c>
      <c r="D44" s="1611"/>
      <c r="E44" s="1611"/>
      <c r="F44" s="1611"/>
      <c r="G44" s="1611"/>
      <c r="H44" s="1612"/>
      <c r="I44" s="626" t="s">
        <v>0</v>
      </c>
      <c r="J44" s="1599" t="s">
        <v>1</v>
      </c>
      <c r="K44" s="1599"/>
      <c r="L44" s="1599"/>
      <c r="M44" s="1599"/>
      <c r="N44" s="1599"/>
      <c r="O44" s="1606"/>
      <c r="P44" s="1606"/>
      <c r="Q44" s="1606"/>
      <c r="R44" s="1606"/>
      <c r="S44" s="1606"/>
      <c r="T44" s="605"/>
      <c r="U44" s="620"/>
      <c r="V44" s="619"/>
      <c r="W44" s="619"/>
      <c r="X44" s="619"/>
      <c r="Y44" s="618"/>
      <c r="Z44" s="605"/>
    </row>
    <row r="45" spans="1:26" ht="22.5" customHeight="1" x14ac:dyDescent="0.15">
      <c r="A45" s="605"/>
      <c r="B45" s="622"/>
      <c r="C45" s="1613"/>
      <c r="D45" s="1614"/>
      <c r="E45" s="1614"/>
      <c r="F45" s="1614"/>
      <c r="G45" s="1614"/>
      <c r="H45" s="1615"/>
      <c r="I45" s="626" t="s">
        <v>2</v>
      </c>
      <c r="J45" s="1599" t="s">
        <v>1</v>
      </c>
      <c r="K45" s="1599"/>
      <c r="L45" s="1599"/>
      <c r="M45" s="1599"/>
      <c r="N45" s="1599"/>
      <c r="O45" s="1599" t="s">
        <v>1</v>
      </c>
      <c r="P45" s="1599"/>
      <c r="Q45" s="1599"/>
      <c r="R45" s="1599"/>
      <c r="S45" s="1599"/>
      <c r="T45" s="605"/>
      <c r="U45" s="620"/>
      <c r="V45" s="619"/>
      <c r="W45" s="619"/>
      <c r="X45" s="619"/>
      <c r="Y45" s="618"/>
      <c r="Z45" s="605"/>
    </row>
    <row r="46" spans="1:26" ht="15" customHeight="1" x14ac:dyDescent="0.15">
      <c r="A46" s="605"/>
      <c r="B46" s="622"/>
      <c r="C46" s="605"/>
      <c r="D46" s="605"/>
      <c r="E46" s="605"/>
      <c r="F46" s="605"/>
      <c r="G46" s="605"/>
      <c r="H46" s="605"/>
      <c r="I46" s="605"/>
      <c r="J46" s="605"/>
      <c r="K46" s="605"/>
      <c r="L46" s="605"/>
      <c r="M46" s="605"/>
      <c r="N46" s="605"/>
      <c r="O46" s="605"/>
      <c r="P46" s="605"/>
      <c r="Q46" s="605"/>
      <c r="R46" s="605"/>
      <c r="S46" s="605"/>
      <c r="T46" s="605"/>
      <c r="U46" s="620"/>
      <c r="V46" s="619"/>
      <c r="W46" s="619"/>
      <c r="X46" s="619"/>
      <c r="Y46" s="618"/>
      <c r="Z46" s="605"/>
    </row>
    <row r="47" spans="1:26" ht="15" customHeight="1" x14ac:dyDescent="0.15">
      <c r="A47" s="605"/>
      <c r="B47" s="622" t="s">
        <v>18</v>
      </c>
      <c r="C47" s="605"/>
      <c r="D47" s="605"/>
      <c r="E47" s="605"/>
      <c r="F47" s="605"/>
      <c r="G47" s="605"/>
      <c r="H47" s="605"/>
      <c r="I47" s="605"/>
      <c r="J47" s="605"/>
      <c r="K47" s="605"/>
      <c r="L47" s="605"/>
      <c r="M47" s="605"/>
      <c r="N47" s="605"/>
      <c r="O47" s="605"/>
      <c r="P47" s="605"/>
      <c r="Q47" s="605"/>
      <c r="R47" s="605"/>
      <c r="S47" s="605"/>
      <c r="T47" s="605"/>
      <c r="U47" s="1677" t="s">
        <v>210</v>
      </c>
      <c r="V47" s="1584"/>
      <c r="W47" s="1584"/>
      <c r="X47" s="1584"/>
      <c r="Y47" s="1678"/>
      <c r="Z47" s="605"/>
    </row>
    <row r="48" spans="1:26" ht="15" customHeight="1" x14ac:dyDescent="0.15">
      <c r="A48" s="605"/>
      <c r="B48" s="622"/>
      <c r="C48" s="605"/>
      <c r="D48" s="605"/>
      <c r="E48" s="605"/>
      <c r="F48" s="605"/>
      <c r="G48" s="605"/>
      <c r="H48" s="605"/>
      <c r="I48" s="605"/>
      <c r="J48" s="605"/>
      <c r="K48" s="605"/>
      <c r="L48" s="605"/>
      <c r="M48" s="605"/>
      <c r="N48" s="605"/>
      <c r="O48" s="605"/>
      <c r="P48" s="605"/>
      <c r="Q48" s="605"/>
      <c r="R48" s="605"/>
      <c r="S48" s="605"/>
      <c r="T48" s="605"/>
      <c r="U48" s="620"/>
      <c r="V48" s="619"/>
      <c r="W48" s="619"/>
      <c r="X48" s="619"/>
      <c r="Y48" s="618"/>
      <c r="Z48" s="605"/>
    </row>
    <row r="49" spans="1:31" ht="15" customHeight="1" x14ac:dyDescent="0.15">
      <c r="A49" s="605"/>
      <c r="B49" s="622"/>
      <c r="C49" s="610" t="s">
        <v>246</v>
      </c>
      <c r="D49" s="1585" t="s">
        <v>325</v>
      </c>
      <c r="E49" s="1585"/>
      <c r="F49" s="1585"/>
      <c r="G49" s="1585"/>
      <c r="H49" s="1585"/>
      <c r="I49" s="1585"/>
      <c r="J49" s="1585"/>
      <c r="K49" s="1585"/>
      <c r="L49" s="1585"/>
      <c r="M49" s="1585"/>
      <c r="N49" s="1585"/>
      <c r="O49" s="1585"/>
      <c r="P49" s="1585"/>
      <c r="Q49" s="1585"/>
      <c r="R49" s="1585"/>
      <c r="S49" s="1585"/>
      <c r="T49" s="1586"/>
      <c r="U49" s="620"/>
      <c r="V49" s="619" t="s">
        <v>213</v>
      </c>
      <c r="W49" s="619" t="s">
        <v>214</v>
      </c>
      <c r="X49" s="619" t="s">
        <v>213</v>
      </c>
      <c r="Y49" s="618"/>
      <c r="Z49" s="605"/>
    </row>
    <row r="50" spans="1:31" ht="15" customHeight="1" x14ac:dyDescent="0.15">
      <c r="A50" s="605"/>
      <c r="B50" s="622"/>
      <c r="C50" s="610"/>
      <c r="D50" s="1585"/>
      <c r="E50" s="1585"/>
      <c r="F50" s="1585"/>
      <c r="G50" s="1585"/>
      <c r="H50" s="1585"/>
      <c r="I50" s="1585"/>
      <c r="J50" s="1585"/>
      <c r="K50" s="1585"/>
      <c r="L50" s="1585"/>
      <c r="M50" s="1585"/>
      <c r="N50" s="1585"/>
      <c r="O50" s="1585"/>
      <c r="P50" s="1585"/>
      <c r="Q50" s="1585"/>
      <c r="R50" s="1585"/>
      <c r="S50" s="1585"/>
      <c r="T50" s="1586"/>
      <c r="U50" s="620"/>
      <c r="V50" s="619"/>
      <c r="W50" s="619"/>
      <c r="X50" s="619"/>
      <c r="Y50" s="618"/>
      <c r="Z50" s="605"/>
    </row>
    <row r="51" spans="1:31" ht="8.25" customHeight="1" x14ac:dyDescent="0.15">
      <c r="A51" s="605"/>
      <c r="B51" s="622"/>
      <c r="C51" s="610"/>
      <c r="D51" s="611"/>
      <c r="E51" s="611"/>
      <c r="F51" s="611"/>
      <c r="G51" s="611"/>
      <c r="H51" s="611"/>
      <c r="I51" s="611"/>
      <c r="J51" s="611"/>
      <c r="K51" s="611"/>
      <c r="L51" s="611"/>
      <c r="M51" s="611"/>
      <c r="N51" s="611"/>
      <c r="O51" s="611"/>
      <c r="P51" s="611"/>
      <c r="Q51" s="611"/>
      <c r="R51" s="611"/>
      <c r="S51" s="611"/>
      <c r="T51" s="682"/>
      <c r="U51" s="620"/>
      <c r="V51" s="619"/>
      <c r="W51" s="619"/>
      <c r="X51" s="619"/>
      <c r="Y51" s="618"/>
      <c r="Z51" s="605"/>
    </row>
    <row r="52" spans="1:31" ht="15" customHeight="1" x14ac:dyDescent="0.15">
      <c r="A52" s="605"/>
      <c r="B52" s="622"/>
      <c r="C52" s="610" t="s">
        <v>217</v>
      </c>
      <c r="D52" s="1585" t="s">
        <v>304</v>
      </c>
      <c r="E52" s="1585"/>
      <c r="F52" s="1585"/>
      <c r="G52" s="1585"/>
      <c r="H52" s="1585"/>
      <c r="I52" s="1585"/>
      <c r="J52" s="1585"/>
      <c r="K52" s="1585"/>
      <c r="L52" s="1585"/>
      <c r="M52" s="1585"/>
      <c r="N52" s="1585"/>
      <c r="O52" s="1585"/>
      <c r="P52" s="1585"/>
      <c r="Q52" s="1585"/>
      <c r="R52" s="1585"/>
      <c r="S52" s="1585"/>
      <c r="T52" s="1586"/>
      <c r="U52" s="620"/>
      <c r="V52" s="619" t="s">
        <v>213</v>
      </c>
      <c r="W52" s="619" t="s">
        <v>214</v>
      </c>
      <c r="X52" s="619" t="s">
        <v>213</v>
      </c>
      <c r="Y52" s="618"/>
      <c r="Z52" s="605"/>
    </row>
    <row r="53" spans="1:31" ht="15" customHeight="1" x14ac:dyDescent="0.15">
      <c r="A53" s="605"/>
      <c r="B53" s="617"/>
      <c r="C53" s="681"/>
      <c r="D53" s="1623"/>
      <c r="E53" s="1623"/>
      <c r="F53" s="1623"/>
      <c r="G53" s="1623"/>
      <c r="H53" s="1623"/>
      <c r="I53" s="1623"/>
      <c r="J53" s="1623"/>
      <c r="K53" s="1623"/>
      <c r="L53" s="1623"/>
      <c r="M53" s="1623"/>
      <c r="N53" s="1623"/>
      <c r="O53" s="1623"/>
      <c r="P53" s="1623"/>
      <c r="Q53" s="1623"/>
      <c r="R53" s="1623"/>
      <c r="S53" s="1623"/>
      <c r="T53" s="1624"/>
      <c r="U53" s="648"/>
      <c r="V53" s="647"/>
      <c r="W53" s="647"/>
      <c r="X53" s="647"/>
      <c r="Y53" s="646"/>
      <c r="Z53" s="605"/>
    </row>
    <row r="54" spans="1:31" ht="15" customHeight="1" x14ac:dyDescent="0.15">
      <c r="A54" s="605"/>
      <c r="B54" s="639"/>
      <c r="C54" s="639"/>
      <c r="D54" s="639"/>
      <c r="E54" s="639"/>
      <c r="F54" s="639"/>
      <c r="G54" s="639"/>
      <c r="H54" s="639"/>
      <c r="I54" s="639"/>
      <c r="J54" s="639"/>
      <c r="K54" s="639"/>
      <c r="L54" s="639"/>
      <c r="M54" s="639"/>
      <c r="N54" s="639"/>
      <c r="O54" s="639"/>
      <c r="P54" s="639"/>
      <c r="Q54" s="639"/>
      <c r="R54" s="639"/>
      <c r="S54" s="639"/>
      <c r="T54" s="639"/>
      <c r="U54" s="639"/>
      <c r="V54" s="639"/>
      <c r="W54" s="639"/>
      <c r="X54" s="639"/>
      <c r="Y54" s="639"/>
      <c r="Z54" s="605"/>
    </row>
    <row r="55" spans="1:31" ht="15" customHeight="1" x14ac:dyDescent="0.15">
      <c r="A55" s="605"/>
      <c r="B55" s="605" t="s">
        <v>249</v>
      </c>
      <c r="C55" s="605"/>
      <c r="D55" s="605"/>
      <c r="E55" s="605"/>
      <c r="F55" s="605"/>
      <c r="G55" s="605"/>
      <c r="H55" s="605"/>
      <c r="I55" s="605"/>
      <c r="J55" s="605"/>
      <c r="K55" s="605"/>
      <c r="L55" s="605"/>
      <c r="M55" s="605"/>
      <c r="N55" s="605"/>
      <c r="O55" s="605"/>
      <c r="P55" s="605"/>
      <c r="Q55" s="605"/>
      <c r="R55" s="605"/>
      <c r="S55" s="605"/>
      <c r="T55" s="605"/>
      <c r="U55" s="605"/>
      <c r="V55" s="605"/>
      <c r="W55" s="605"/>
      <c r="X55" s="605"/>
      <c r="Y55" s="605"/>
      <c r="Z55" s="605"/>
    </row>
    <row r="56" spans="1:31" ht="15" customHeight="1" x14ac:dyDescent="0.15">
      <c r="A56" s="605"/>
      <c r="B56" s="680">
        <v>1</v>
      </c>
      <c r="C56" s="1617" t="s">
        <v>250</v>
      </c>
      <c r="D56" s="1617"/>
      <c r="E56" s="1617"/>
      <c r="F56" s="1617"/>
      <c r="G56" s="1617"/>
      <c r="H56" s="1617"/>
      <c r="I56" s="1617"/>
      <c r="J56" s="1617"/>
      <c r="K56" s="1617"/>
      <c r="L56" s="1617"/>
      <c r="M56" s="1617"/>
      <c r="N56" s="1617"/>
      <c r="O56" s="1617"/>
      <c r="P56" s="1617"/>
      <c r="Q56" s="1617"/>
      <c r="R56" s="1617"/>
      <c r="S56" s="1617"/>
      <c r="T56" s="1617"/>
      <c r="U56" s="1617"/>
      <c r="V56" s="1617"/>
      <c r="W56" s="1617"/>
      <c r="X56" s="1617"/>
      <c r="Y56" s="1617"/>
      <c r="Z56" s="605"/>
      <c r="AE56" s="650"/>
    </row>
    <row r="57" spans="1:31" ht="30" customHeight="1" x14ac:dyDescent="0.15">
      <c r="A57" s="605"/>
      <c r="B57" s="621" t="s">
        <v>326</v>
      </c>
      <c r="C57" s="1585" t="s">
        <v>327</v>
      </c>
      <c r="D57" s="1585"/>
      <c r="E57" s="1585"/>
      <c r="F57" s="1585"/>
      <c r="G57" s="1585"/>
      <c r="H57" s="1585"/>
      <c r="I57" s="1585"/>
      <c r="J57" s="1585"/>
      <c r="K57" s="1585"/>
      <c r="L57" s="1585"/>
      <c r="M57" s="1585"/>
      <c r="N57" s="1585"/>
      <c r="O57" s="1585"/>
      <c r="P57" s="1585"/>
      <c r="Q57" s="1585"/>
      <c r="R57" s="1585"/>
      <c r="S57" s="1585"/>
      <c r="T57" s="1585"/>
      <c r="U57" s="1585"/>
      <c r="V57" s="1585"/>
      <c r="W57" s="1585"/>
      <c r="X57" s="1585"/>
      <c r="Y57" s="1585"/>
      <c r="Z57" s="605"/>
    </row>
    <row r="58" spans="1:31" ht="14.25" customHeight="1" x14ac:dyDescent="0.15">
      <c r="A58" s="605"/>
      <c r="B58" s="680">
        <v>3</v>
      </c>
      <c r="C58" s="1617" t="s">
        <v>252</v>
      </c>
      <c r="D58" s="1617"/>
      <c r="E58" s="1617"/>
      <c r="F58" s="1617"/>
      <c r="G58" s="1617"/>
      <c r="H58" s="1617"/>
      <c r="I58" s="1617"/>
      <c r="J58" s="1617"/>
      <c r="K58" s="1617"/>
      <c r="L58" s="1617"/>
      <c r="M58" s="1617"/>
      <c r="N58" s="1617"/>
      <c r="O58" s="1617"/>
      <c r="P58" s="1617"/>
      <c r="Q58" s="1617"/>
      <c r="R58" s="1617"/>
      <c r="S58" s="1617"/>
      <c r="T58" s="1617"/>
      <c r="U58" s="1617"/>
      <c r="V58" s="1617"/>
      <c r="W58" s="1617"/>
      <c r="X58" s="1617"/>
      <c r="Y58" s="1617"/>
      <c r="Z58" s="613"/>
    </row>
    <row r="59" spans="1:31" ht="45" customHeight="1" x14ac:dyDescent="0.15">
      <c r="A59" s="605"/>
      <c r="B59" s="680">
        <v>4</v>
      </c>
      <c r="C59" s="1585" t="s">
        <v>328</v>
      </c>
      <c r="D59" s="1617"/>
      <c r="E59" s="1617"/>
      <c r="F59" s="1617"/>
      <c r="G59" s="1617"/>
      <c r="H59" s="1617"/>
      <c r="I59" s="1617"/>
      <c r="J59" s="1617"/>
      <c r="K59" s="1617"/>
      <c r="L59" s="1617"/>
      <c r="M59" s="1617"/>
      <c r="N59" s="1617"/>
      <c r="O59" s="1617"/>
      <c r="P59" s="1617"/>
      <c r="Q59" s="1617"/>
      <c r="R59" s="1617"/>
      <c r="S59" s="1617"/>
      <c r="T59" s="1617"/>
      <c r="U59" s="1617"/>
      <c r="V59" s="1617"/>
      <c r="W59" s="1617"/>
      <c r="X59" s="1617"/>
      <c r="Y59" s="1617"/>
      <c r="Z59" s="613"/>
    </row>
    <row r="60" spans="1:31" x14ac:dyDescent="0.15">
      <c r="A60" s="605"/>
      <c r="B60" s="605"/>
      <c r="C60" s="605"/>
      <c r="D60" s="605"/>
      <c r="E60" s="605"/>
      <c r="F60" s="605"/>
      <c r="G60" s="605"/>
      <c r="H60" s="605"/>
      <c r="I60" s="605"/>
      <c r="J60" s="605"/>
      <c r="K60" s="605"/>
      <c r="L60" s="605"/>
      <c r="M60" s="605"/>
      <c r="N60" s="605"/>
      <c r="O60" s="605"/>
      <c r="P60" s="605"/>
      <c r="Q60" s="605"/>
      <c r="R60" s="605"/>
      <c r="S60" s="605"/>
      <c r="T60" s="605"/>
      <c r="U60" s="605"/>
      <c r="V60" s="605"/>
      <c r="W60" s="605"/>
      <c r="X60" s="605"/>
      <c r="Y60" s="605"/>
      <c r="Z60" s="605"/>
    </row>
    <row r="61" spans="1:31" x14ac:dyDescent="0.15">
      <c r="F61" s="614" t="s">
        <v>329</v>
      </c>
    </row>
  </sheetData>
  <mergeCells count="62">
    <mergeCell ref="C59:Y59"/>
    <mergeCell ref="U47:Y47"/>
    <mergeCell ref="D49:T50"/>
    <mergeCell ref="D52:T53"/>
    <mergeCell ref="C56:Y56"/>
    <mergeCell ref="C57:Y57"/>
    <mergeCell ref="C58:Y58"/>
    <mergeCell ref="D38:T38"/>
    <mergeCell ref="C43:I43"/>
    <mergeCell ref="J43:N43"/>
    <mergeCell ref="O43:S43"/>
    <mergeCell ref="C44:H45"/>
    <mergeCell ref="J44:N44"/>
    <mergeCell ref="O44:S44"/>
    <mergeCell ref="J45:N45"/>
    <mergeCell ref="O45:S45"/>
    <mergeCell ref="D39:T39"/>
    <mergeCell ref="D40:T40"/>
    <mergeCell ref="C41:H41"/>
    <mergeCell ref="I41:J41"/>
    <mergeCell ref="L41:Q41"/>
    <mergeCell ref="R41:S41"/>
    <mergeCell ref="D33:K33"/>
    <mergeCell ref="L33:N33"/>
    <mergeCell ref="O33:Q33"/>
    <mergeCell ref="U37:Y37"/>
    <mergeCell ref="D35:K35"/>
    <mergeCell ref="L35:N35"/>
    <mergeCell ref="O35:Q35"/>
    <mergeCell ref="S35:T35"/>
    <mergeCell ref="S33:T33"/>
    <mergeCell ref="D34:K34"/>
    <mergeCell ref="L34:N34"/>
    <mergeCell ref="O34:Q34"/>
    <mergeCell ref="S34:T34"/>
    <mergeCell ref="D18:T19"/>
    <mergeCell ref="D22:T23"/>
    <mergeCell ref="C28:T29"/>
    <mergeCell ref="U31:Y31"/>
    <mergeCell ref="D32:K32"/>
    <mergeCell ref="L32:N32"/>
    <mergeCell ref="O32:Q32"/>
    <mergeCell ref="S32:T32"/>
    <mergeCell ref="D30:K30"/>
    <mergeCell ref="L30:N30"/>
    <mergeCell ref="O30:Q30"/>
    <mergeCell ref="D31:K31"/>
    <mergeCell ref="L31:N31"/>
    <mergeCell ref="O31:Q31"/>
    <mergeCell ref="C2:D2"/>
    <mergeCell ref="Q2:Y2"/>
    <mergeCell ref="B4:Y4"/>
    <mergeCell ref="D16:T16"/>
    <mergeCell ref="D17:T17"/>
    <mergeCell ref="B6:F6"/>
    <mergeCell ref="M6:O6"/>
    <mergeCell ref="P6:Y6"/>
    <mergeCell ref="B7:F7"/>
    <mergeCell ref="G7:Y7"/>
    <mergeCell ref="U10:Y10"/>
    <mergeCell ref="D12:T13"/>
    <mergeCell ref="D14:T15"/>
  </mergeCells>
  <phoneticPr fontId="15"/>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52"/>
  <sheetViews>
    <sheetView showGridLines="0" view="pageBreakPreview" zoomScaleNormal="75" zoomScaleSheetLayoutView="100" workbookViewId="0">
      <selection activeCell="Q23" sqref="Q23"/>
    </sheetView>
  </sheetViews>
  <sheetFormatPr defaultColWidth="9" defaultRowHeight="13.5" x14ac:dyDescent="0.15"/>
  <cols>
    <col min="1" max="1" width="9" style="8"/>
    <col min="2" max="2" width="11.125" style="8" customWidth="1"/>
    <col min="3" max="6" width="9" style="8"/>
    <col min="7" max="8" width="11.5" style="8" customWidth="1"/>
    <col min="9" max="16384" width="9" style="8"/>
  </cols>
  <sheetData>
    <row r="1" spans="1:8" ht="15" customHeight="1" x14ac:dyDescent="0.15">
      <c r="G1" s="2926" t="s">
        <v>1031</v>
      </c>
      <c r="H1" s="2926"/>
    </row>
    <row r="2" spans="1:8" ht="15" customHeight="1" x14ac:dyDescent="0.15">
      <c r="G2" s="11"/>
      <c r="H2" s="11"/>
    </row>
    <row r="3" spans="1:8" s="235" customFormat="1" ht="24.75" customHeight="1" x14ac:dyDescent="0.15">
      <c r="A3" s="2927" t="s">
        <v>1054</v>
      </c>
      <c r="B3" s="2927"/>
      <c r="C3" s="2927"/>
      <c r="D3" s="2927"/>
      <c r="E3" s="2927"/>
      <c r="F3" s="2927"/>
      <c r="G3" s="2927"/>
      <c r="H3" s="2927"/>
    </row>
    <row r="4" spans="1:8" ht="15" customHeight="1" thickBot="1" x14ac:dyDescent="0.2"/>
    <row r="5" spans="1:8" ht="15" customHeight="1" x14ac:dyDescent="0.15">
      <c r="A5" s="2928" t="s">
        <v>1033</v>
      </c>
      <c r="B5" s="2929"/>
      <c r="C5" s="2930"/>
      <c r="D5" s="2931"/>
      <c r="E5" s="2931"/>
      <c r="F5" s="2931"/>
      <c r="G5" s="2931"/>
      <c r="H5" s="2932"/>
    </row>
    <row r="6" spans="1:8" ht="15" customHeight="1" x14ac:dyDescent="0.15">
      <c r="A6" s="2933" t="s">
        <v>1034</v>
      </c>
      <c r="B6" s="2934"/>
      <c r="C6" s="2935"/>
      <c r="D6" s="2936"/>
      <c r="E6" s="2936"/>
      <c r="F6" s="2936"/>
      <c r="G6" s="2936"/>
      <c r="H6" s="2937"/>
    </row>
    <row r="7" spans="1:8" ht="15" customHeight="1" x14ac:dyDescent="0.15">
      <c r="A7" s="2933" t="s">
        <v>50</v>
      </c>
      <c r="B7" s="2934"/>
      <c r="C7" s="2938" t="s">
        <v>71</v>
      </c>
      <c r="D7" s="2939"/>
      <c r="E7" s="2939"/>
      <c r="F7" s="2939"/>
      <c r="G7" s="2939"/>
      <c r="H7" s="2940"/>
    </row>
    <row r="8" spans="1:8" ht="15" customHeight="1" x14ac:dyDescent="0.15">
      <c r="A8" s="2941" t="s">
        <v>1035</v>
      </c>
      <c r="B8" s="236" t="s">
        <v>629</v>
      </c>
      <c r="C8" s="2935"/>
      <c r="D8" s="2936"/>
      <c r="E8" s="2943"/>
      <c r="F8" s="2944" t="s">
        <v>1036</v>
      </c>
      <c r="G8" s="2946"/>
      <c r="H8" s="2947"/>
    </row>
    <row r="9" spans="1:8" ht="15" customHeight="1" thickBot="1" x14ac:dyDescent="0.2">
      <c r="A9" s="2942"/>
      <c r="B9" s="237" t="s">
        <v>1037</v>
      </c>
      <c r="C9" s="2946"/>
      <c r="D9" s="2950"/>
      <c r="E9" s="2951"/>
      <c r="F9" s="2945"/>
      <c r="G9" s="2948"/>
      <c r="H9" s="2949"/>
    </row>
    <row r="10" spans="1:8" ht="15" customHeight="1" thickTop="1" thickBot="1" x14ac:dyDescent="0.2">
      <c r="A10" s="2952" t="s">
        <v>1038</v>
      </c>
      <c r="B10" s="2953"/>
      <c r="C10" s="2953"/>
      <c r="D10" s="2953"/>
      <c r="E10" s="2954"/>
      <c r="F10" s="2955"/>
      <c r="G10" s="2955"/>
      <c r="H10" s="2956"/>
    </row>
    <row r="11" spans="1:8" ht="18" customHeight="1" thickTop="1" x14ac:dyDescent="0.15">
      <c r="A11" s="2957" t="s">
        <v>1045</v>
      </c>
      <c r="B11" s="2960" t="s">
        <v>1046</v>
      </c>
      <c r="C11" s="2961"/>
      <c r="D11" s="2961"/>
      <c r="E11" s="2961"/>
      <c r="F11" s="2962"/>
      <c r="G11" s="2963" t="s">
        <v>1047</v>
      </c>
      <c r="H11" s="2964"/>
    </row>
    <row r="12" spans="1:8" ht="18" customHeight="1" x14ac:dyDescent="0.15">
      <c r="A12" s="2958"/>
      <c r="B12" s="2965"/>
      <c r="C12" s="2967" t="s">
        <v>1048</v>
      </c>
      <c r="D12" s="2967"/>
      <c r="E12" s="2938" t="s">
        <v>1049</v>
      </c>
      <c r="F12" s="2968"/>
      <c r="G12" s="2938"/>
      <c r="H12" s="2940"/>
    </row>
    <row r="13" spans="1:8" ht="18" customHeight="1" x14ac:dyDescent="0.15">
      <c r="A13" s="2958"/>
      <c r="B13" s="2965"/>
      <c r="C13" s="2967"/>
      <c r="D13" s="2967"/>
      <c r="E13" s="2938" t="s">
        <v>1050</v>
      </c>
      <c r="F13" s="2968"/>
      <c r="G13" s="2938"/>
      <c r="H13" s="2940"/>
    </row>
    <row r="14" spans="1:8" ht="18" customHeight="1" x14ac:dyDescent="0.15">
      <c r="A14" s="2958"/>
      <c r="B14" s="2965"/>
      <c r="C14" s="2938" t="s">
        <v>1051</v>
      </c>
      <c r="D14" s="2939"/>
      <c r="E14" s="2939"/>
      <c r="F14" s="2968"/>
      <c r="G14" s="2938"/>
      <c r="H14" s="2940"/>
    </row>
    <row r="15" spans="1:8" ht="18" customHeight="1" thickBot="1" x14ac:dyDescent="0.2">
      <c r="A15" s="2959"/>
      <c r="B15" s="2966"/>
      <c r="C15" s="2969" t="s">
        <v>1052</v>
      </c>
      <c r="D15" s="2157"/>
      <c r="E15" s="2157"/>
      <c r="F15" s="2970"/>
      <c r="G15" s="2971"/>
      <c r="H15" s="2972"/>
    </row>
    <row r="16" spans="1:8" ht="15" customHeight="1" thickTop="1" x14ac:dyDescent="0.15">
      <c r="A16" s="2957" t="s">
        <v>1039</v>
      </c>
      <c r="B16" s="2974" t="s">
        <v>1055</v>
      </c>
      <c r="C16" s="2975"/>
      <c r="D16" s="2975"/>
      <c r="E16" s="2975"/>
      <c r="F16" s="2975"/>
      <c r="G16" s="2976"/>
      <c r="H16" s="2977"/>
    </row>
    <row r="17" spans="1:8" ht="15" customHeight="1" x14ac:dyDescent="0.15">
      <c r="A17" s="2958"/>
      <c r="B17" s="2938" t="s">
        <v>612</v>
      </c>
      <c r="C17" s="2939"/>
      <c r="D17" s="2968"/>
      <c r="E17" s="2938" t="s">
        <v>1041</v>
      </c>
      <c r="F17" s="2939"/>
      <c r="G17" s="2939"/>
      <c r="H17" s="2940"/>
    </row>
    <row r="18" spans="1:8" ht="15" customHeight="1" x14ac:dyDescent="0.15">
      <c r="A18" s="2958"/>
      <c r="B18" s="65">
        <v>1</v>
      </c>
      <c r="C18" s="2935"/>
      <c r="D18" s="2943"/>
      <c r="E18" s="2935"/>
      <c r="F18" s="2936"/>
      <c r="G18" s="2936"/>
      <c r="H18" s="2937"/>
    </row>
    <row r="19" spans="1:8" ht="15" customHeight="1" x14ac:dyDescent="0.15">
      <c r="A19" s="2958"/>
      <c r="B19" s="65">
        <v>2</v>
      </c>
      <c r="C19" s="2935"/>
      <c r="D19" s="2943"/>
      <c r="E19" s="2935"/>
      <c r="F19" s="2936"/>
      <c r="G19" s="2936"/>
      <c r="H19" s="2937"/>
    </row>
    <row r="20" spans="1:8" ht="15" customHeight="1" x14ac:dyDescent="0.15">
      <c r="A20" s="2958"/>
      <c r="B20" s="65">
        <v>3</v>
      </c>
      <c r="C20" s="2935"/>
      <c r="D20" s="2943"/>
      <c r="E20" s="2935"/>
      <c r="F20" s="2936"/>
      <c r="G20" s="2936"/>
      <c r="H20" s="2937"/>
    </row>
    <row r="21" spans="1:8" ht="15" customHeight="1" x14ac:dyDescent="0.15">
      <c r="A21" s="2958"/>
      <c r="B21" s="65">
        <v>4</v>
      </c>
      <c r="C21" s="2935"/>
      <c r="D21" s="2943"/>
      <c r="E21" s="2935"/>
      <c r="F21" s="2936"/>
      <c r="G21" s="2936"/>
      <c r="H21" s="2937"/>
    </row>
    <row r="22" spans="1:8" ht="15" customHeight="1" x14ac:dyDescent="0.15">
      <c r="A22" s="2958"/>
      <c r="B22" s="65">
        <v>5</v>
      </c>
      <c r="C22" s="2935"/>
      <c r="D22" s="2943"/>
      <c r="E22" s="2935"/>
      <c r="F22" s="2936"/>
      <c r="G22" s="2936"/>
      <c r="H22" s="2937"/>
    </row>
    <row r="23" spans="1:8" ht="15" customHeight="1" x14ac:dyDescent="0.15">
      <c r="A23" s="2958"/>
      <c r="B23" s="65">
        <v>6</v>
      </c>
      <c r="C23" s="2935"/>
      <c r="D23" s="2943"/>
      <c r="E23" s="2935"/>
      <c r="F23" s="2936"/>
      <c r="G23" s="2936"/>
      <c r="H23" s="2937"/>
    </row>
    <row r="24" spans="1:8" ht="15" customHeight="1" x14ac:dyDescent="0.15">
      <c r="A24" s="2958"/>
      <c r="B24" s="65">
        <v>7</v>
      </c>
      <c r="C24" s="2935"/>
      <c r="D24" s="2943"/>
      <c r="E24" s="2935"/>
      <c r="F24" s="2936"/>
      <c r="G24" s="2936"/>
      <c r="H24" s="2937"/>
    </row>
    <row r="25" spans="1:8" ht="15" customHeight="1" x14ac:dyDescent="0.15">
      <c r="A25" s="2958"/>
      <c r="B25" s="65">
        <v>8</v>
      </c>
      <c r="C25" s="2935"/>
      <c r="D25" s="2943"/>
      <c r="E25" s="2935"/>
      <c r="F25" s="2936"/>
      <c r="G25" s="2936"/>
      <c r="H25" s="2937"/>
    </row>
    <row r="26" spans="1:8" ht="15" customHeight="1" x14ac:dyDescent="0.15">
      <c r="A26" s="2958"/>
      <c r="B26" s="65">
        <v>9</v>
      </c>
      <c r="C26" s="2935"/>
      <c r="D26" s="2943"/>
      <c r="E26" s="2935"/>
      <c r="F26" s="2936"/>
      <c r="G26" s="2936"/>
      <c r="H26" s="2937"/>
    </row>
    <row r="27" spans="1:8" ht="15" customHeight="1" x14ac:dyDescent="0.15">
      <c r="A27" s="2958"/>
      <c r="B27" s="65">
        <v>10</v>
      </c>
      <c r="C27" s="2935"/>
      <c r="D27" s="2943"/>
      <c r="E27" s="2935"/>
      <c r="F27" s="2936"/>
      <c r="G27" s="2936"/>
      <c r="H27" s="2937"/>
    </row>
    <row r="28" spans="1:8" ht="15" customHeight="1" x14ac:dyDescent="0.15">
      <c r="A28" s="2958"/>
      <c r="B28" s="65">
        <v>11</v>
      </c>
      <c r="C28" s="2935"/>
      <c r="D28" s="2943"/>
      <c r="E28" s="2935"/>
      <c r="F28" s="2936"/>
      <c r="G28" s="2936"/>
      <c r="H28" s="2937"/>
    </row>
    <row r="29" spans="1:8" ht="15" customHeight="1" x14ac:dyDescent="0.15">
      <c r="A29" s="2958"/>
      <c r="B29" s="65">
        <v>12</v>
      </c>
      <c r="C29" s="2935"/>
      <c r="D29" s="2943"/>
      <c r="E29" s="2935"/>
      <c r="F29" s="2936"/>
      <c r="G29" s="2936"/>
      <c r="H29" s="2937"/>
    </row>
    <row r="30" spans="1:8" ht="15" customHeight="1" x14ac:dyDescent="0.15">
      <c r="A30" s="2958"/>
      <c r="B30" s="65">
        <v>13</v>
      </c>
      <c r="C30" s="2935"/>
      <c r="D30" s="2943"/>
      <c r="E30" s="2935"/>
      <c r="F30" s="2936"/>
      <c r="G30" s="2936"/>
      <c r="H30" s="2937"/>
    </row>
    <row r="31" spans="1:8" ht="15" customHeight="1" x14ac:dyDescent="0.15">
      <c r="A31" s="2958"/>
      <c r="B31" s="65">
        <v>14</v>
      </c>
      <c r="C31" s="2935"/>
      <c r="D31" s="2943"/>
      <c r="E31" s="2935"/>
      <c r="F31" s="2936"/>
      <c r="G31" s="2936"/>
      <c r="H31" s="2937"/>
    </row>
    <row r="32" spans="1:8" ht="15" customHeight="1" x14ac:dyDescent="0.15">
      <c r="A32" s="2958"/>
      <c r="B32" s="65">
        <v>15</v>
      </c>
      <c r="C32" s="2935"/>
      <c r="D32" s="2943"/>
      <c r="E32" s="2935"/>
      <c r="F32" s="2936"/>
      <c r="G32" s="2936"/>
      <c r="H32" s="2937"/>
    </row>
    <row r="33" spans="1:8" ht="15" customHeight="1" x14ac:dyDescent="0.15">
      <c r="A33" s="2958"/>
      <c r="B33" s="65">
        <v>16</v>
      </c>
      <c r="C33" s="2935"/>
      <c r="D33" s="2943"/>
      <c r="E33" s="2935"/>
      <c r="F33" s="2936"/>
      <c r="G33" s="2936"/>
      <c r="H33" s="2937"/>
    </row>
    <row r="34" spans="1:8" ht="15" customHeight="1" x14ac:dyDescent="0.15">
      <c r="A34" s="2958"/>
      <c r="B34" s="65">
        <v>17</v>
      </c>
      <c r="C34" s="2935"/>
      <c r="D34" s="2943"/>
      <c r="E34" s="2935"/>
      <c r="F34" s="2936"/>
      <c r="G34" s="2936"/>
      <c r="H34" s="2937"/>
    </row>
    <row r="35" spans="1:8" ht="15" customHeight="1" x14ac:dyDescent="0.15">
      <c r="A35" s="2958"/>
      <c r="B35" s="65">
        <v>18</v>
      </c>
      <c r="C35" s="2935"/>
      <c r="D35" s="2943"/>
      <c r="E35" s="2935"/>
      <c r="F35" s="2936"/>
      <c r="G35" s="2936"/>
      <c r="H35" s="2937"/>
    </row>
    <row r="36" spans="1:8" ht="15" customHeight="1" x14ac:dyDescent="0.15">
      <c r="A36" s="2958"/>
      <c r="B36" s="65">
        <v>19</v>
      </c>
      <c r="C36" s="2935"/>
      <c r="D36" s="2943"/>
      <c r="E36" s="2935"/>
      <c r="F36" s="2936"/>
      <c r="G36" s="2936"/>
      <c r="H36" s="2937"/>
    </row>
    <row r="37" spans="1:8" ht="15" customHeight="1" x14ac:dyDescent="0.15">
      <c r="A37" s="2958"/>
      <c r="B37" s="65">
        <v>20</v>
      </c>
      <c r="C37" s="2935"/>
      <c r="D37" s="2943"/>
      <c r="E37" s="2935"/>
      <c r="F37" s="2936"/>
      <c r="G37" s="2936"/>
      <c r="H37" s="2937"/>
    </row>
    <row r="38" spans="1:8" ht="15" customHeight="1" x14ac:dyDescent="0.15">
      <c r="A38" s="2958"/>
      <c r="B38" s="65">
        <v>21</v>
      </c>
      <c r="C38" s="2935"/>
      <c r="D38" s="2943"/>
      <c r="E38" s="2935"/>
      <c r="F38" s="2936"/>
      <c r="G38" s="2936"/>
      <c r="H38" s="2937"/>
    </row>
    <row r="39" spans="1:8" ht="15" customHeight="1" x14ac:dyDescent="0.15">
      <c r="A39" s="2958"/>
      <c r="B39" s="65">
        <v>22</v>
      </c>
      <c r="C39" s="2935"/>
      <c r="D39" s="2943"/>
      <c r="E39" s="2935"/>
      <c r="F39" s="2936"/>
      <c r="G39" s="2936"/>
      <c r="H39" s="2937"/>
    </row>
    <row r="40" spans="1:8" ht="15" customHeight="1" x14ac:dyDescent="0.15">
      <c r="A40" s="2958"/>
      <c r="B40" s="65">
        <v>23</v>
      </c>
      <c r="C40" s="2935"/>
      <c r="D40" s="2943"/>
      <c r="E40" s="2935"/>
      <c r="F40" s="2936"/>
      <c r="G40" s="2936"/>
      <c r="H40" s="2937"/>
    </row>
    <row r="41" spans="1:8" ht="15" customHeight="1" x14ac:dyDescent="0.15">
      <c r="A41" s="2958"/>
      <c r="B41" s="65">
        <v>24</v>
      </c>
      <c r="C41" s="2935"/>
      <c r="D41" s="2943"/>
      <c r="E41" s="2935"/>
      <c r="F41" s="2936"/>
      <c r="G41" s="2936"/>
      <c r="H41" s="2937"/>
    </row>
    <row r="42" spans="1:8" ht="15" customHeight="1" x14ac:dyDescent="0.15">
      <c r="A42" s="2958"/>
      <c r="B42" s="65">
        <v>25</v>
      </c>
      <c r="C42" s="2935"/>
      <c r="D42" s="2943"/>
      <c r="E42" s="2935"/>
      <c r="F42" s="2936"/>
      <c r="G42" s="2936"/>
      <c r="H42" s="2937"/>
    </row>
    <row r="43" spans="1:8" ht="15" customHeight="1" x14ac:dyDescent="0.15">
      <c r="A43" s="2958"/>
      <c r="B43" s="65">
        <v>26</v>
      </c>
      <c r="C43" s="2935"/>
      <c r="D43" s="2943"/>
      <c r="E43" s="2935"/>
      <c r="F43" s="2936"/>
      <c r="G43" s="2936"/>
      <c r="H43" s="2937"/>
    </row>
    <row r="44" spans="1:8" ht="15" customHeight="1" x14ac:dyDescent="0.15">
      <c r="A44" s="2958"/>
      <c r="B44" s="65">
        <v>27</v>
      </c>
      <c r="C44" s="2935"/>
      <c r="D44" s="2943"/>
      <c r="E44" s="2935"/>
      <c r="F44" s="2936"/>
      <c r="G44" s="2936"/>
      <c r="H44" s="2937"/>
    </row>
    <row r="45" spans="1:8" ht="15" customHeight="1" x14ac:dyDescent="0.15">
      <c r="A45" s="2958"/>
      <c r="B45" s="65">
        <v>28</v>
      </c>
      <c r="C45" s="2935"/>
      <c r="D45" s="2943"/>
      <c r="E45" s="2935"/>
      <c r="F45" s="2936"/>
      <c r="G45" s="2936"/>
      <c r="H45" s="2937"/>
    </row>
    <row r="46" spans="1:8" ht="15" customHeight="1" x14ac:dyDescent="0.15">
      <c r="A46" s="2958"/>
      <c r="B46" s="65">
        <v>29</v>
      </c>
      <c r="C46" s="2935"/>
      <c r="D46" s="2943"/>
      <c r="E46" s="2935"/>
      <c r="F46" s="2936"/>
      <c r="G46" s="2936"/>
      <c r="H46" s="2937"/>
    </row>
    <row r="47" spans="1:8" ht="15" customHeight="1" thickBot="1" x14ac:dyDescent="0.2">
      <c r="A47" s="2973"/>
      <c r="B47" s="238">
        <v>30</v>
      </c>
      <c r="C47" s="2978"/>
      <c r="D47" s="2979"/>
      <c r="E47" s="2978"/>
      <c r="F47" s="2980"/>
      <c r="G47" s="2980"/>
      <c r="H47" s="2981"/>
    </row>
    <row r="48" spans="1:8" ht="15" customHeight="1" x14ac:dyDescent="0.15"/>
    <row r="49" spans="1:1" ht="15" customHeight="1" x14ac:dyDescent="0.15">
      <c r="A49" s="239" t="s">
        <v>49</v>
      </c>
    </row>
    <row r="50" spans="1:1" ht="15" customHeight="1" x14ac:dyDescent="0.15">
      <c r="A50" s="239" t="s">
        <v>1056</v>
      </c>
    </row>
    <row r="51" spans="1:1" ht="15" customHeight="1" x14ac:dyDescent="0.15">
      <c r="A51" s="239" t="s">
        <v>1057</v>
      </c>
    </row>
    <row r="52" spans="1:1" ht="15" customHeight="1" x14ac:dyDescent="0.15">
      <c r="A52" s="239" t="s">
        <v>1058</v>
      </c>
    </row>
  </sheetData>
  <mergeCells count="93">
    <mergeCell ref="C47:D47"/>
    <mergeCell ref="E47:H47"/>
    <mergeCell ref="C44:D44"/>
    <mergeCell ref="E44:H44"/>
    <mergeCell ref="C45:D45"/>
    <mergeCell ref="E45:H45"/>
    <mergeCell ref="C46:D46"/>
    <mergeCell ref="E46:H46"/>
    <mergeCell ref="C41:D41"/>
    <mergeCell ref="E41:H41"/>
    <mergeCell ref="C42:D42"/>
    <mergeCell ref="E42:H42"/>
    <mergeCell ref="C43:D43"/>
    <mergeCell ref="E43:H43"/>
    <mergeCell ref="C38:D38"/>
    <mergeCell ref="E38:H38"/>
    <mergeCell ref="C39:D39"/>
    <mergeCell ref="E39:H39"/>
    <mergeCell ref="C40:D40"/>
    <mergeCell ref="E40:H40"/>
    <mergeCell ref="C35:D35"/>
    <mergeCell ref="E35:H35"/>
    <mergeCell ref="C36:D36"/>
    <mergeCell ref="E36:H36"/>
    <mergeCell ref="C37:D37"/>
    <mergeCell ref="E37:H37"/>
    <mergeCell ref="C32:D32"/>
    <mergeCell ref="E32:H32"/>
    <mergeCell ref="C33:D33"/>
    <mergeCell ref="E33:H33"/>
    <mergeCell ref="C34:D34"/>
    <mergeCell ref="E34:H34"/>
    <mergeCell ref="C29:D29"/>
    <mergeCell ref="E29:H29"/>
    <mergeCell ref="C30:D30"/>
    <mergeCell ref="E30:H30"/>
    <mergeCell ref="C31:D31"/>
    <mergeCell ref="E31:H31"/>
    <mergeCell ref="C26:D26"/>
    <mergeCell ref="E26:H26"/>
    <mergeCell ref="C27:D27"/>
    <mergeCell ref="E27:H27"/>
    <mergeCell ref="C28:D28"/>
    <mergeCell ref="E28:H28"/>
    <mergeCell ref="E23:H23"/>
    <mergeCell ref="C24:D24"/>
    <mergeCell ref="E24:H24"/>
    <mergeCell ref="C25:D25"/>
    <mergeCell ref="E25:H25"/>
    <mergeCell ref="A16:A47"/>
    <mergeCell ref="B16:F16"/>
    <mergeCell ref="G16:H16"/>
    <mergeCell ref="B17:D17"/>
    <mergeCell ref="E17:H17"/>
    <mergeCell ref="C18:D18"/>
    <mergeCell ref="E18:H18"/>
    <mergeCell ref="C19:D19"/>
    <mergeCell ref="E19:H19"/>
    <mergeCell ref="C20:D20"/>
    <mergeCell ref="E20:H20"/>
    <mergeCell ref="C21:D21"/>
    <mergeCell ref="E21:H21"/>
    <mergeCell ref="C22:D22"/>
    <mergeCell ref="E22:H22"/>
    <mergeCell ref="C23:D23"/>
    <mergeCell ref="A10:D10"/>
    <mergeCell ref="E10:H10"/>
    <mergeCell ref="A11:A15"/>
    <mergeCell ref="B11:F11"/>
    <mergeCell ref="G11:H11"/>
    <mergeCell ref="B12:B15"/>
    <mergeCell ref="C12:D13"/>
    <mergeCell ref="E12:F12"/>
    <mergeCell ref="G12:H12"/>
    <mergeCell ref="E13:F13"/>
    <mergeCell ref="G13:H13"/>
    <mergeCell ref="C14:F14"/>
    <mergeCell ref="G14:H14"/>
    <mergeCell ref="C15:F15"/>
    <mergeCell ref="G15:H15"/>
    <mergeCell ref="A7:B7"/>
    <mergeCell ref="C7:H7"/>
    <mergeCell ref="A8:A9"/>
    <mergeCell ref="C8:E8"/>
    <mergeCell ref="F8:F9"/>
    <mergeCell ref="G8:H9"/>
    <mergeCell ref="C9:E9"/>
    <mergeCell ref="G1:H1"/>
    <mergeCell ref="A3:H3"/>
    <mergeCell ref="A5:B5"/>
    <mergeCell ref="C5:H5"/>
    <mergeCell ref="A6:B6"/>
    <mergeCell ref="C6:H6"/>
  </mergeCells>
  <phoneticPr fontId="15"/>
  <printOptions horizontalCentered="1"/>
  <pageMargins left="0.39370078740157483" right="0.39370078740157483" top="0.98425196850393704" bottom="0.47" header="0.51181102362204722" footer="0.39"/>
  <headerFooter alignWithMargins="0">
    <oddHeader>&amp;R&amp;12（別紙７）</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A1B94-711E-4630-9559-D7459600E61C}">
  <dimension ref="A1:G13"/>
  <sheetViews>
    <sheetView view="pageBreakPreview" zoomScaleNormal="100" zoomScaleSheetLayoutView="100" workbookViewId="0">
      <selection activeCell="N9" sqref="N9"/>
    </sheetView>
  </sheetViews>
  <sheetFormatPr defaultRowHeight="13.5" x14ac:dyDescent="0.15"/>
  <cols>
    <col min="1" max="1" width="29.375" style="588" customWidth="1"/>
    <col min="2" max="2" width="17.375" style="588" customWidth="1"/>
    <col min="3" max="3" width="16.875" style="588" customWidth="1"/>
    <col min="4" max="4" width="19.5" style="588" customWidth="1"/>
    <col min="5" max="5" width="16.625" style="588" customWidth="1"/>
    <col min="6" max="6" width="16.875" style="588" hidden="1" customWidth="1"/>
    <col min="7" max="7" width="1.875" style="588" customWidth="1"/>
    <col min="8" max="8" width="2.75" style="588" customWidth="1"/>
    <col min="9" max="255" width="8.875" style="588"/>
    <col min="256" max="256" width="1.25" style="588" customWidth="1"/>
    <col min="257" max="258" width="17.375" style="588" customWidth="1"/>
    <col min="259" max="259" width="16.875" style="588" customWidth="1"/>
    <col min="260" max="260" width="19.5" style="588" customWidth="1"/>
    <col min="261" max="261" width="16.75" style="588" customWidth="1"/>
    <col min="262" max="262" width="16.875" style="588" customWidth="1"/>
    <col min="263" max="263" width="4.125" style="588" customWidth="1"/>
    <col min="264" max="264" width="2.75" style="588" customWidth="1"/>
    <col min="265" max="511" width="8.875" style="588"/>
    <col min="512" max="512" width="1.25" style="588" customWidth="1"/>
    <col min="513" max="514" width="17.375" style="588" customWidth="1"/>
    <col min="515" max="515" width="16.875" style="588" customWidth="1"/>
    <col min="516" max="516" width="19.5" style="588" customWidth="1"/>
    <col min="517" max="517" width="16.75" style="588" customWidth="1"/>
    <col min="518" max="518" width="16.875" style="588" customWidth="1"/>
    <col min="519" max="519" width="4.125" style="588" customWidth="1"/>
    <col min="520" max="520" width="2.75" style="588" customWidth="1"/>
    <col min="521" max="767" width="8.875" style="588"/>
    <col min="768" max="768" width="1.25" style="588" customWidth="1"/>
    <col min="769" max="770" width="17.375" style="588" customWidth="1"/>
    <col min="771" max="771" width="16.875" style="588" customWidth="1"/>
    <col min="772" max="772" width="19.5" style="588" customWidth="1"/>
    <col min="773" max="773" width="16.75" style="588" customWidth="1"/>
    <col min="774" max="774" width="16.875" style="588" customWidth="1"/>
    <col min="775" max="775" width="4.125" style="588" customWidth="1"/>
    <col min="776" max="776" width="2.75" style="588" customWidth="1"/>
    <col min="777" max="1023" width="8.875" style="588"/>
    <col min="1024" max="1024" width="1.25" style="588" customWidth="1"/>
    <col min="1025" max="1026" width="17.375" style="588" customWidth="1"/>
    <col min="1027" max="1027" width="16.875" style="588" customWidth="1"/>
    <col min="1028" max="1028" width="19.5" style="588" customWidth="1"/>
    <col min="1029" max="1029" width="16.75" style="588" customWidth="1"/>
    <col min="1030" max="1030" width="16.875" style="588" customWidth="1"/>
    <col min="1031" max="1031" width="4.125" style="588" customWidth="1"/>
    <col min="1032" max="1032" width="2.75" style="588" customWidth="1"/>
    <col min="1033" max="1279" width="8.875" style="588"/>
    <col min="1280" max="1280" width="1.25" style="588" customWidth="1"/>
    <col min="1281" max="1282" width="17.375" style="588" customWidth="1"/>
    <col min="1283" max="1283" width="16.875" style="588" customWidth="1"/>
    <col min="1284" max="1284" width="19.5" style="588" customWidth="1"/>
    <col min="1285" max="1285" width="16.75" style="588" customWidth="1"/>
    <col min="1286" max="1286" width="16.875" style="588" customWidth="1"/>
    <col min="1287" max="1287" width="4.125" style="588" customWidth="1"/>
    <col min="1288" max="1288" width="2.75" style="588" customWidth="1"/>
    <col min="1289" max="1535" width="8.875" style="588"/>
    <col min="1536" max="1536" width="1.25" style="588" customWidth="1"/>
    <col min="1537" max="1538" width="17.375" style="588" customWidth="1"/>
    <col min="1539" max="1539" width="16.875" style="588" customWidth="1"/>
    <col min="1540" max="1540" width="19.5" style="588" customWidth="1"/>
    <col min="1541" max="1541" width="16.75" style="588" customWidth="1"/>
    <col min="1542" max="1542" width="16.875" style="588" customWidth="1"/>
    <col min="1543" max="1543" width="4.125" style="588" customWidth="1"/>
    <col min="1544" max="1544" width="2.75" style="588" customWidth="1"/>
    <col min="1545" max="1791" width="8.875" style="588"/>
    <col min="1792" max="1792" width="1.25" style="588" customWidth="1"/>
    <col min="1793" max="1794" width="17.375" style="588" customWidth="1"/>
    <col min="1795" max="1795" width="16.875" style="588" customWidth="1"/>
    <col min="1796" max="1796" width="19.5" style="588" customWidth="1"/>
    <col min="1797" max="1797" width="16.75" style="588" customWidth="1"/>
    <col min="1798" max="1798" width="16.875" style="588" customWidth="1"/>
    <col min="1799" max="1799" width="4.125" style="588" customWidth="1"/>
    <col min="1800" max="1800" width="2.75" style="588" customWidth="1"/>
    <col min="1801" max="2047" width="8.875" style="588"/>
    <col min="2048" max="2048" width="1.25" style="588" customWidth="1"/>
    <col min="2049" max="2050" width="17.375" style="588" customWidth="1"/>
    <col min="2051" max="2051" width="16.875" style="588" customWidth="1"/>
    <col min="2052" max="2052" width="19.5" style="588" customWidth="1"/>
    <col min="2053" max="2053" width="16.75" style="588" customWidth="1"/>
    <col min="2054" max="2054" width="16.875" style="588" customWidth="1"/>
    <col min="2055" max="2055" width="4.125" style="588" customWidth="1"/>
    <col min="2056" max="2056" width="2.75" style="588" customWidth="1"/>
    <col min="2057" max="2303" width="8.875" style="588"/>
    <col min="2304" max="2304" width="1.25" style="588" customWidth="1"/>
    <col min="2305" max="2306" width="17.375" style="588" customWidth="1"/>
    <col min="2307" max="2307" width="16.875" style="588" customWidth="1"/>
    <col min="2308" max="2308" width="19.5" style="588" customWidth="1"/>
    <col min="2309" max="2309" width="16.75" style="588" customWidth="1"/>
    <col min="2310" max="2310" width="16.875" style="588" customWidth="1"/>
    <col min="2311" max="2311" width="4.125" style="588" customWidth="1"/>
    <col min="2312" max="2312" width="2.75" style="588" customWidth="1"/>
    <col min="2313" max="2559" width="8.875" style="588"/>
    <col min="2560" max="2560" width="1.25" style="588" customWidth="1"/>
    <col min="2561" max="2562" width="17.375" style="588" customWidth="1"/>
    <col min="2563" max="2563" width="16.875" style="588" customWidth="1"/>
    <col min="2564" max="2564" width="19.5" style="588" customWidth="1"/>
    <col min="2565" max="2565" width="16.75" style="588" customWidth="1"/>
    <col min="2566" max="2566" width="16.875" style="588" customWidth="1"/>
    <col min="2567" max="2567" width="4.125" style="588" customWidth="1"/>
    <col min="2568" max="2568" width="2.75" style="588" customWidth="1"/>
    <col min="2569" max="2815" width="8.875" style="588"/>
    <col min="2816" max="2816" width="1.25" style="588" customWidth="1"/>
    <col min="2817" max="2818" width="17.375" style="588" customWidth="1"/>
    <col min="2819" max="2819" width="16.875" style="588" customWidth="1"/>
    <col min="2820" max="2820" width="19.5" style="588" customWidth="1"/>
    <col min="2821" max="2821" width="16.75" style="588" customWidth="1"/>
    <col min="2822" max="2822" width="16.875" style="588" customWidth="1"/>
    <col min="2823" max="2823" width="4.125" style="588" customWidth="1"/>
    <col min="2824" max="2824" width="2.75" style="588" customWidth="1"/>
    <col min="2825" max="3071" width="8.875" style="588"/>
    <col min="3072" max="3072" width="1.25" style="588" customWidth="1"/>
    <col min="3073" max="3074" width="17.375" style="588" customWidth="1"/>
    <col min="3075" max="3075" width="16.875" style="588" customWidth="1"/>
    <col min="3076" max="3076" width="19.5" style="588" customWidth="1"/>
    <col min="3077" max="3077" width="16.75" style="588" customWidth="1"/>
    <col min="3078" max="3078" width="16.875" style="588" customWidth="1"/>
    <col min="3079" max="3079" width="4.125" style="588" customWidth="1"/>
    <col min="3080" max="3080" width="2.75" style="588" customWidth="1"/>
    <col min="3081" max="3327" width="8.875" style="588"/>
    <col min="3328" max="3328" width="1.25" style="588" customWidth="1"/>
    <col min="3329" max="3330" width="17.375" style="588" customWidth="1"/>
    <col min="3331" max="3331" width="16.875" style="588" customWidth="1"/>
    <col min="3332" max="3332" width="19.5" style="588" customWidth="1"/>
    <col min="3333" max="3333" width="16.75" style="588" customWidth="1"/>
    <col min="3334" max="3334" width="16.875" style="588" customWidth="1"/>
    <col min="3335" max="3335" width="4.125" style="588" customWidth="1"/>
    <col min="3336" max="3336" width="2.75" style="588" customWidth="1"/>
    <col min="3337" max="3583" width="8.875" style="588"/>
    <col min="3584" max="3584" width="1.25" style="588" customWidth="1"/>
    <col min="3585" max="3586" width="17.375" style="588" customWidth="1"/>
    <col min="3587" max="3587" width="16.875" style="588" customWidth="1"/>
    <col min="3588" max="3588" width="19.5" style="588" customWidth="1"/>
    <col min="3589" max="3589" width="16.75" style="588" customWidth="1"/>
    <col min="3590" max="3590" width="16.875" style="588" customWidth="1"/>
    <col min="3591" max="3591" width="4.125" style="588" customWidth="1"/>
    <col min="3592" max="3592" width="2.75" style="588" customWidth="1"/>
    <col min="3593" max="3839" width="8.875" style="588"/>
    <col min="3840" max="3840" width="1.25" style="588" customWidth="1"/>
    <col min="3841" max="3842" width="17.375" style="588" customWidth="1"/>
    <col min="3843" max="3843" width="16.875" style="588" customWidth="1"/>
    <col min="3844" max="3844" width="19.5" style="588" customWidth="1"/>
    <col min="3845" max="3845" width="16.75" style="588" customWidth="1"/>
    <col min="3846" max="3846" width="16.875" style="588" customWidth="1"/>
    <col min="3847" max="3847" width="4.125" style="588" customWidth="1"/>
    <col min="3848" max="3848" width="2.75" style="588" customWidth="1"/>
    <col min="3849" max="4095" width="8.875" style="588"/>
    <col min="4096" max="4096" width="1.25" style="588" customWidth="1"/>
    <col min="4097" max="4098" width="17.375" style="588" customWidth="1"/>
    <col min="4099" max="4099" width="16.875" style="588" customWidth="1"/>
    <col min="4100" max="4100" width="19.5" style="588" customWidth="1"/>
    <col min="4101" max="4101" width="16.75" style="588" customWidth="1"/>
    <col min="4102" max="4102" width="16.875" style="588" customWidth="1"/>
    <col min="4103" max="4103" width="4.125" style="588" customWidth="1"/>
    <col min="4104" max="4104" width="2.75" style="588" customWidth="1"/>
    <col min="4105" max="4351" width="8.875" style="588"/>
    <col min="4352" max="4352" width="1.25" style="588" customWidth="1"/>
    <col min="4353" max="4354" width="17.375" style="588" customWidth="1"/>
    <col min="4355" max="4355" width="16.875" style="588" customWidth="1"/>
    <col min="4356" max="4356" width="19.5" style="588" customWidth="1"/>
    <col min="4357" max="4357" width="16.75" style="588" customWidth="1"/>
    <col min="4358" max="4358" width="16.875" style="588" customWidth="1"/>
    <col min="4359" max="4359" width="4.125" style="588" customWidth="1"/>
    <col min="4360" max="4360" width="2.75" style="588" customWidth="1"/>
    <col min="4361" max="4607" width="8.875" style="588"/>
    <col min="4608" max="4608" width="1.25" style="588" customWidth="1"/>
    <col min="4609" max="4610" width="17.375" style="588" customWidth="1"/>
    <col min="4611" max="4611" width="16.875" style="588" customWidth="1"/>
    <col min="4612" max="4612" width="19.5" style="588" customWidth="1"/>
    <col min="4613" max="4613" width="16.75" style="588" customWidth="1"/>
    <col min="4614" max="4614" width="16.875" style="588" customWidth="1"/>
    <col min="4615" max="4615" width="4.125" style="588" customWidth="1"/>
    <col min="4616" max="4616" width="2.75" style="588" customWidth="1"/>
    <col min="4617" max="4863" width="8.875" style="588"/>
    <col min="4864" max="4864" width="1.25" style="588" customWidth="1"/>
    <col min="4865" max="4866" width="17.375" style="588" customWidth="1"/>
    <col min="4867" max="4867" width="16.875" style="588" customWidth="1"/>
    <col min="4868" max="4868" width="19.5" style="588" customWidth="1"/>
    <col min="4869" max="4869" width="16.75" style="588" customWidth="1"/>
    <col min="4870" max="4870" width="16.875" style="588" customWidth="1"/>
    <col min="4871" max="4871" width="4.125" style="588" customWidth="1"/>
    <col min="4872" max="4872" width="2.75" style="588" customWidth="1"/>
    <col min="4873" max="5119" width="8.875" style="588"/>
    <col min="5120" max="5120" width="1.25" style="588" customWidth="1"/>
    <col min="5121" max="5122" width="17.375" style="588" customWidth="1"/>
    <col min="5123" max="5123" width="16.875" style="588" customWidth="1"/>
    <col min="5124" max="5124" width="19.5" style="588" customWidth="1"/>
    <col min="5125" max="5125" width="16.75" style="588" customWidth="1"/>
    <col min="5126" max="5126" width="16.875" style="588" customWidth="1"/>
    <col min="5127" max="5127" width="4.125" style="588" customWidth="1"/>
    <col min="5128" max="5128" width="2.75" style="588" customWidth="1"/>
    <col min="5129" max="5375" width="8.875" style="588"/>
    <col min="5376" max="5376" width="1.25" style="588" customWidth="1"/>
    <col min="5377" max="5378" width="17.375" style="588" customWidth="1"/>
    <col min="5379" max="5379" width="16.875" style="588" customWidth="1"/>
    <col min="5380" max="5380" width="19.5" style="588" customWidth="1"/>
    <col min="5381" max="5381" width="16.75" style="588" customWidth="1"/>
    <col min="5382" max="5382" width="16.875" style="588" customWidth="1"/>
    <col min="5383" max="5383" width="4.125" style="588" customWidth="1"/>
    <col min="5384" max="5384" width="2.75" style="588" customWidth="1"/>
    <col min="5385" max="5631" width="8.875" style="588"/>
    <col min="5632" max="5632" width="1.25" style="588" customWidth="1"/>
    <col min="5633" max="5634" width="17.375" style="588" customWidth="1"/>
    <col min="5635" max="5635" width="16.875" style="588" customWidth="1"/>
    <col min="5636" max="5636" width="19.5" style="588" customWidth="1"/>
    <col min="5637" max="5637" width="16.75" style="588" customWidth="1"/>
    <col min="5638" max="5638" width="16.875" style="588" customWidth="1"/>
    <col min="5639" max="5639" width="4.125" style="588" customWidth="1"/>
    <col min="5640" max="5640" width="2.75" style="588" customWidth="1"/>
    <col min="5641" max="5887" width="8.875" style="588"/>
    <col min="5888" max="5888" width="1.25" style="588" customWidth="1"/>
    <col min="5889" max="5890" width="17.375" style="588" customWidth="1"/>
    <col min="5891" max="5891" width="16.875" style="588" customWidth="1"/>
    <col min="5892" max="5892" width="19.5" style="588" customWidth="1"/>
    <col min="5893" max="5893" width="16.75" style="588" customWidth="1"/>
    <col min="5894" max="5894" width="16.875" style="588" customWidth="1"/>
    <col min="5895" max="5895" width="4.125" style="588" customWidth="1"/>
    <col min="5896" max="5896" width="2.75" style="588" customWidth="1"/>
    <col min="5897" max="6143" width="8.875" style="588"/>
    <col min="6144" max="6144" width="1.25" style="588" customWidth="1"/>
    <col min="6145" max="6146" width="17.375" style="588" customWidth="1"/>
    <col min="6147" max="6147" width="16.875" style="588" customWidth="1"/>
    <col min="6148" max="6148" width="19.5" style="588" customWidth="1"/>
    <col min="6149" max="6149" width="16.75" style="588" customWidth="1"/>
    <col min="6150" max="6150" width="16.875" style="588" customWidth="1"/>
    <col min="6151" max="6151" width="4.125" style="588" customWidth="1"/>
    <col min="6152" max="6152" width="2.75" style="588" customWidth="1"/>
    <col min="6153" max="6399" width="8.875" style="588"/>
    <col min="6400" max="6400" width="1.25" style="588" customWidth="1"/>
    <col min="6401" max="6402" width="17.375" style="588" customWidth="1"/>
    <col min="6403" max="6403" width="16.875" style="588" customWidth="1"/>
    <col min="6404" max="6404" width="19.5" style="588" customWidth="1"/>
    <col min="6405" max="6405" width="16.75" style="588" customWidth="1"/>
    <col min="6406" max="6406" width="16.875" style="588" customWidth="1"/>
    <col min="6407" max="6407" width="4.125" style="588" customWidth="1"/>
    <col min="6408" max="6408" width="2.75" style="588" customWidth="1"/>
    <col min="6409" max="6655" width="8.875" style="588"/>
    <col min="6656" max="6656" width="1.25" style="588" customWidth="1"/>
    <col min="6657" max="6658" width="17.375" style="588" customWidth="1"/>
    <col min="6659" max="6659" width="16.875" style="588" customWidth="1"/>
    <col min="6660" max="6660" width="19.5" style="588" customWidth="1"/>
    <col min="6661" max="6661" width="16.75" style="588" customWidth="1"/>
    <col min="6662" max="6662" width="16.875" style="588" customWidth="1"/>
    <col min="6663" max="6663" width="4.125" style="588" customWidth="1"/>
    <col min="6664" max="6664" width="2.75" style="588" customWidth="1"/>
    <col min="6665" max="6911" width="8.875" style="588"/>
    <col min="6912" max="6912" width="1.25" style="588" customWidth="1"/>
    <col min="6913" max="6914" width="17.375" style="588" customWidth="1"/>
    <col min="6915" max="6915" width="16.875" style="588" customWidth="1"/>
    <col min="6916" max="6916" width="19.5" style="588" customWidth="1"/>
    <col min="6917" max="6917" width="16.75" style="588" customWidth="1"/>
    <col min="6918" max="6918" width="16.875" style="588" customWidth="1"/>
    <col min="6919" max="6919" width="4.125" style="588" customWidth="1"/>
    <col min="6920" max="6920" width="2.75" style="588" customWidth="1"/>
    <col min="6921" max="7167" width="8.875" style="588"/>
    <col min="7168" max="7168" width="1.25" style="588" customWidth="1"/>
    <col min="7169" max="7170" width="17.375" style="588" customWidth="1"/>
    <col min="7171" max="7171" width="16.875" style="588" customWidth="1"/>
    <col min="7172" max="7172" width="19.5" style="588" customWidth="1"/>
    <col min="7173" max="7173" width="16.75" style="588" customWidth="1"/>
    <col min="7174" max="7174" width="16.875" style="588" customWidth="1"/>
    <col min="7175" max="7175" width="4.125" style="588" customWidth="1"/>
    <col min="7176" max="7176" width="2.75" style="588" customWidth="1"/>
    <col min="7177" max="7423" width="8.875" style="588"/>
    <col min="7424" max="7424" width="1.25" style="588" customWidth="1"/>
    <col min="7425" max="7426" width="17.375" style="588" customWidth="1"/>
    <col min="7427" max="7427" width="16.875" style="588" customWidth="1"/>
    <col min="7428" max="7428" width="19.5" style="588" customWidth="1"/>
    <col min="7429" max="7429" width="16.75" style="588" customWidth="1"/>
    <col min="7430" max="7430" width="16.875" style="588" customWidth="1"/>
    <col min="7431" max="7431" width="4.125" style="588" customWidth="1"/>
    <col min="7432" max="7432" width="2.75" style="588" customWidth="1"/>
    <col min="7433" max="7679" width="8.875" style="588"/>
    <col min="7680" max="7680" width="1.25" style="588" customWidth="1"/>
    <col min="7681" max="7682" width="17.375" style="588" customWidth="1"/>
    <col min="7683" max="7683" width="16.875" style="588" customWidth="1"/>
    <col min="7684" max="7684" width="19.5" style="588" customWidth="1"/>
    <col min="7685" max="7685" width="16.75" style="588" customWidth="1"/>
    <col min="7686" max="7686" width="16.875" style="588" customWidth="1"/>
    <col min="7687" max="7687" width="4.125" style="588" customWidth="1"/>
    <col min="7688" max="7688" width="2.75" style="588" customWidth="1"/>
    <col min="7689" max="7935" width="8.875" style="588"/>
    <col min="7936" max="7936" width="1.25" style="588" customWidth="1"/>
    <col min="7937" max="7938" width="17.375" style="588" customWidth="1"/>
    <col min="7939" max="7939" width="16.875" style="588" customWidth="1"/>
    <col min="7940" max="7940" width="19.5" style="588" customWidth="1"/>
    <col min="7941" max="7941" width="16.75" style="588" customWidth="1"/>
    <col min="7942" max="7942" width="16.875" style="588" customWidth="1"/>
    <col min="7943" max="7943" width="4.125" style="588" customWidth="1"/>
    <col min="7944" max="7944" width="2.75" style="588" customWidth="1"/>
    <col min="7945" max="8191" width="8.875" style="588"/>
    <col min="8192" max="8192" width="1.25" style="588" customWidth="1"/>
    <col min="8193" max="8194" width="17.375" style="588" customWidth="1"/>
    <col min="8195" max="8195" width="16.875" style="588" customWidth="1"/>
    <col min="8196" max="8196" width="19.5" style="588" customWidth="1"/>
    <col min="8197" max="8197" width="16.75" style="588" customWidth="1"/>
    <col min="8198" max="8198" width="16.875" style="588" customWidth="1"/>
    <col min="8199" max="8199" width="4.125" style="588" customWidth="1"/>
    <col min="8200" max="8200" width="2.75" style="588" customWidth="1"/>
    <col min="8201" max="8447" width="8.875" style="588"/>
    <col min="8448" max="8448" width="1.25" style="588" customWidth="1"/>
    <col min="8449" max="8450" width="17.375" style="588" customWidth="1"/>
    <col min="8451" max="8451" width="16.875" style="588" customWidth="1"/>
    <col min="8452" max="8452" width="19.5" style="588" customWidth="1"/>
    <col min="8453" max="8453" width="16.75" style="588" customWidth="1"/>
    <col min="8454" max="8454" width="16.875" style="588" customWidth="1"/>
    <col min="8455" max="8455" width="4.125" style="588" customWidth="1"/>
    <col min="8456" max="8456" width="2.75" style="588" customWidth="1"/>
    <col min="8457" max="8703" width="8.875" style="588"/>
    <col min="8704" max="8704" width="1.25" style="588" customWidth="1"/>
    <col min="8705" max="8706" width="17.375" style="588" customWidth="1"/>
    <col min="8707" max="8707" width="16.875" style="588" customWidth="1"/>
    <col min="8708" max="8708" width="19.5" style="588" customWidth="1"/>
    <col min="8709" max="8709" width="16.75" style="588" customWidth="1"/>
    <col min="8710" max="8710" width="16.875" style="588" customWidth="1"/>
    <col min="8711" max="8711" width="4.125" style="588" customWidth="1"/>
    <col min="8712" max="8712" width="2.75" style="588" customWidth="1"/>
    <col min="8713" max="8959" width="8.875" style="588"/>
    <col min="8960" max="8960" width="1.25" style="588" customWidth="1"/>
    <col min="8961" max="8962" width="17.375" style="588" customWidth="1"/>
    <col min="8963" max="8963" width="16.875" style="588" customWidth="1"/>
    <col min="8964" max="8964" width="19.5" style="588" customWidth="1"/>
    <col min="8965" max="8965" width="16.75" style="588" customWidth="1"/>
    <col min="8966" max="8966" width="16.875" style="588" customWidth="1"/>
    <col min="8967" max="8967" width="4.125" style="588" customWidth="1"/>
    <col min="8968" max="8968" width="2.75" style="588" customWidth="1"/>
    <col min="8969" max="9215" width="8.875" style="588"/>
    <col min="9216" max="9216" width="1.25" style="588" customWidth="1"/>
    <col min="9217" max="9218" width="17.375" style="588" customWidth="1"/>
    <col min="9219" max="9219" width="16.875" style="588" customWidth="1"/>
    <col min="9220" max="9220" width="19.5" style="588" customWidth="1"/>
    <col min="9221" max="9221" width="16.75" style="588" customWidth="1"/>
    <col min="9222" max="9222" width="16.875" style="588" customWidth="1"/>
    <col min="9223" max="9223" width="4.125" style="588" customWidth="1"/>
    <col min="9224" max="9224" width="2.75" style="588" customWidth="1"/>
    <col min="9225" max="9471" width="8.875" style="588"/>
    <col min="9472" max="9472" width="1.25" style="588" customWidth="1"/>
    <col min="9473" max="9474" width="17.375" style="588" customWidth="1"/>
    <col min="9475" max="9475" width="16.875" style="588" customWidth="1"/>
    <col min="9476" max="9476" width="19.5" style="588" customWidth="1"/>
    <col min="9477" max="9477" width="16.75" style="588" customWidth="1"/>
    <col min="9478" max="9478" width="16.875" style="588" customWidth="1"/>
    <col min="9479" max="9479" width="4.125" style="588" customWidth="1"/>
    <col min="9480" max="9480" width="2.75" style="588" customWidth="1"/>
    <col min="9481" max="9727" width="8.875" style="588"/>
    <col min="9728" max="9728" width="1.25" style="588" customWidth="1"/>
    <col min="9729" max="9730" width="17.375" style="588" customWidth="1"/>
    <col min="9731" max="9731" width="16.875" style="588" customWidth="1"/>
    <col min="9732" max="9732" width="19.5" style="588" customWidth="1"/>
    <col min="9733" max="9733" width="16.75" style="588" customWidth="1"/>
    <col min="9734" max="9734" width="16.875" style="588" customWidth="1"/>
    <col min="9735" max="9735" width="4.125" style="588" customWidth="1"/>
    <col min="9736" max="9736" width="2.75" style="588" customWidth="1"/>
    <col min="9737" max="9983" width="8.875" style="588"/>
    <col min="9984" max="9984" width="1.25" style="588" customWidth="1"/>
    <col min="9985" max="9986" width="17.375" style="588" customWidth="1"/>
    <col min="9987" max="9987" width="16.875" style="588" customWidth="1"/>
    <col min="9988" max="9988" width="19.5" style="588" customWidth="1"/>
    <col min="9989" max="9989" width="16.75" style="588" customWidth="1"/>
    <col min="9990" max="9990" width="16.875" style="588" customWidth="1"/>
    <col min="9991" max="9991" width="4.125" style="588" customWidth="1"/>
    <col min="9992" max="9992" width="2.75" style="588" customWidth="1"/>
    <col min="9993" max="10239" width="8.875" style="588"/>
    <col min="10240" max="10240" width="1.25" style="588" customWidth="1"/>
    <col min="10241" max="10242" width="17.375" style="588" customWidth="1"/>
    <col min="10243" max="10243" width="16.875" style="588" customWidth="1"/>
    <col min="10244" max="10244" width="19.5" style="588" customWidth="1"/>
    <col min="10245" max="10245" width="16.75" style="588" customWidth="1"/>
    <col min="10246" max="10246" width="16.875" style="588" customWidth="1"/>
    <col min="10247" max="10247" width="4.125" style="588" customWidth="1"/>
    <col min="10248" max="10248" width="2.75" style="588" customWidth="1"/>
    <col min="10249" max="10495" width="8.875" style="588"/>
    <col min="10496" max="10496" width="1.25" style="588" customWidth="1"/>
    <col min="10497" max="10498" width="17.375" style="588" customWidth="1"/>
    <col min="10499" max="10499" width="16.875" style="588" customWidth="1"/>
    <col min="10500" max="10500" width="19.5" style="588" customWidth="1"/>
    <col min="10501" max="10501" width="16.75" style="588" customWidth="1"/>
    <col min="10502" max="10502" width="16.875" style="588" customWidth="1"/>
    <col min="10503" max="10503" width="4.125" style="588" customWidth="1"/>
    <col min="10504" max="10504" width="2.75" style="588" customWidth="1"/>
    <col min="10505" max="10751" width="8.875" style="588"/>
    <col min="10752" max="10752" width="1.25" style="588" customWidth="1"/>
    <col min="10753" max="10754" width="17.375" style="588" customWidth="1"/>
    <col min="10755" max="10755" width="16.875" style="588" customWidth="1"/>
    <col min="10756" max="10756" width="19.5" style="588" customWidth="1"/>
    <col min="10757" max="10757" width="16.75" style="588" customWidth="1"/>
    <col min="10758" max="10758" width="16.875" style="588" customWidth="1"/>
    <col min="10759" max="10759" width="4.125" style="588" customWidth="1"/>
    <col min="10760" max="10760" width="2.75" style="588" customWidth="1"/>
    <col min="10761" max="11007" width="8.875" style="588"/>
    <col min="11008" max="11008" width="1.25" style="588" customWidth="1"/>
    <col min="11009" max="11010" width="17.375" style="588" customWidth="1"/>
    <col min="11011" max="11011" width="16.875" style="588" customWidth="1"/>
    <col min="11012" max="11012" width="19.5" style="588" customWidth="1"/>
    <col min="11013" max="11013" width="16.75" style="588" customWidth="1"/>
    <col min="11014" max="11014" width="16.875" style="588" customWidth="1"/>
    <col min="11015" max="11015" width="4.125" style="588" customWidth="1"/>
    <col min="11016" max="11016" width="2.75" style="588" customWidth="1"/>
    <col min="11017" max="11263" width="8.875" style="588"/>
    <col min="11264" max="11264" width="1.25" style="588" customWidth="1"/>
    <col min="11265" max="11266" width="17.375" style="588" customWidth="1"/>
    <col min="11267" max="11267" width="16.875" style="588" customWidth="1"/>
    <col min="11268" max="11268" width="19.5" style="588" customWidth="1"/>
    <col min="11269" max="11269" width="16.75" style="588" customWidth="1"/>
    <col min="11270" max="11270" width="16.875" style="588" customWidth="1"/>
    <col min="11271" max="11271" width="4.125" style="588" customWidth="1"/>
    <col min="11272" max="11272" width="2.75" style="588" customWidth="1"/>
    <col min="11273" max="11519" width="8.875" style="588"/>
    <col min="11520" max="11520" width="1.25" style="588" customWidth="1"/>
    <col min="11521" max="11522" width="17.375" style="588" customWidth="1"/>
    <col min="11523" max="11523" width="16.875" style="588" customWidth="1"/>
    <col min="11524" max="11524" width="19.5" style="588" customWidth="1"/>
    <col min="11525" max="11525" width="16.75" style="588" customWidth="1"/>
    <col min="11526" max="11526" width="16.875" style="588" customWidth="1"/>
    <col min="11527" max="11527" width="4.125" style="588" customWidth="1"/>
    <col min="11528" max="11528" width="2.75" style="588" customWidth="1"/>
    <col min="11529" max="11775" width="8.875" style="588"/>
    <col min="11776" max="11776" width="1.25" style="588" customWidth="1"/>
    <col min="11777" max="11778" width="17.375" style="588" customWidth="1"/>
    <col min="11779" max="11779" width="16.875" style="588" customWidth="1"/>
    <col min="11780" max="11780" width="19.5" style="588" customWidth="1"/>
    <col min="11781" max="11781" width="16.75" style="588" customWidth="1"/>
    <col min="11782" max="11782" width="16.875" style="588" customWidth="1"/>
    <col min="11783" max="11783" width="4.125" style="588" customWidth="1"/>
    <col min="11784" max="11784" width="2.75" style="588" customWidth="1"/>
    <col min="11785" max="12031" width="8.875" style="588"/>
    <col min="12032" max="12032" width="1.25" style="588" customWidth="1"/>
    <col min="12033" max="12034" width="17.375" style="588" customWidth="1"/>
    <col min="12035" max="12035" width="16.875" style="588" customWidth="1"/>
    <col min="12036" max="12036" width="19.5" style="588" customWidth="1"/>
    <col min="12037" max="12037" width="16.75" style="588" customWidth="1"/>
    <col min="12038" max="12038" width="16.875" style="588" customWidth="1"/>
    <col min="12039" max="12039" width="4.125" style="588" customWidth="1"/>
    <col min="12040" max="12040" width="2.75" style="588" customWidth="1"/>
    <col min="12041" max="12287" width="8.875" style="588"/>
    <col min="12288" max="12288" width="1.25" style="588" customWidth="1"/>
    <col min="12289" max="12290" width="17.375" style="588" customWidth="1"/>
    <col min="12291" max="12291" width="16.875" style="588" customWidth="1"/>
    <col min="12292" max="12292" width="19.5" style="588" customWidth="1"/>
    <col min="12293" max="12293" width="16.75" style="588" customWidth="1"/>
    <col min="12294" max="12294" width="16.875" style="588" customWidth="1"/>
    <col min="12295" max="12295" width="4.125" style="588" customWidth="1"/>
    <col min="12296" max="12296" width="2.75" style="588" customWidth="1"/>
    <col min="12297" max="12543" width="8.875" style="588"/>
    <col min="12544" max="12544" width="1.25" style="588" customWidth="1"/>
    <col min="12545" max="12546" width="17.375" style="588" customWidth="1"/>
    <col min="12547" max="12547" width="16.875" style="588" customWidth="1"/>
    <col min="12548" max="12548" width="19.5" style="588" customWidth="1"/>
    <col min="12549" max="12549" width="16.75" style="588" customWidth="1"/>
    <col min="12550" max="12550" width="16.875" style="588" customWidth="1"/>
    <col min="12551" max="12551" width="4.125" style="588" customWidth="1"/>
    <col min="12552" max="12552" width="2.75" style="588" customWidth="1"/>
    <col min="12553" max="12799" width="8.875" style="588"/>
    <col min="12800" max="12800" width="1.25" style="588" customWidth="1"/>
    <col min="12801" max="12802" width="17.375" style="588" customWidth="1"/>
    <col min="12803" max="12803" width="16.875" style="588" customWidth="1"/>
    <col min="12804" max="12804" width="19.5" style="588" customWidth="1"/>
    <col min="12805" max="12805" width="16.75" style="588" customWidth="1"/>
    <col min="12806" max="12806" width="16.875" style="588" customWidth="1"/>
    <col min="12807" max="12807" width="4.125" style="588" customWidth="1"/>
    <col min="12808" max="12808" width="2.75" style="588" customWidth="1"/>
    <col min="12809" max="13055" width="8.875" style="588"/>
    <col min="13056" max="13056" width="1.25" style="588" customWidth="1"/>
    <col min="13057" max="13058" width="17.375" style="588" customWidth="1"/>
    <col min="13059" max="13059" width="16.875" style="588" customWidth="1"/>
    <col min="13060" max="13060" width="19.5" style="588" customWidth="1"/>
    <col min="13061" max="13061" width="16.75" style="588" customWidth="1"/>
    <col min="13062" max="13062" width="16.875" style="588" customWidth="1"/>
    <col min="13063" max="13063" width="4.125" style="588" customWidth="1"/>
    <col min="13064" max="13064" width="2.75" style="588" customWidth="1"/>
    <col min="13065" max="13311" width="8.875" style="588"/>
    <col min="13312" max="13312" width="1.25" style="588" customWidth="1"/>
    <col min="13313" max="13314" width="17.375" style="588" customWidth="1"/>
    <col min="13315" max="13315" width="16.875" style="588" customWidth="1"/>
    <col min="13316" max="13316" width="19.5" style="588" customWidth="1"/>
    <col min="13317" max="13317" width="16.75" style="588" customWidth="1"/>
    <col min="13318" max="13318" width="16.875" style="588" customWidth="1"/>
    <col min="13319" max="13319" width="4.125" style="588" customWidth="1"/>
    <col min="13320" max="13320" width="2.75" style="588" customWidth="1"/>
    <col min="13321" max="13567" width="8.875" style="588"/>
    <col min="13568" max="13568" width="1.25" style="588" customWidth="1"/>
    <col min="13569" max="13570" width="17.375" style="588" customWidth="1"/>
    <col min="13571" max="13571" width="16.875" style="588" customWidth="1"/>
    <col min="13572" max="13572" width="19.5" style="588" customWidth="1"/>
    <col min="13573" max="13573" width="16.75" style="588" customWidth="1"/>
    <col min="13574" max="13574" width="16.875" style="588" customWidth="1"/>
    <col min="13575" max="13575" width="4.125" style="588" customWidth="1"/>
    <col min="13576" max="13576" width="2.75" style="588" customWidth="1"/>
    <col min="13577" max="13823" width="8.875" style="588"/>
    <col min="13824" max="13824" width="1.25" style="588" customWidth="1"/>
    <col min="13825" max="13826" width="17.375" style="588" customWidth="1"/>
    <col min="13827" max="13827" width="16.875" style="588" customWidth="1"/>
    <col min="13828" max="13828" width="19.5" style="588" customWidth="1"/>
    <col min="13829" max="13829" width="16.75" style="588" customWidth="1"/>
    <col min="13830" max="13830" width="16.875" style="588" customWidth="1"/>
    <col min="13831" max="13831" width="4.125" style="588" customWidth="1"/>
    <col min="13832" max="13832" width="2.75" style="588" customWidth="1"/>
    <col min="13833" max="14079" width="8.875" style="588"/>
    <col min="14080" max="14080" width="1.25" style="588" customWidth="1"/>
    <col min="14081" max="14082" width="17.375" style="588" customWidth="1"/>
    <col min="14083" max="14083" width="16.875" style="588" customWidth="1"/>
    <col min="14084" max="14084" width="19.5" style="588" customWidth="1"/>
    <col min="14085" max="14085" width="16.75" style="588" customWidth="1"/>
    <col min="14086" max="14086" width="16.875" style="588" customWidth="1"/>
    <col min="14087" max="14087" width="4.125" style="588" customWidth="1"/>
    <col min="14088" max="14088" width="2.75" style="588" customWidth="1"/>
    <col min="14089" max="14335" width="8.875" style="588"/>
    <col min="14336" max="14336" width="1.25" style="588" customWidth="1"/>
    <col min="14337" max="14338" width="17.375" style="588" customWidth="1"/>
    <col min="14339" max="14339" width="16.875" style="588" customWidth="1"/>
    <col min="14340" max="14340" width="19.5" style="588" customWidth="1"/>
    <col min="14341" max="14341" width="16.75" style="588" customWidth="1"/>
    <col min="14342" max="14342" width="16.875" style="588" customWidth="1"/>
    <col min="14343" max="14343" width="4.125" style="588" customWidth="1"/>
    <col min="14344" max="14344" width="2.75" style="588" customWidth="1"/>
    <col min="14345" max="14591" width="8.875" style="588"/>
    <col min="14592" max="14592" width="1.25" style="588" customWidth="1"/>
    <col min="14593" max="14594" width="17.375" style="588" customWidth="1"/>
    <col min="14595" max="14595" width="16.875" style="588" customWidth="1"/>
    <col min="14596" max="14596" width="19.5" style="588" customWidth="1"/>
    <col min="14597" max="14597" width="16.75" style="588" customWidth="1"/>
    <col min="14598" max="14598" width="16.875" style="588" customWidth="1"/>
    <col min="14599" max="14599" width="4.125" style="588" customWidth="1"/>
    <col min="14600" max="14600" width="2.75" style="588" customWidth="1"/>
    <col min="14601" max="14847" width="8.875" style="588"/>
    <col min="14848" max="14848" width="1.25" style="588" customWidth="1"/>
    <col min="14849" max="14850" width="17.375" style="588" customWidth="1"/>
    <col min="14851" max="14851" width="16.875" style="588" customWidth="1"/>
    <col min="14852" max="14852" width="19.5" style="588" customWidth="1"/>
    <col min="14853" max="14853" width="16.75" style="588" customWidth="1"/>
    <col min="14854" max="14854" width="16.875" style="588" customWidth="1"/>
    <col min="14855" max="14855" width="4.125" style="588" customWidth="1"/>
    <col min="14856" max="14856" width="2.75" style="588" customWidth="1"/>
    <col min="14857" max="15103" width="8.875" style="588"/>
    <col min="15104" max="15104" width="1.25" style="588" customWidth="1"/>
    <col min="15105" max="15106" width="17.375" style="588" customWidth="1"/>
    <col min="15107" max="15107" width="16.875" style="588" customWidth="1"/>
    <col min="15108" max="15108" width="19.5" style="588" customWidth="1"/>
    <col min="15109" max="15109" width="16.75" style="588" customWidth="1"/>
    <col min="15110" max="15110" width="16.875" style="588" customWidth="1"/>
    <col min="15111" max="15111" width="4.125" style="588" customWidth="1"/>
    <col min="15112" max="15112" width="2.75" style="588" customWidth="1"/>
    <col min="15113" max="15359" width="8.875" style="588"/>
    <col min="15360" max="15360" width="1.25" style="588" customWidth="1"/>
    <col min="15361" max="15362" width="17.375" style="588" customWidth="1"/>
    <col min="15363" max="15363" width="16.875" style="588" customWidth="1"/>
    <col min="15364" max="15364" width="19.5" style="588" customWidth="1"/>
    <col min="15365" max="15365" width="16.75" style="588" customWidth="1"/>
    <col min="15366" max="15366" width="16.875" style="588" customWidth="1"/>
    <col min="15367" max="15367" width="4.125" style="588" customWidth="1"/>
    <col min="15368" max="15368" width="2.75" style="588" customWidth="1"/>
    <col min="15369" max="15615" width="8.875" style="588"/>
    <col min="15616" max="15616" width="1.25" style="588" customWidth="1"/>
    <col min="15617" max="15618" width="17.375" style="588" customWidth="1"/>
    <col min="15619" max="15619" width="16.875" style="588" customWidth="1"/>
    <col min="15620" max="15620" width="19.5" style="588" customWidth="1"/>
    <col min="15621" max="15621" width="16.75" style="588" customWidth="1"/>
    <col min="15622" max="15622" width="16.875" style="588" customWidth="1"/>
    <col min="15623" max="15623" width="4.125" style="588" customWidth="1"/>
    <col min="15624" max="15624" width="2.75" style="588" customWidth="1"/>
    <col min="15625" max="15871" width="8.875" style="588"/>
    <col min="15872" max="15872" width="1.25" style="588" customWidth="1"/>
    <col min="15873" max="15874" width="17.375" style="588" customWidth="1"/>
    <col min="15875" max="15875" width="16.875" style="588" customWidth="1"/>
    <col min="15876" max="15876" width="19.5" style="588" customWidth="1"/>
    <col min="15877" max="15877" width="16.75" style="588" customWidth="1"/>
    <col min="15878" max="15878" width="16.875" style="588" customWidth="1"/>
    <col min="15879" max="15879" width="4.125" style="588" customWidth="1"/>
    <col min="15880" max="15880" width="2.75" style="588" customWidth="1"/>
    <col min="15881" max="16127" width="8.875" style="588"/>
    <col min="16128" max="16128" width="1.25" style="588" customWidth="1"/>
    <col min="16129" max="16130" width="17.375" style="588" customWidth="1"/>
    <col min="16131" max="16131" width="16.875" style="588" customWidth="1"/>
    <col min="16132" max="16132" width="19.5" style="588" customWidth="1"/>
    <col min="16133" max="16133" width="16.75" style="588" customWidth="1"/>
    <col min="16134" max="16134" width="16.875" style="588" customWidth="1"/>
    <col min="16135" max="16135" width="4.125" style="588" customWidth="1"/>
    <col min="16136" max="16136" width="2.75" style="588" customWidth="1"/>
    <col min="16137" max="16384" width="8.875" style="588"/>
  </cols>
  <sheetData>
    <row r="1" spans="1:7" ht="20.100000000000001" customHeight="1" x14ac:dyDescent="0.15">
      <c r="A1" s="588" t="s">
        <v>1921</v>
      </c>
    </row>
    <row r="2" spans="1:7" ht="20.100000000000001" customHeight="1" x14ac:dyDescent="0.15">
      <c r="D2" s="1565" t="s">
        <v>546</v>
      </c>
      <c r="E2" s="1565"/>
      <c r="F2" s="1565"/>
    </row>
    <row r="3" spans="1:7" ht="20.100000000000001" customHeight="1" x14ac:dyDescent="0.15">
      <c r="E3" s="589"/>
      <c r="F3" s="589"/>
    </row>
    <row r="4" spans="1:7" ht="20.100000000000001" customHeight="1" x14ac:dyDescent="0.15">
      <c r="A4" s="1566" t="s">
        <v>1059</v>
      </c>
      <c r="B4" s="1566"/>
      <c r="C4" s="1566"/>
      <c r="D4" s="1566"/>
      <c r="E4" s="1566"/>
      <c r="F4" s="1566"/>
    </row>
    <row r="5" spans="1:7" ht="20.100000000000001" customHeight="1" x14ac:dyDescent="0.15">
      <c r="A5" s="590"/>
      <c r="B5" s="590"/>
      <c r="C5" s="590"/>
      <c r="D5" s="590"/>
      <c r="E5" s="590"/>
      <c r="F5" s="590"/>
    </row>
    <row r="6" spans="1:7" ht="52.5" customHeight="1" x14ac:dyDescent="0.15">
      <c r="A6" s="932" t="s">
        <v>1060</v>
      </c>
      <c r="B6" s="1568"/>
      <c r="C6" s="1569"/>
      <c r="D6" s="1569"/>
      <c r="E6" s="1569"/>
      <c r="F6" s="1570"/>
      <c r="G6" s="928"/>
    </row>
    <row r="7" spans="1:7" ht="54.75" customHeight="1" x14ac:dyDescent="0.15">
      <c r="A7" s="931" t="s">
        <v>489</v>
      </c>
      <c r="B7" s="2985" t="s">
        <v>473</v>
      </c>
      <c r="C7" s="2986"/>
      <c r="D7" s="2986"/>
      <c r="E7" s="2986"/>
      <c r="F7" s="2987"/>
      <c r="G7" s="928"/>
    </row>
    <row r="8" spans="1:7" ht="18" customHeight="1" x14ac:dyDescent="0.15">
      <c r="A8" s="930"/>
      <c r="B8" s="930"/>
      <c r="C8" s="930"/>
      <c r="D8" s="930"/>
      <c r="E8" s="930"/>
      <c r="F8" s="930"/>
    </row>
    <row r="9" spans="1:7" ht="112.5" customHeight="1" x14ac:dyDescent="0.15">
      <c r="A9" s="2983" t="s">
        <v>1061</v>
      </c>
      <c r="B9" s="2988" t="s">
        <v>1062</v>
      </c>
      <c r="C9" s="2989"/>
      <c r="D9" s="2989"/>
      <c r="E9" s="2989"/>
      <c r="F9" s="2990"/>
      <c r="G9" s="928"/>
    </row>
    <row r="10" spans="1:7" ht="103.5" customHeight="1" x14ac:dyDescent="0.15">
      <c r="A10" s="2984"/>
      <c r="B10" s="2988" t="s">
        <v>1063</v>
      </c>
      <c r="C10" s="2989"/>
      <c r="D10" s="2988"/>
      <c r="E10" s="2989"/>
      <c r="F10" s="2990"/>
      <c r="G10" s="928"/>
    </row>
    <row r="11" spans="1:7" x14ac:dyDescent="0.15">
      <c r="A11" s="927"/>
    </row>
    <row r="12" spans="1:7" ht="20.100000000000001" customHeight="1" x14ac:dyDescent="0.15">
      <c r="A12" s="2982" t="s">
        <v>1064</v>
      </c>
      <c r="B12" s="2982"/>
      <c r="C12" s="2982"/>
      <c r="D12" s="2982"/>
      <c r="E12" s="2982"/>
      <c r="F12" s="2982"/>
    </row>
    <row r="13" spans="1:7" ht="20.100000000000001" customHeight="1" x14ac:dyDescent="0.15">
      <c r="A13" s="2982"/>
      <c r="B13" s="2982"/>
      <c r="C13" s="2982"/>
      <c r="D13" s="2982"/>
      <c r="E13" s="2982"/>
      <c r="F13" s="2982"/>
    </row>
  </sheetData>
  <mergeCells count="9">
    <mergeCell ref="D2:F2"/>
    <mergeCell ref="A12:F13"/>
    <mergeCell ref="A9:A10"/>
    <mergeCell ref="A4:F4"/>
    <mergeCell ref="B6:F6"/>
    <mergeCell ref="B7:F7"/>
    <mergeCell ref="B9:F9"/>
    <mergeCell ref="B10:C10"/>
    <mergeCell ref="D10:F10"/>
  </mergeCells>
  <phoneticPr fontId="15"/>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3B54-6D7D-41BB-A0C6-212949159F13}">
  <dimension ref="A1:H32"/>
  <sheetViews>
    <sheetView view="pageBreakPreview" zoomScaleNormal="100" zoomScaleSheetLayoutView="100" workbookViewId="0">
      <selection activeCell="A7" sqref="A7:B7"/>
    </sheetView>
  </sheetViews>
  <sheetFormatPr defaultColWidth="9" defaultRowHeight="13.5" x14ac:dyDescent="0.15"/>
  <cols>
    <col min="1" max="1" width="11.25" style="8" customWidth="1"/>
    <col min="2" max="2" width="19.375" style="8" customWidth="1"/>
    <col min="3" max="3" width="12.875" style="8" customWidth="1"/>
    <col min="4" max="7" width="11.25" style="8" customWidth="1"/>
    <col min="8" max="8" width="18" style="8" customWidth="1"/>
    <col min="9" max="256" width="9" style="8"/>
    <col min="257" max="264" width="11.25" style="8" customWidth="1"/>
    <col min="265" max="512" width="9" style="8"/>
    <col min="513" max="520" width="11.25" style="8" customWidth="1"/>
    <col min="521" max="768" width="9" style="8"/>
    <col min="769" max="776" width="11.25" style="8" customWidth="1"/>
    <col min="777" max="1024" width="9" style="8"/>
    <col min="1025" max="1032" width="11.25" style="8" customWidth="1"/>
    <col min="1033" max="1280" width="9" style="8"/>
    <col min="1281" max="1288" width="11.25" style="8" customWidth="1"/>
    <col min="1289" max="1536" width="9" style="8"/>
    <col min="1537" max="1544" width="11.25" style="8" customWidth="1"/>
    <col min="1545" max="1792" width="9" style="8"/>
    <col min="1793" max="1800" width="11.25" style="8" customWidth="1"/>
    <col min="1801" max="2048" width="9" style="8"/>
    <col min="2049" max="2056" width="11.25" style="8" customWidth="1"/>
    <col min="2057" max="2304" width="9" style="8"/>
    <col min="2305" max="2312" width="11.25" style="8" customWidth="1"/>
    <col min="2313" max="2560" width="9" style="8"/>
    <col min="2561" max="2568" width="11.25" style="8" customWidth="1"/>
    <col min="2569" max="2816" width="9" style="8"/>
    <col min="2817" max="2824" width="11.25" style="8" customWidth="1"/>
    <col min="2825" max="3072" width="9" style="8"/>
    <col min="3073" max="3080" width="11.25" style="8" customWidth="1"/>
    <col min="3081" max="3328" width="9" style="8"/>
    <col min="3329" max="3336" width="11.25" style="8" customWidth="1"/>
    <col min="3337" max="3584" width="9" style="8"/>
    <col min="3585" max="3592" width="11.25" style="8" customWidth="1"/>
    <col min="3593" max="3840" width="9" style="8"/>
    <col min="3841" max="3848" width="11.25" style="8" customWidth="1"/>
    <col min="3849" max="4096" width="9" style="8"/>
    <col min="4097" max="4104" width="11.25" style="8" customWidth="1"/>
    <col min="4105" max="4352" width="9" style="8"/>
    <col min="4353" max="4360" width="11.25" style="8" customWidth="1"/>
    <col min="4361" max="4608" width="9" style="8"/>
    <col min="4609" max="4616" width="11.25" style="8" customWidth="1"/>
    <col min="4617" max="4864" width="9" style="8"/>
    <col min="4865" max="4872" width="11.25" style="8" customWidth="1"/>
    <col min="4873" max="5120" width="9" style="8"/>
    <col min="5121" max="5128" width="11.25" style="8" customWidth="1"/>
    <col min="5129" max="5376" width="9" style="8"/>
    <col min="5377" max="5384" width="11.25" style="8" customWidth="1"/>
    <col min="5385" max="5632" width="9" style="8"/>
    <col min="5633" max="5640" width="11.25" style="8" customWidth="1"/>
    <col min="5641" max="5888" width="9" style="8"/>
    <col min="5889" max="5896" width="11.25" style="8" customWidth="1"/>
    <col min="5897" max="6144" width="9" style="8"/>
    <col min="6145" max="6152" width="11.25" style="8" customWidth="1"/>
    <col min="6153" max="6400" width="9" style="8"/>
    <col min="6401" max="6408" width="11.25" style="8" customWidth="1"/>
    <col min="6409" max="6656" width="9" style="8"/>
    <col min="6657" max="6664" width="11.25" style="8" customWidth="1"/>
    <col min="6665" max="6912" width="9" style="8"/>
    <col min="6913" max="6920" width="11.25" style="8" customWidth="1"/>
    <col min="6921" max="7168" width="9" style="8"/>
    <col min="7169" max="7176" width="11.25" style="8" customWidth="1"/>
    <col min="7177" max="7424" width="9" style="8"/>
    <col min="7425" max="7432" width="11.25" style="8" customWidth="1"/>
    <col min="7433" max="7680" width="9" style="8"/>
    <col min="7681" max="7688" width="11.25" style="8" customWidth="1"/>
    <col min="7689" max="7936" width="9" style="8"/>
    <col min="7937" max="7944" width="11.25" style="8" customWidth="1"/>
    <col min="7945" max="8192" width="9" style="8"/>
    <col min="8193" max="8200" width="11.25" style="8" customWidth="1"/>
    <col min="8201" max="8448" width="9" style="8"/>
    <col min="8449" max="8456" width="11.25" style="8" customWidth="1"/>
    <col min="8457" max="8704" width="9" style="8"/>
    <col min="8705" max="8712" width="11.25" style="8" customWidth="1"/>
    <col min="8713" max="8960" width="9" style="8"/>
    <col min="8961" max="8968" width="11.25" style="8" customWidth="1"/>
    <col min="8969" max="9216" width="9" style="8"/>
    <col min="9217" max="9224" width="11.25" style="8" customWidth="1"/>
    <col min="9225" max="9472" width="9" style="8"/>
    <col min="9473" max="9480" width="11.25" style="8" customWidth="1"/>
    <col min="9481" max="9728" width="9" style="8"/>
    <col min="9729" max="9736" width="11.25" style="8" customWidth="1"/>
    <col min="9737" max="9984" width="9" style="8"/>
    <col min="9985" max="9992" width="11.25" style="8" customWidth="1"/>
    <col min="9993" max="10240" width="9" style="8"/>
    <col min="10241" max="10248" width="11.25" style="8" customWidth="1"/>
    <col min="10249" max="10496" width="9" style="8"/>
    <col min="10497" max="10504" width="11.25" style="8" customWidth="1"/>
    <col min="10505" max="10752" width="9" style="8"/>
    <col min="10753" max="10760" width="11.25" style="8" customWidth="1"/>
    <col min="10761" max="11008" width="9" style="8"/>
    <col min="11009" max="11016" width="11.25" style="8" customWidth="1"/>
    <col min="11017" max="11264" width="9" style="8"/>
    <col min="11265" max="11272" width="11.25" style="8" customWidth="1"/>
    <col min="11273" max="11520" width="9" style="8"/>
    <col min="11521" max="11528" width="11.25" style="8" customWidth="1"/>
    <col min="11529" max="11776" width="9" style="8"/>
    <col min="11777" max="11784" width="11.25" style="8" customWidth="1"/>
    <col min="11785" max="12032" width="9" style="8"/>
    <col min="12033" max="12040" width="11.25" style="8" customWidth="1"/>
    <col min="12041" max="12288" width="9" style="8"/>
    <col min="12289" max="12296" width="11.25" style="8" customWidth="1"/>
    <col min="12297" max="12544" width="9" style="8"/>
    <col min="12545" max="12552" width="11.25" style="8" customWidth="1"/>
    <col min="12553" max="12800" width="9" style="8"/>
    <col min="12801" max="12808" width="11.25" style="8" customWidth="1"/>
    <col min="12809" max="13056" width="9" style="8"/>
    <col min="13057" max="13064" width="11.25" style="8" customWidth="1"/>
    <col min="13065" max="13312" width="9" style="8"/>
    <col min="13313" max="13320" width="11.25" style="8" customWidth="1"/>
    <col min="13321" max="13568" width="9" style="8"/>
    <col min="13569" max="13576" width="11.25" style="8" customWidth="1"/>
    <col min="13577" max="13824" width="9" style="8"/>
    <col min="13825" max="13832" width="11.25" style="8" customWidth="1"/>
    <col min="13833" max="14080" width="9" style="8"/>
    <col min="14081" max="14088" width="11.25" style="8" customWidth="1"/>
    <col min="14089" max="14336" width="9" style="8"/>
    <col min="14337" max="14344" width="11.25" style="8" customWidth="1"/>
    <col min="14345" max="14592" width="9" style="8"/>
    <col min="14593" max="14600" width="11.25" style="8" customWidth="1"/>
    <col min="14601" max="14848" width="9" style="8"/>
    <col min="14849" max="14856" width="11.25" style="8" customWidth="1"/>
    <col min="14857" max="15104" width="9" style="8"/>
    <col min="15105" max="15112" width="11.25" style="8" customWidth="1"/>
    <col min="15113" max="15360" width="9" style="8"/>
    <col min="15361" max="15368" width="11.25" style="8" customWidth="1"/>
    <col min="15369" max="15616" width="9" style="8"/>
    <col min="15617" max="15624" width="11.25" style="8" customWidth="1"/>
    <col min="15625" max="15872" width="9" style="8"/>
    <col min="15873" max="15880" width="11.25" style="8" customWidth="1"/>
    <col min="15881" max="16128" width="9" style="8"/>
    <col min="16129" max="16136" width="11.25" style="8" customWidth="1"/>
    <col min="16137" max="16384" width="9" style="8"/>
  </cols>
  <sheetData>
    <row r="1" spans="1:8" ht="20.100000000000001" customHeight="1" x14ac:dyDescent="0.15">
      <c r="A1" s="547" t="s">
        <v>1812</v>
      </c>
    </row>
    <row r="2" spans="1:8" ht="20.100000000000001" customHeight="1" x14ac:dyDescent="0.15">
      <c r="F2" s="2991" t="s">
        <v>1065</v>
      </c>
      <c r="G2" s="2991"/>
      <c r="H2" s="2991"/>
    </row>
    <row r="3" spans="1:8" ht="20.100000000000001" customHeight="1" x14ac:dyDescent="0.15"/>
    <row r="4" spans="1:8" s="235" customFormat="1" ht="20.100000000000001" customHeight="1" x14ac:dyDescent="0.15">
      <c r="A4" s="3014" t="s">
        <v>1066</v>
      </c>
      <c r="B4" s="2737"/>
      <c r="C4" s="2737"/>
      <c r="D4" s="2737"/>
      <c r="E4" s="2737"/>
      <c r="F4" s="2737"/>
      <c r="G4" s="2737"/>
      <c r="H4" s="2737"/>
    </row>
    <row r="5" spans="1:8" ht="20.100000000000001" customHeight="1" x14ac:dyDescent="0.15">
      <c r="A5" s="735"/>
      <c r="B5" s="735"/>
      <c r="C5" s="735"/>
      <c r="D5" s="735"/>
      <c r="E5" s="735"/>
      <c r="F5" s="735"/>
      <c r="G5" s="735"/>
      <c r="H5" s="735"/>
    </row>
    <row r="6" spans="1:8" ht="45" customHeight="1" x14ac:dyDescent="0.15">
      <c r="A6" s="3015" t="s">
        <v>46</v>
      </c>
      <c r="B6" s="3015"/>
      <c r="C6" s="3016"/>
      <c r="D6" s="3017"/>
      <c r="E6" s="3017"/>
      <c r="F6" s="3017"/>
      <c r="G6" s="3017"/>
      <c r="H6" s="3018"/>
    </row>
    <row r="7" spans="1:8" ht="45" customHeight="1" x14ac:dyDescent="0.15">
      <c r="A7" s="3022" t="s">
        <v>1067</v>
      </c>
      <c r="B7" s="3022"/>
      <c r="C7" s="3015" t="s">
        <v>1068</v>
      </c>
      <c r="D7" s="3015"/>
      <c r="E7" s="3015"/>
      <c r="F7" s="3015"/>
      <c r="G7" s="3015"/>
      <c r="H7" s="3015"/>
    </row>
    <row r="8" spans="1:8" ht="26.25" customHeight="1" x14ac:dyDescent="0.15">
      <c r="A8" s="3023" t="s">
        <v>1069</v>
      </c>
      <c r="B8" s="3024"/>
      <c r="C8" s="3029" t="s">
        <v>1070</v>
      </c>
      <c r="D8" s="3030"/>
      <c r="E8" s="3019" t="s">
        <v>1071</v>
      </c>
      <c r="F8" s="3020"/>
      <c r="G8" s="3021"/>
      <c r="H8" s="744"/>
    </row>
    <row r="9" spans="1:8" ht="26.25" customHeight="1" x14ac:dyDescent="0.15">
      <c r="A9" s="3025"/>
      <c r="B9" s="3026"/>
      <c r="C9" s="3013" t="s">
        <v>1072</v>
      </c>
      <c r="D9" s="3013"/>
      <c r="E9" s="3019" t="s">
        <v>1073</v>
      </c>
      <c r="F9" s="3020"/>
      <c r="G9" s="3021"/>
      <c r="H9" s="744"/>
    </row>
    <row r="10" spans="1:8" ht="26.25" customHeight="1" x14ac:dyDescent="0.15">
      <c r="A10" s="3025"/>
      <c r="B10" s="3026"/>
      <c r="C10" s="3013" t="s">
        <v>1074</v>
      </c>
      <c r="D10" s="3013"/>
      <c r="E10" s="3019" t="s">
        <v>1075</v>
      </c>
      <c r="F10" s="3020"/>
      <c r="G10" s="3021"/>
      <c r="H10" s="744"/>
    </row>
    <row r="11" spans="1:8" ht="26.25" customHeight="1" x14ac:dyDescent="0.15">
      <c r="A11" s="3025"/>
      <c r="B11" s="3026"/>
      <c r="C11" s="3013" t="s">
        <v>1076</v>
      </c>
      <c r="D11" s="3013"/>
      <c r="E11" s="3019" t="s">
        <v>1077</v>
      </c>
      <c r="F11" s="3020"/>
      <c r="G11" s="3021"/>
      <c r="H11" s="744"/>
    </row>
    <row r="12" spans="1:8" ht="26.25" customHeight="1" x14ac:dyDescent="0.15">
      <c r="A12" s="3027"/>
      <c r="B12" s="3028"/>
      <c r="C12" s="3013" t="s">
        <v>1078</v>
      </c>
      <c r="D12" s="3013"/>
      <c r="E12" s="3019" t="s">
        <v>1079</v>
      </c>
      <c r="F12" s="3020"/>
      <c r="G12" s="3021"/>
      <c r="H12" s="744"/>
    </row>
    <row r="13" spans="1:8" ht="14.25" customHeight="1" thickBot="1" x14ac:dyDescent="0.2">
      <c r="A13" s="728"/>
      <c r="B13" s="728"/>
      <c r="C13" s="728"/>
      <c r="D13" s="728"/>
      <c r="E13" s="728"/>
      <c r="F13" s="728"/>
      <c r="G13" s="735"/>
      <c r="H13" s="728"/>
    </row>
    <row r="14" spans="1:8" ht="45" customHeight="1" thickTop="1" x14ac:dyDescent="0.15">
      <c r="A14" s="2996" t="s">
        <v>1080</v>
      </c>
      <c r="B14" s="2997"/>
      <c r="C14" s="741" t="s">
        <v>1081</v>
      </c>
      <c r="D14" s="743"/>
      <c r="E14" s="742" t="s">
        <v>1</v>
      </c>
      <c r="F14" s="3002" t="s">
        <v>1082</v>
      </c>
      <c r="G14" s="3003"/>
      <c r="H14" s="3008" t="s">
        <v>1083</v>
      </c>
    </row>
    <row r="15" spans="1:8" ht="45" customHeight="1" x14ac:dyDescent="0.15">
      <c r="A15" s="2998"/>
      <c r="B15" s="2999"/>
      <c r="C15" s="741" t="s">
        <v>1084</v>
      </c>
      <c r="D15" s="740"/>
      <c r="E15" s="739" t="s">
        <v>1</v>
      </c>
      <c r="F15" s="3004"/>
      <c r="G15" s="3005"/>
      <c r="H15" s="3009"/>
    </row>
    <row r="16" spans="1:8" ht="45" customHeight="1" thickBot="1" x14ac:dyDescent="0.2">
      <c r="A16" s="3000"/>
      <c r="B16" s="3001"/>
      <c r="C16" s="733" t="s">
        <v>1085</v>
      </c>
      <c r="D16" s="738"/>
      <c r="E16" s="737" t="s">
        <v>1</v>
      </c>
      <c r="F16" s="3006"/>
      <c r="G16" s="3007"/>
      <c r="H16" s="3010"/>
    </row>
    <row r="17" spans="1:8" ht="21" customHeight="1" thickTop="1" x14ac:dyDescent="0.15">
      <c r="A17" s="735"/>
      <c r="B17" s="735"/>
      <c r="C17" s="735"/>
      <c r="D17" s="728"/>
      <c r="E17" s="728"/>
      <c r="F17" s="736"/>
      <c r="G17" s="736"/>
      <c r="H17" s="735"/>
    </row>
    <row r="18" spans="1:8" ht="45" customHeight="1" x14ac:dyDescent="0.15">
      <c r="A18" s="2996" t="s">
        <v>1086</v>
      </c>
      <c r="B18" s="2997"/>
      <c r="C18" s="734" t="s">
        <v>1087</v>
      </c>
      <c r="D18" s="731"/>
      <c r="E18" s="730" t="s">
        <v>1</v>
      </c>
      <c r="F18" s="3011" t="s">
        <v>1088</v>
      </c>
      <c r="G18" s="3011"/>
      <c r="H18" s="3012" t="s">
        <v>1089</v>
      </c>
    </row>
    <row r="19" spans="1:8" ht="51.75" customHeight="1" x14ac:dyDescent="0.15">
      <c r="A19" s="3000"/>
      <c r="B19" s="3001"/>
      <c r="C19" s="732" t="s">
        <v>1090</v>
      </c>
      <c r="D19" s="731"/>
      <c r="E19" s="730" t="s">
        <v>1</v>
      </c>
      <c r="F19" s="3011"/>
      <c r="G19" s="3011"/>
      <c r="H19" s="2992"/>
    </row>
    <row r="20" spans="1:8" ht="15" customHeight="1" x14ac:dyDescent="0.15">
      <c r="A20" s="729"/>
      <c r="B20" s="728"/>
      <c r="C20" s="728"/>
      <c r="D20" s="728"/>
      <c r="E20" s="728"/>
      <c r="F20" s="728"/>
      <c r="G20" s="728"/>
      <c r="H20" s="728"/>
    </row>
    <row r="21" spans="1:8" ht="57.75" customHeight="1" x14ac:dyDescent="0.15">
      <c r="A21" s="2992" t="s">
        <v>1028</v>
      </c>
      <c r="B21" s="2992"/>
      <c r="C21" s="2993" t="s">
        <v>1091</v>
      </c>
      <c r="D21" s="2994"/>
      <c r="E21" s="2994"/>
      <c r="F21" s="2994"/>
      <c r="G21" s="2994"/>
      <c r="H21" s="2995"/>
    </row>
    <row r="22" spans="1:8" ht="15" customHeight="1" x14ac:dyDescent="0.15">
      <c r="A22" s="547"/>
      <c r="B22" s="547"/>
      <c r="C22" s="547"/>
      <c r="D22" s="547"/>
      <c r="E22" s="547"/>
      <c r="F22" s="547"/>
      <c r="G22" s="547"/>
      <c r="H22" s="547"/>
    </row>
    <row r="23" spans="1:8" ht="52.5" customHeight="1" x14ac:dyDescent="0.15">
      <c r="A23" s="1898" t="s">
        <v>1092</v>
      </c>
      <c r="B23" s="1898"/>
      <c r="C23" s="1898"/>
      <c r="D23" s="1898"/>
      <c r="E23" s="1898"/>
      <c r="F23" s="1898"/>
      <c r="G23" s="1898"/>
      <c r="H23" s="1898"/>
    </row>
    <row r="24" spans="1:8" ht="39" customHeight="1" x14ac:dyDescent="0.15">
      <c r="A24" s="1898" t="s">
        <v>1093</v>
      </c>
      <c r="B24" s="1898"/>
      <c r="C24" s="1898"/>
      <c r="D24" s="1898"/>
      <c r="E24" s="1898"/>
      <c r="F24" s="1898"/>
      <c r="G24" s="1898"/>
      <c r="H24" s="1898"/>
    </row>
    <row r="25" spans="1:8" ht="38.25" customHeight="1" x14ac:dyDescent="0.15">
      <c r="A25" s="1898" t="s">
        <v>1094</v>
      </c>
      <c r="B25" s="1898"/>
      <c r="C25" s="1898"/>
      <c r="D25" s="1898"/>
      <c r="E25" s="1898"/>
      <c r="F25" s="1898"/>
      <c r="G25" s="1898"/>
      <c r="H25" s="1898"/>
    </row>
    <row r="26" spans="1:8" ht="19.5" customHeight="1" x14ac:dyDescent="0.15"/>
    <row r="27" spans="1:8" ht="19.5" customHeight="1" x14ac:dyDescent="0.15"/>
    <row r="28" spans="1:8" ht="19.5" customHeight="1" x14ac:dyDescent="0.15"/>
    <row r="31" spans="1:8" ht="17.25" customHeight="1" x14ac:dyDescent="0.15"/>
    <row r="32" spans="1:8" ht="17.25" customHeight="1" x14ac:dyDescent="0.15"/>
  </sheetData>
  <mergeCells count="28">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15"/>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30"/>
  <sheetViews>
    <sheetView showGridLines="0" view="pageBreakPreview" zoomScaleNormal="75" zoomScaleSheetLayoutView="100" workbookViewId="0">
      <selection activeCell="A3" sqref="A3:H3"/>
    </sheetView>
  </sheetViews>
  <sheetFormatPr defaultColWidth="9" defaultRowHeight="13.5" x14ac:dyDescent="0.15"/>
  <cols>
    <col min="1" max="1" width="9" style="8"/>
    <col min="2" max="2" width="11.125" style="8" customWidth="1"/>
    <col min="3" max="6" width="9" style="8"/>
    <col min="7" max="8" width="11.5" style="8" customWidth="1"/>
    <col min="9" max="16384" width="9" style="8"/>
  </cols>
  <sheetData>
    <row r="1" spans="1:8" ht="15" customHeight="1" x14ac:dyDescent="0.15">
      <c r="G1" s="2926" t="s">
        <v>1031</v>
      </c>
      <c r="H1" s="2926"/>
    </row>
    <row r="2" spans="1:8" ht="8.25" customHeight="1" x14ac:dyDescent="0.15">
      <c r="G2" s="11"/>
      <c r="H2" s="11"/>
    </row>
    <row r="3" spans="1:8" s="235" customFormat="1" ht="24.75" customHeight="1" x14ac:dyDescent="0.15">
      <c r="A3" s="2927" t="s">
        <v>1095</v>
      </c>
      <c r="B3" s="2927"/>
      <c r="C3" s="2927"/>
      <c r="D3" s="2927"/>
      <c r="E3" s="2927"/>
      <c r="F3" s="2927"/>
      <c r="G3" s="2927"/>
      <c r="H3" s="2927"/>
    </row>
    <row r="4" spans="1:8" ht="10.5" customHeight="1" thickBot="1" x14ac:dyDescent="0.2"/>
    <row r="5" spans="1:8" ht="27.75" customHeight="1" thickBot="1" x14ac:dyDescent="0.2">
      <c r="A5" s="2928" t="s">
        <v>1032</v>
      </c>
      <c r="B5" s="2929"/>
      <c r="C5" s="2930"/>
      <c r="D5" s="2931"/>
      <c r="E5" s="2931"/>
      <c r="F5" s="2931"/>
      <c r="G5" s="2931"/>
      <c r="H5" s="2932"/>
    </row>
    <row r="6" spans="1:8" ht="27.75" customHeight="1" x14ac:dyDescent="0.15">
      <c r="A6" s="2928" t="s">
        <v>1033</v>
      </c>
      <c r="B6" s="2929"/>
      <c r="C6" s="2930"/>
      <c r="D6" s="2931"/>
      <c r="E6" s="2931"/>
      <c r="F6" s="2931"/>
      <c r="G6" s="2931"/>
      <c r="H6" s="2932"/>
    </row>
    <row r="7" spans="1:8" ht="27.75" customHeight="1" x14ac:dyDescent="0.15">
      <c r="A7" s="2933" t="s">
        <v>1034</v>
      </c>
      <c r="B7" s="2934"/>
      <c r="C7" s="2938"/>
      <c r="D7" s="2936"/>
      <c r="E7" s="2936"/>
      <c r="F7" s="2936"/>
      <c r="G7" s="2936"/>
      <c r="H7" s="2937"/>
    </row>
    <row r="8" spans="1:8" ht="27.75" customHeight="1" x14ac:dyDescent="0.15">
      <c r="A8" s="2933" t="s">
        <v>50</v>
      </c>
      <c r="B8" s="2934"/>
      <c r="C8" s="2938" t="s">
        <v>71</v>
      </c>
      <c r="D8" s="2939"/>
      <c r="E8" s="2939"/>
      <c r="F8" s="2939"/>
      <c r="G8" s="2939"/>
      <c r="H8" s="2940"/>
    </row>
    <row r="9" spans="1:8" ht="27.75" customHeight="1" x14ac:dyDescent="0.15">
      <c r="A9" s="2941" t="s">
        <v>1035</v>
      </c>
      <c r="B9" s="236" t="s">
        <v>629</v>
      </c>
      <c r="C9" s="2935"/>
      <c r="D9" s="2936"/>
      <c r="E9" s="2943"/>
      <c r="F9" s="2944" t="s">
        <v>1036</v>
      </c>
      <c r="G9" s="2946"/>
      <c r="H9" s="2947"/>
    </row>
    <row r="10" spans="1:8" ht="19.5" customHeight="1" x14ac:dyDescent="0.15">
      <c r="A10" s="3043"/>
      <c r="B10" s="236" t="s">
        <v>1037</v>
      </c>
      <c r="C10" s="2946"/>
      <c r="D10" s="2950"/>
      <c r="E10" s="2951"/>
      <c r="F10" s="2945"/>
      <c r="G10" s="3044"/>
      <c r="H10" s="3045"/>
    </row>
    <row r="11" spans="1:8" ht="19.5" customHeight="1" x14ac:dyDescent="0.15">
      <c r="A11" s="3031" t="s">
        <v>1096</v>
      </c>
      <c r="B11" s="3032"/>
      <c r="C11" s="65" t="s">
        <v>1081</v>
      </c>
      <c r="D11" s="240" t="s">
        <v>1097</v>
      </c>
      <c r="E11" s="240"/>
      <c r="F11" s="241" t="s">
        <v>1</v>
      </c>
      <c r="G11" s="3037"/>
      <c r="H11" s="3038"/>
    </row>
    <row r="12" spans="1:8" ht="19.5" customHeight="1" x14ac:dyDescent="0.15">
      <c r="A12" s="3033"/>
      <c r="B12" s="3034"/>
      <c r="C12" s="65" t="s">
        <v>1084</v>
      </c>
      <c r="D12" s="240" t="s">
        <v>1097</v>
      </c>
      <c r="E12" s="240"/>
      <c r="F12" s="241" t="s">
        <v>1</v>
      </c>
      <c r="G12" s="3039"/>
      <c r="H12" s="3040"/>
    </row>
    <row r="13" spans="1:8" ht="27.75" customHeight="1" thickBot="1" x14ac:dyDescent="0.2">
      <c r="A13" s="3035"/>
      <c r="B13" s="3036"/>
      <c r="C13" s="242" t="s">
        <v>1085</v>
      </c>
      <c r="D13" s="243" t="s">
        <v>1097</v>
      </c>
      <c r="E13" s="243"/>
      <c r="F13" s="244" t="s">
        <v>1</v>
      </c>
      <c r="G13" s="3041"/>
      <c r="H13" s="3042"/>
    </row>
    <row r="14" spans="1:8" ht="19.5" customHeight="1" x14ac:dyDescent="0.15">
      <c r="A14" s="245"/>
    </row>
    <row r="15" spans="1:8" ht="19.5" customHeight="1" x14ac:dyDescent="0.15">
      <c r="A15" s="239" t="s">
        <v>1053</v>
      </c>
    </row>
    <row r="16" spans="1:8" ht="19.5" customHeight="1" x14ac:dyDescent="0.15">
      <c r="A16" s="239" t="s">
        <v>1098</v>
      </c>
    </row>
    <row r="17" spans="1:1" ht="15" customHeight="1" x14ac:dyDescent="0.15">
      <c r="A17" s="239"/>
    </row>
    <row r="18" spans="1:1" ht="15" customHeight="1" x14ac:dyDescent="0.15">
      <c r="A18" s="239"/>
    </row>
    <row r="21" spans="1:1" ht="19.5" customHeight="1" x14ac:dyDescent="0.15"/>
    <row r="22" spans="1:1" ht="19.5" customHeight="1" x14ac:dyDescent="0.15"/>
    <row r="23" spans="1:1" ht="19.5" customHeight="1" x14ac:dyDescent="0.15"/>
    <row r="24" spans="1:1" ht="19.5" customHeight="1" x14ac:dyDescent="0.15"/>
    <row r="25" spans="1:1" ht="19.5" customHeight="1" x14ac:dyDescent="0.15"/>
    <row r="26" spans="1:1" ht="19.5" customHeight="1" x14ac:dyDescent="0.15"/>
    <row r="29" spans="1:1" ht="17.25" customHeight="1" x14ac:dyDescent="0.15"/>
    <row r="30" spans="1:1" ht="17.25" customHeight="1" x14ac:dyDescent="0.15"/>
  </sheetData>
  <mergeCells count="17">
    <mergeCell ref="A11:B13"/>
    <mergeCell ref="G11:H13"/>
    <mergeCell ref="A7:B7"/>
    <mergeCell ref="C7:H7"/>
    <mergeCell ref="A8:B8"/>
    <mergeCell ref="C8:H8"/>
    <mergeCell ref="A9:A10"/>
    <mergeCell ref="C9:E9"/>
    <mergeCell ref="F9:F10"/>
    <mergeCell ref="G9:H10"/>
    <mergeCell ref="C10:E10"/>
    <mergeCell ref="G1:H1"/>
    <mergeCell ref="A3:H3"/>
    <mergeCell ref="A5:B5"/>
    <mergeCell ref="C5:H5"/>
    <mergeCell ref="A6:B6"/>
    <mergeCell ref="C6:H6"/>
  </mergeCells>
  <phoneticPr fontId="15"/>
  <printOptions horizontalCentered="1"/>
  <pageMargins left="0.39370078740157483" right="0.39370078740157483" top="0.98425196850393704" bottom="0.47244094488188981" header="0.51181102362204722" footer="0.39370078740157483"/>
  <headerFooter alignWithMargins="0">
    <oddHeader>&amp;R&amp;12（別紙７）</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88C97-DC87-41FC-89FB-6D585E0C4A6E}">
  <dimension ref="A1:AM50"/>
  <sheetViews>
    <sheetView view="pageBreakPreview" zoomScaleSheetLayoutView="100" workbookViewId="0">
      <selection activeCell="L6" sqref="L6:AJ6"/>
    </sheetView>
  </sheetViews>
  <sheetFormatPr defaultColWidth="9.5" defaultRowHeight="21" customHeight="1" x14ac:dyDescent="0.15"/>
  <cols>
    <col min="1" max="1" width="8.75" style="745" customWidth="1"/>
    <col min="2" max="23" width="2.875" style="745" customWidth="1"/>
    <col min="24" max="24" width="6.125" style="745" customWidth="1"/>
    <col min="25" max="25" width="4.875" style="745" customWidth="1"/>
    <col min="26" max="37" width="2.875" style="745" customWidth="1"/>
    <col min="38" max="38" width="2.75" style="745" customWidth="1"/>
    <col min="39" max="39" width="10" style="745" customWidth="1"/>
    <col min="40" max="40" width="2.75" style="745" customWidth="1"/>
    <col min="41" max="16384" width="9.5" style="745"/>
  </cols>
  <sheetData>
    <row r="1" spans="1:39" s="764" customFormat="1" ht="20.100000000000001" customHeight="1" x14ac:dyDescent="0.15">
      <c r="B1" s="3046" t="s">
        <v>1813</v>
      </c>
      <c r="C1" s="3046"/>
      <c r="D1" s="3046"/>
      <c r="E1" s="3046"/>
      <c r="F1" s="3046"/>
      <c r="G1" s="3046"/>
    </row>
    <row r="2" spans="1:39" s="764" customFormat="1" ht="20.100000000000001" customHeight="1" x14ac:dyDescent="0.15">
      <c r="AA2" s="3053" t="s">
        <v>1099</v>
      </c>
      <c r="AB2" s="3053"/>
      <c r="AC2" s="3053"/>
      <c r="AD2" s="3053"/>
      <c r="AE2" s="3053"/>
      <c r="AF2" s="3053"/>
      <c r="AG2" s="3053"/>
      <c r="AH2" s="3053"/>
      <c r="AI2" s="3053"/>
      <c r="AJ2" s="3053"/>
    </row>
    <row r="3" spans="1:39" s="764" customFormat="1" ht="20.100000000000001" customHeight="1" x14ac:dyDescent="0.15"/>
    <row r="4" spans="1:39" ht="21" customHeight="1" x14ac:dyDescent="0.15">
      <c r="B4" s="3047" t="s">
        <v>1100</v>
      </c>
      <c r="C4" s="3047"/>
      <c r="D4" s="3047"/>
      <c r="E4" s="3047"/>
      <c r="F4" s="3047"/>
      <c r="G4" s="3047"/>
      <c r="H4" s="3047"/>
      <c r="I4" s="3047"/>
      <c r="J4" s="3047"/>
      <c r="K4" s="3047"/>
      <c r="L4" s="3047"/>
      <c r="M4" s="3047"/>
      <c r="N4" s="3047"/>
      <c r="O4" s="3047"/>
      <c r="P4" s="3047"/>
      <c r="Q4" s="3047"/>
      <c r="R4" s="3047"/>
      <c r="S4" s="3047"/>
      <c r="T4" s="3047"/>
      <c r="U4" s="3047"/>
      <c r="V4" s="3047"/>
      <c r="W4" s="3047"/>
      <c r="X4" s="3047"/>
      <c r="Y4" s="3047"/>
      <c r="Z4" s="3047"/>
      <c r="AA4" s="3047"/>
      <c r="AB4" s="3047"/>
      <c r="AC4" s="3047"/>
      <c r="AD4" s="3047"/>
      <c r="AE4" s="3047"/>
      <c r="AF4" s="3047"/>
      <c r="AG4" s="3047"/>
      <c r="AH4" s="3047"/>
      <c r="AI4" s="3047"/>
      <c r="AJ4" s="3047"/>
    </row>
    <row r="5" spans="1:39" s="762" customFormat="1" ht="18" customHeight="1" x14ac:dyDescent="0.15">
      <c r="A5" s="763"/>
      <c r="B5" s="763"/>
      <c r="C5" s="763"/>
      <c r="D5" s="763"/>
      <c r="E5" s="763"/>
      <c r="F5" s="763"/>
      <c r="G5" s="763"/>
      <c r="H5" s="763"/>
    </row>
    <row r="6" spans="1:39" s="762" customFormat="1" ht="29.25" customHeight="1" x14ac:dyDescent="0.15">
      <c r="A6" s="763"/>
      <c r="B6" s="3048" t="s">
        <v>1002</v>
      </c>
      <c r="C6" s="3048"/>
      <c r="D6" s="3048"/>
      <c r="E6" s="3048"/>
      <c r="F6" s="3048"/>
      <c r="G6" s="3048"/>
      <c r="H6" s="3048"/>
      <c r="I6" s="3048"/>
      <c r="J6" s="3048"/>
      <c r="K6" s="3048"/>
      <c r="L6" s="3049"/>
      <c r="M6" s="3049"/>
      <c r="N6" s="3049"/>
      <c r="O6" s="3049"/>
      <c r="P6" s="3049"/>
      <c r="Q6" s="3049"/>
      <c r="R6" s="3049"/>
      <c r="S6" s="3049"/>
      <c r="T6" s="3049"/>
      <c r="U6" s="3049"/>
      <c r="V6" s="3049"/>
      <c r="W6" s="3049"/>
      <c r="X6" s="3049"/>
      <c r="Y6" s="3049"/>
      <c r="Z6" s="3049"/>
      <c r="AA6" s="3049"/>
      <c r="AB6" s="3049"/>
      <c r="AC6" s="3049"/>
      <c r="AD6" s="3049"/>
      <c r="AE6" s="3049"/>
      <c r="AF6" s="3049"/>
      <c r="AG6" s="3049"/>
      <c r="AH6" s="3049"/>
      <c r="AI6" s="3049"/>
      <c r="AJ6" s="3049"/>
    </row>
    <row r="7" spans="1:39" s="762" customFormat="1" ht="31.5" customHeight="1" x14ac:dyDescent="0.15">
      <c r="A7" s="763"/>
      <c r="B7" s="3048" t="s">
        <v>1003</v>
      </c>
      <c r="C7" s="3048"/>
      <c r="D7" s="3048"/>
      <c r="E7" s="3048"/>
      <c r="F7" s="3048"/>
      <c r="G7" s="3048"/>
      <c r="H7" s="3048"/>
      <c r="I7" s="3048"/>
      <c r="J7" s="3048"/>
      <c r="K7" s="3048"/>
      <c r="L7" s="3050"/>
      <c r="M7" s="3050"/>
      <c r="N7" s="3050"/>
      <c r="O7" s="3050"/>
      <c r="P7" s="3050"/>
      <c r="Q7" s="3050"/>
      <c r="R7" s="3050"/>
      <c r="S7" s="3050"/>
      <c r="T7" s="3050"/>
      <c r="U7" s="3050"/>
      <c r="V7" s="3050"/>
      <c r="W7" s="3050"/>
      <c r="X7" s="3050"/>
      <c r="Y7" s="3050"/>
      <c r="Z7" s="3051" t="s">
        <v>1101</v>
      </c>
      <c r="AA7" s="3051"/>
      <c r="AB7" s="3051"/>
      <c r="AC7" s="3051"/>
      <c r="AD7" s="3051"/>
      <c r="AE7" s="3051"/>
      <c r="AF7" s="3051"/>
      <c r="AG7" s="3052" t="s">
        <v>1102</v>
      </c>
      <c r="AH7" s="3052"/>
      <c r="AI7" s="3052"/>
      <c r="AJ7" s="3052"/>
    </row>
    <row r="8" spans="1:39" s="762" customFormat="1" ht="29.25" customHeight="1" x14ac:dyDescent="0.15">
      <c r="B8" s="3063" t="s">
        <v>1103</v>
      </c>
      <c r="C8" s="3063"/>
      <c r="D8" s="3063"/>
      <c r="E8" s="3063"/>
      <c r="F8" s="3063"/>
      <c r="G8" s="3063"/>
      <c r="H8" s="3063"/>
      <c r="I8" s="3063"/>
      <c r="J8" s="3063"/>
      <c r="K8" s="3063"/>
      <c r="L8" s="3049" t="s">
        <v>1104</v>
      </c>
      <c r="M8" s="3049"/>
      <c r="N8" s="3049"/>
      <c r="O8" s="3049"/>
      <c r="P8" s="3049"/>
      <c r="Q8" s="3049"/>
      <c r="R8" s="3049"/>
      <c r="S8" s="3049"/>
      <c r="T8" s="3049"/>
      <c r="U8" s="3049"/>
      <c r="V8" s="3049"/>
      <c r="W8" s="3049"/>
      <c r="X8" s="3049"/>
      <c r="Y8" s="3049"/>
      <c r="Z8" s="3049"/>
      <c r="AA8" s="3049"/>
      <c r="AB8" s="3049"/>
      <c r="AC8" s="3049"/>
      <c r="AD8" s="3049"/>
      <c r="AE8" s="3049"/>
      <c r="AF8" s="3049"/>
      <c r="AG8" s="3049"/>
      <c r="AH8" s="3049"/>
      <c r="AI8" s="3049"/>
      <c r="AJ8" s="3049"/>
    </row>
    <row r="9" spans="1:39" ht="9.75" customHeight="1" x14ac:dyDescent="0.15"/>
    <row r="10" spans="1:39" ht="21" customHeight="1" x14ac:dyDescent="0.15">
      <c r="B10" s="3064" t="s">
        <v>1008</v>
      </c>
      <c r="C10" s="3064"/>
      <c r="D10" s="3064"/>
      <c r="E10" s="3064"/>
      <c r="F10" s="3064"/>
      <c r="G10" s="3064"/>
      <c r="H10" s="3064"/>
      <c r="I10" s="3064"/>
      <c r="J10" s="3064"/>
      <c r="K10" s="3064"/>
      <c r="L10" s="3064"/>
      <c r="M10" s="3064"/>
      <c r="N10" s="3064"/>
      <c r="O10" s="3064"/>
      <c r="P10" s="3064"/>
      <c r="Q10" s="3064"/>
      <c r="R10" s="3064"/>
      <c r="S10" s="3064"/>
      <c r="T10" s="3064"/>
      <c r="U10" s="3064"/>
      <c r="V10" s="3064"/>
      <c r="W10" s="3064"/>
      <c r="X10" s="3064"/>
      <c r="Y10" s="3064"/>
      <c r="Z10" s="3064"/>
      <c r="AA10" s="3064"/>
      <c r="AB10" s="3064"/>
      <c r="AC10" s="3064"/>
      <c r="AD10" s="3064"/>
      <c r="AE10" s="3064"/>
      <c r="AF10" s="3064"/>
      <c r="AG10" s="3064"/>
      <c r="AH10" s="3064"/>
      <c r="AI10" s="3064"/>
      <c r="AJ10" s="3064"/>
    </row>
    <row r="11" spans="1:39" ht="21" customHeight="1" x14ac:dyDescent="0.15">
      <c r="B11" s="3060" t="s">
        <v>1105</v>
      </c>
      <c r="C11" s="3060"/>
      <c r="D11" s="3060"/>
      <c r="E11" s="3060"/>
      <c r="F11" s="3060"/>
      <c r="G11" s="3060"/>
      <c r="H11" s="3060"/>
      <c r="I11" s="3060"/>
      <c r="J11" s="3060"/>
      <c r="K11" s="3060"/>
      <c r="L11" s="3060"/>
      <c r="M11" s="3060"/>
      <c r="N11" s="3060"/>
      <c r="O11" s="3060"/>
      <c r="P11" s="3060"/>
      <c r="Q11" s="3060"/>
      <c r="R11" s="3060"/>
      <c r="S11" s="3061"/>
      <c r="T11" s="3061"/>
      <c r="U11" s="3061"/>
      <c r="V11" s="3061"/>
      <c r="W11" s="3061"/>
      <c r="X11" s="3061"/>
      <c r="Y11" s="3061"/>
      <c r="Z11" s="3061"/>
      <c r="AA11" s="3061"/>
      <c r="AB11" s="3061"/>
      <c r="AC11" s="761" t="s">
        <v>1010</v>
      </c>
      <c r="AD11" s="760"/>
      <c r="AE11" s="3062"/>
      <c r="AF11" s="3062"/>
      <c r="AG11" s="3062"/>
      <c r="AH11" s="3062"/>
      <c r="AI11" s="3062"/>
      <c r="AJ11" s="3062"/>
      <c r="AM11" s="759"/>
    </row>
    <row r="12" spans="1:39" ht="21" customHeight="1" thickBot="1" x14ac:dyDescent="0.2">
      <c r="B12" s="758"/>
      <c r="C12" s="3054" t="s">
        <v>1106</v>
      </c>
      <c r="D12" s="3054"/>
      <c r="E12" s="3054"/>
      <c r="F12" s="3054"/>
      <c r="G12" s="3054"/>
      <c r="H12" s="3054"/>
      <c r="I12" s="3054"/>
      <c r="J12" s="3054"/>
      <c r="K12" s="3054"/>
      <c r="L12" s="3054"/>
      <c r="M12" s="3054"/>
      <c r="N12" s="3054"/>
      <c r="O12" s="3054"/>
      <c r="P12" s="3054"/>
      <c r="Q12" s="3054"/>
      <c r="R12" s="3054"/>
      <c r="S12" s="3055">
        <f>ROUNDUP(S11*50%,1)</f>
        <v>0</v>
      </c>
      <c r="T12" s="3055"/>
      <c r="U12" s="3055"/>
      <c r="V12" s="3055"/>
      <c r="W12" s="3055"/>
      <c r="X12" s="3055"/>
      <c r="Y12" s="3055"/>
      <c r="Z12" s="3055"/>
      <c r="AA12" s="3055"/>
      <c r="AB12" s="3055"/>
      <c r="AC12" s="757" t="s">
        <v>1010</v>
      </c>
      <c r="AD12" s="757"/>
      <c r="AE12" s="3056"/>
      <c r="AF12" s="3056"/>
      <c r="AG12" s="3056"/>
      <c r="AH12" s="3056"/>
      <c r="AI12" s="3056"/>
      <c r="AJ12" s="3056"/>
    </row>
    <row r="13" spans="1:39" ht="21" customHeight="1" thickTop="1" x14ac:dyDescent="0.15">
      <c r="B13" s="3057" t="s">
        <v>1107</v>
      </c>
      <c r="C13" s="3057"/>
      <c r="D13" s="3057"/>
      <c r="E13" s="3057"/>
      <c r="F13" s="3057"/>
      <c r="G13" s="3057"/>
      <c r="H13" s="3057"/>
      <c r="I13" s="3057"/>
      <c r="J13" s="3057"/>
      <c r="K13" s="3057"/>
      <c r="L13" s="3057"/>
      <c r="M13" s="3057"/>
      <c r="N13" s="3057"/>
      <c r="O13" s="3057"/>
      <c r="P13" s="3057"/>
      <c r="Q13" s="3057"/>
      <c r="R13" s="3057"/>
      <c r="S13" s="3058" t="e">
        <f>ROUNDUP(AE25/L25,1)</f>
        <v>#DIV/0!</v>
      </c>
      <c r="T13" s="3058"/>
      <c r="U13" s="3058"/>
      <c r="V13" s="3058"/>
      <c r="W13" s="3058"/>
      <c r="X13" s="3058"/>
      <c r="Y13" s="3058"/>
      <c r="Z13" s="3058"/>
      <c r="AA13" s="3058"/>
      <c r="AB13" s="3058"/>
      <c r="AC13" s="756" t="s">
        <v>1010</v>
      </c>
      <c r="AD13" s="756"/>
      <c r="AE13" s="3059" t="s">
        <v>1108</v>
      </c>
      <c r="AF13" s="3059"/>
      <c r="AG13" s="3059"/>
      <c r="AH13" s="3059"/>
      <c r="AI13" s="3059"/>
      <c r="AJ13" s="3059"/>
    </row>
    <row r="14" spans="1:39" ht="21" customHeight="1" x14ac:dyDescent="0.15">
      <c r="B14" s="3065" t="s">
        <v>1109</v>
      </c>
      <c r="C14" s="3065"/>
      <c r="D14" s="3065"/>
      <c r="E14" s="3065"/>
      <c r="F14" s="3065"/>
      <c r="G14" s="3065"/>
      <c r="H14" s="3065"/>
      <c r="I14" s="3065"/>
      <c r="J14" s="3065"/>
      <c r="K14" s="3065"/>
      <c r="L14" s="3065" t="s">
        <v>1110</v>
      </c>
      <c r="M14" s="3065"/>
      <c r="N14" s="3065"/>
      <c r="O14" s="3065"/>
      <c r="P14" s="3065"/>
      <c r="Q14" s="3065"/>
      <c r="R14" s="3065"/>
      <c r="S14" s="3065"/>
      <c r="T14" s="3065"/>
      <c r="U14" s="3065"/>
      <c r="V14" s="3065"/>
      <c r="W14" s="3065"/>
      <c r="X14" s="3065"/>
      <c r="Y14" s="3065" t="s">
        <v>1111</v>
      </c>
      <c r="Z14" s="3065"/>
      <c r="AA14" s="3065"/>
      <c r="AB14" s="3065"/>
      <c r="AC14" s="3065"/>
      <c r="AD14" s="3065"/>
      <c r="AE14" s="3065" t="s">
        <v>1112</v>
      </c>
      <c r="AF14" s="3065"/>
      <c r="AG14" s="3065"/>
      <c r="AH14" s="3065"/>
      <c r="AI14" s="3065"/>
      <c r="AJ14" s="3065"/>
    </row>
    <row r="15" spans="1:39" ht="21" customHeight="1" x14ac:dyDescent="0.15">
      <c r="B15" s="751">
        <v>1</v>
      </c>
      <c r="C15" s="3066"/>
      <c r="D15" s="3066"/>
      <c r="E15" s="3066"/>
      <c r="F15" s="3066"/>
      <c r="G15" s="3066"/>
      <c r="H15" s="3066"/>
      <c r="I15" s="3066"/>
      <c r="J15" s="3066"/>
      <c r="K15" s="3066"/>
      <c r="L15" s="3066"/>
      <c r="M15" s="3066"/>
      <c r="N15" s="3066"/>
      <c r="O15" s="3066"/>
      <c r="P15" s="3066"/>
      <c r="Q15" s="3066"/>
      <c r="R15" s="3066"/>
      <c r="S15" s="3066"/>
      <c r="T15" s="3066"/>
      <c r="U15" s="3066"/>
      <c r="V15" s="3066"/>
      <c r="W15" s="3066"/>
      <c r="X15" s="3066"/>
      <c r="Y15" s="3066"/>
      <c r="Z15" s="3066"/>
      <c r="AA15" s="3066"/>
      <c r="AB15" s="3066"/>
      <c r="AC15" s="3066"/>
      <c r="AD15" s="3066"/>
      <c r="AE15" s="3066"/>
      <c r="AF15" s="3066"/>
      <c r="AG15" s="3066"/>
      <c r="AH15" s="3066"/>
      <c r="AI15" s="3066"/>
      <c r="AJ15" s="3066"/>
    </row>
    <row r="16" spans="1:39" ht="21" customHeight="1" x14ac:dyDescent="0.15">
      <c r="B16" s="751">
        <v>2</v>
      </c>
      <c r="C16" s="3066"/>
      <c r="D16" s="3066"/>
      <c r="E16" s="3066"/>
      <c r="F16" s="3066"/>
      <c r="G16" s="3066"/>
      <c r="H16" s="3066"/>
      <c r="I16" s="3066"/>
      <c r="J16" s="3066"/>
      <c r="K16" s="3066"/>
      <c r="L16" s="3066"/>
      <c r="M16" s="3066"/>
      <c r="N16" s="3066"/>
      <c r="O16" s="3066"/>
      <c r="P16" s="3066"/>
      <c r="Q16" s="3066"/>
      <c r="R16" s="3066"/>
      <c r="S16" s="3066"/>
      <c r="T16" s="3066"/>
      <c r="U16" s="3066"/>
      <c r="V16" s="3066"/>
      <c r="W16" s="3066"/>
      <c r="X16" s="3066"/>
      <c r="Y16" s="3066"/>
      <c r="Z16" s="3066"/>
      <c r="AA16" s="3066"/>
      <c r="AB16" s="3066"/>
      <c r="AC16" s="3066"/>
      <c r="AD16" s="3066"/>
      <c r="AE16" s="3066"/>
      <c r="AF16" s="3066"/>
      <c r="AG16" s="3066"/>
      <c r="AH16" s="3066"/>
      <c r="AI16" s="3066"/>
      <c r="AJ16" s="3066"/>
    </row>
    <row r="17" spans="2:36" ht="21" customHeight="1" x14ac:dyDescent="0.15">
      <c r="B17" s="751">
        <v>3</v>
      </c>
      <c r="C17" s="3066"/>
      <c r="D17" s="3066"/>
      <c r="E17" s="3066"/>
      <c r="F17" s="3066"/>
      <c r="G17" s="3066"/>
      <c r="H17" s="3066"/>
      <c r="I17" s="3066"/>
      <c r="J17" s="3066"/>
      <c r="K17" s="3066"/>
      <c r="L17" s="3066"/>
      <c r="M17" s="3066"/>
      <c r="N17" s="3066"/>
      <c r="O17" s="3066"/>
      <c r="P17" s="3066"/>
      <c r="Q17" s="3066"/>
      <c r="R17" s="3066"/>
      <c r="S17" s="3066"/>
      <c r="T17" s="3066"/>
      <c r="U17" s="3066"/>
      <c r="V17" s="3066"/>
      <c r="W17" s="3066"/>
      <c r="X17" s="3066"/>
      <c r="Y17" s="3066"/>
      <c r="Z17" s="3066"/>
      <c r="AA17" s="3066"/>
      <c r="AB17" s="3066"/>
      <c r="AC17" s="3066"/>
      <c r="AD17" s="3066"/>
      <c r="AE17" s="3066"/>
      <c r="AF17" s="3066"/>
      <c r="AG17" s="3066"/>
      <c r="AH17" s="3066"/>
      <c r="AI17" s="3066"/>
      <c r="AJ17" s="3066"/>
    </row>
    <row r="18" spans="2:36" ht="21" customHeight="1" x14ac:dyDescent="0.15">
      <c r="B18" s="751">
        <v>4</v>
      </c>
      <c r="C18" s="3066"/>
      <c r="D18" s="3066"/>
      <c r="E18" s="3066"/>
      <c r="F18" s="3066"/>
      <c r="G18" s="3066"/>
      <c r="H18" s="3066"/>
      <c r="I18" s="3066"/>
      <c r="J18" s="3066"/>
      <c r="K18" s="3066"/>
      <c r="L18" s="3066"/>
      <c r="M18" s="3066"/>
      <c r="N18" s="3066"/>
      <c r="O18" s="3066"/>
      <c r="P18" s="3066"/>
      <c r="Q18" s="3066"/>
      <c r="R18" s="3066"/>
      <c r="S18" s="3066"/>
      <c r="T18" s="3066"/>
      <c r="U18" s="3066"/>
      <c r="V18" s="3066"/>
      <c r="W18" s="3066"/>
      <c r="X18" s="3066"/>
      <c r="Y18" s="3066"/>
      <c r="Z18" s="3066"/>
      <c r="AA18" s="3066"/>
      <c r="AB18" s="3066"/>
      <c r="AC18" s="3066"/>
      <c r="AD18" s="3066"/>
      <c r="AE18" s="3066"/>
      <c r="AF18" s="3066"/>
      <c r="AG18" s="3066"/>
      <c r="AH18" s="3066"/>
      <c r="AI18" s="3066"/>
      <c r="AJ18" s="3066"/>
    </row>
    <row r="19" spans="2:36" ht="21" customHeight="1" x14ac:dyDescent="0.15">
      <c r="B19" s="751">
        <v>5</v>
      </c>
      <c r="C19" s="3066"/>
      <c r="D19" s="3066"/>
      <c r="E19" s="3066"/>
      <c r="F19" s="3066"/>
      <c r="G19" s="3066"/>
      <c r="H19" s="3066"/>
      <c r="I19" s="3066"/>
      <c r="J19" s="3066"/>
      <c r="K19" s="3066"/>
      <c r="L19" s="3066"/>
      <c r="M19" s="3066"/>
      <c r="N19" s="3066"/>
      <c r="O19" s="3066"/>
      <c r="P19" s="3066"/>
      <c r="Q19" s="3066"/>
      <c r="R19" s="3066"/>
      <c r="S19" s="3066"/>
      <c r="T19" s="3066"/>
      <c r="U19" s="3066"/>
      <c r="V19" s="3066"/>
      <c r="W19" s="3066"/>
      <c r="X19" s="3066"/>
      <c r="Y19" s="3066"/>
      <c r="Z19" s="3066"/>
      <c r="AA19" s="3066"/>
      <c r="AB19" s="3066"/>
      <c r="AC19" s="3066"/>
      <c r="AD19" s="3066"/>
      <c r="AE19" s="3066"/>
      <c r="AF19" s="3066"/>
      <c r="AG19" s="3066"/>
      <c r="AH19" s="3066"/>
      <c r="AI19" s="3066"/>
      <c r="AJ19" s="3066"/>
    </row>
    <row r="20" spans="2:36" ht="21" customHeight="1" x14ac:dyDescent="0.15">
      <c r="B20" s="751">
        <v>6</v>
      </c>
      <c r="C20" s="3066"/>
      <c r="D20" s="3066"/>
      <c r="E20" s="3066"/>
      <c r="F20" s="3066"/>
      <c r="G20" s="3066"/>
      <c r="H20" s="3066"/>
      <c r="I20" s="3066"/>
      <c r="J20" s="3066"/>
      <c r="K20" s="3066"/>
      <c r="L20" s="3066"/>
      <c r="M20" s="3066"/>
      <c r="N20" s="3066"/>
      <c r="O20" s="3066"/>
      <c r="P20" s="3066"/>
      <c r="Q20" s="3066"/>
      <c r="R20" s="3066"/>
      <c r="S20" s="3066"/>
      <c r="T20" s="3066"/>
      <c r="U20" s="3066"/>
      <c r="V20" s="3066"/>
      <c r="W20" s="3066"/>
      <c r="X20" s="3066"/>
      <c r="Y20" s="3066"/>
      <c r="Z20" s="3066"/>
      <c r="AA20" s="3066"/>
      <c r="AB20" s="3066"/>
      <c r="AC20" s="3066"/>
      <c r="AD20" s="3066"/>
      <c r="AE20" s="3066"/>
      <c r="AF20" s="3066"/>
      <c r="AG20" s="3066"/>
      <c r="AH20" s="3066"/>
      <c r="AI20" s="3066"/>
      <c r="AJ20" s="3066"/>
    </row>
    <row r="21" spans="2:36" ht="21" customHeight="1" x14ac:dyDescent="0.15">
      <c r="B21" s="751">
        <v>7</v>
      </c>
      <c r="C21" s="3066"/>
      <c r="D21" s="3066"/>
      <c r="E21" s="3066"/>
      <c r="F21" s="3066"/>
      <c r="G21" s="3066"/>
      <c r="H21" s="3066"/>
      <c r="I21" s="3066"/>
      <c r="J21" s="3066"/>
      <c r="K21" s="3066"/>
      <c r="L21" s="3066"/>
      <c r="M21" s="3066"/>
      <c r="N21" s="3066"/>
      <c r="O21" s="3066"/>
      <c r="P21" s="3066"/>
      <c r="Q21" s="3066"/>
      <c r="R21" s="3066"/>
      <c r="S21" s="3066"/>
      <c r="T21" s="3066"/>
      <c r="U21" s="3066"/>
      <c r="V21" s="3066"/>
      <c r="W21" s="3066"/>
      <c r="X21" s="3066"/>
      <c r="Y21" s="3066"/>
      <c r="Z21" s="3066"/>
      <c r="AA21" s="3066"/>
      <c r="AB21" s="3066"/>
      <c r="AC21" s="3066"/>
      <c r="AD21" s="3066"/>
      <c r="AE21" s="3066"/>
      <c r="AF21" s="3066"/>
      <c r="AG21" s="3066"/>
      <c r="AH21" s="3066"/>
      <c r="AI21" s="3066"/>
      <c r="AJ21" s="3066"/>
    </row>
    <row r="22" spans="2:36" ht="21" customHeight="1" x14ac:dyDescent="0.15">
      <c r="B22" s="751">
        <v>8</v>
      </c>
      <c r="C22" s="3066"/>
      <c r="D22" s="3066"/>
      <c r="E22" s="3066"/>
      <c r="F22" s="3066"/>
      <c r="G22" s="3066"/>
      <c r="H22" s="3066"/>
      <c r="I22" s="3066"/>
      <c r="J22" s="3066"/>
      <c r="K22" s="3066"/>
      <c r="L22" s="3066"/>
      <c r="M22" s="3066"/>
      <c r="N22" s="3066"/>
      <c r="O22" s="3066"/>
      <c r="P22" s="3066"/>
      <c r="Q22" s="3066"/>
      <c r="R22" s="3066"/>
      <c r="S22" s="3066"/>
      <c r="T22" s="3066"/>
      <c r="U22" s="3066"/>
      <c r="V22" s="3066"/>
      <c r="W22" s="3066"/>
      <c r="X22" s="3066"/>
      <c r="Y22" s="3066"/>
      <c r="Z22" s="3066"/>
      <c r="AA22" s="3066"/>
      <c r="AB22" s="3066"/>
      <c r="AC22" s="3066"/>
      <c r="AD22" s="3066"/>
      <c r="AE22" s="3066"/>
      <c r="AF22" s="3066"/>
      <c r="AG22" s="3066"/>
      <c r="AH22" s="3066"/>
      <c r="AI22" s="3066"/>
      <c r="AJ22" s="3066"/>
    </row>
    <row r="23" spans="2:36" ht="21" customHeight="1" x14ac:dyDescent="0.15">
      <c r="B23" s="751">
        <v>9</v>
      </c>
      <c r="C23" s="3066"/>
      <c r="D23" s="3066"/>
      <c r="E23" s="3066"/>
      <c r="F23" s="3066"/>
      <c r="G23" s="3066"/>
      <c r="H23" s="3066"/>
      <c r="I23" s="3066"/>
      <c r="J23" s="3066"/>
      <c r="K23" s="3066"/>
      <c r="L23" s="3066"/>
      <c r="M23" s="3066"/>
      <c r="N23" s="3066"/>
      <c r="O23" s="3066"/>
      <c r="P23" s="3066"/>
      <c r="Q23" s="3066"/>
      <c r="R23" s="3066"/>
      <c r="S23" s="3066"/>
      <c r="T23" s="3066"/>
      <c r="U23" s="3066"/>
      <c r="V23" s="3066"/>
      <c r="W23" s="3066"/>
      <c r="X23" s="3066"/>
      <c r="Y23" s="3066"/>
      <c r="Z23" s="3066"/>
      <c r="AA23" s="3066"/>
      <c r="AB23" s="3066"/>
      <c r="AC23" s="3066"/>
      <c r="AD23" s="3066"/>
      <c r="AE23" s="3066"/>
      <c r="AF23" s="3066"/>
      <c r="AG23" s="3066"/>
      <c r="AH23" s="3066"/>
      <c r="AI23" s="3066"/>
      <c r="AJ23" s="3066"/>
    </row>
    <row r="24" spans="2:36" ht="21" customHeight="1" x14ac:dyDescent="0.15">
      <c r="B24" s="751">
        <v>10</v>
      </c>
      <c r="C24" s="3066"/>
      <c r="D24" s="3066"/>
      <c r="E24" s="3066"/>
      <c r="F24" s="3066"/>
      <c r="G24" s="3066"/>
      <c r="H24" s="3066"/>
      <c r="I24" s="3066"/>
      <c r="J24" s="3066"/>
      <c r="K24" s="3066"/>
      <c r="L24" s="3066"/>
      <c r="M24" s="3066"/>
      <c r="N24" s="3066"/>
      <c r="O24" s="3066"/>
      <c r="P24" s="3066"/>
      <c r="Q24" s="3066"/>
      <c r="R24" s="3066"/>
      <c r="S24" s="3066"/>
      <c r="T24" s="3066"/>
      <c r="U24" s="3066"/>
      <c r="V24" s="3066"/>
      <c r="W24" s="3066"/>
      <c r="X24" s="3066"/>
      <c r="Y24" s="3066"/>
      <c r="Z24" s="3066"/>
      <c r="AA24" s="3066"/>
      <c r="AB24" s="3066"/>
      <c r="AC24" s="3066"/>
      <c r="AD24" s="3066"/>
      <c r="AE24" s="3066"/>
      <c r="AF24" s="3066"/>
      <c r="AG24" s="3066"/>
      <c r="AH24" s="3066"/>
      <c r="AI24" s="3066"/>
      <c r="AJ24" s="3066"/>
    </row>
    <row r="25" spans="2:36" ht="21" customHeight="1" x14ac:dyDescent="0.15">
      <c r="B25" s="3075" t="s">
        <v>1113</v>
      </c>
      <c r="C25" s="3075"/>
      <c r="D25" s="3075"/>
      <c r="E25" s="3075"/>
      <c r="F25" s="3075"/>
      <c r="G25" s="3075"/>
      <c r="H25" s="3075"/>
      <c r="I25" s="3075"/>
      <c r="J25" s="3075"/>
      <c r="K25" s="3075"/>
      <c r="L25" s="3076"/>
      <c r="M25" s="3076"/>
      <c r="N25" s="3076"/>
      <c r="O25" s="3076"/>
      <c r="P25" s="3076"/>
      <c r="Q25" s="3077" t="s">
        <v>1114</v>
      </c>
      <c r="R25" s="3077"/>
      <c r="S25" s="3065" t="s">
        <v>1115</v>
      </c>
      <c r="T25" s="3065"/>
      <c r="U25" s="3065"/>
      <c r="V25" s="3065"/>
      <c r="W25" s="3065"/>
      <c r="X25" s="3065"/>
      <c r="Y25" s="3065"/>
      <c r="Z25" s="3065"/>
      <c r="AA25" s="3065"/>
      <c r="AB25" s="3065"/>
      <c r="AC25" s="3065"/>
      <c r="AD25" s="3065"/>
      <c r="AE25" s="3067">
        <f>SUM(AE15:AJ24)</f>
        <v>0</v>
      </c>
      <c r="AF25" s="3067"/>
      <c r="AG25" s="3067"/>
      <c r="AH25" s="3067"/>
      <c r="AI25" s="3067"/>
      <c r="AJ25" s="3067"/>
    </row>
    <row r="26" spans="2:36" ht="9" customHeight="1" x14ac:dyDescent="0.15">
      <c r="B26" s="750"/>
      <c r="C26" s="749"/>
      <c r="D26" s="749"/>
      <c r="E26" s="749"/>
      <c r="F26" s="749"/>
      <c r="G26" s="749"/>
      <c r="H26" s="749"/>
      <c r="I26" s="749"/>
      <c r="J26" s="749"/>
      <c r="K26" s="749"/>
      <c r="L26" s="749"/>
      <c r="M26" s="749"/>
      <c r="N26" s="749"/>
      <c r="O26" s="749"/>
      <c r="P26" s="749"/>
      <c r="Q26" s="749"/>
      <c r="R26" s="749"/>
      <c r="S26" s="749"/>
      <c r="T26" s="749"/>
      <c r="U26" s="749"/>
      <c r="V26" s="749"/>
      <c r="W26" s="749"/>
      <c r="X26" s="749"/>
      <c r="Y26" s="749"/>
      <c r="Z26" s="749"/>
      <c r="AA26" s="749"/>
      <c r="AB26" s="749"/>
      <c r="AC26" s="749"/>
      <c r="AD26" s="749"/>
      <c r="AE26" s="749"/>
      <c r="AF26" s="749"/>
      <c r="AG26" s="749"/>
      <c r="AH26" s="749"/>
      <c r="AI26" s="749"/>
      <c r="AJ26" s="749"/>
    </row>
    <row r="27" spans="2:36" ht="21" customHeight="1" x14ac:dyDescent="0.15">
      <c r="B27" s="3064" t="s">
        <v>1116</v>
      </c>
      <c r="C27" s="3064"/>
      <c r="D27" s="3064"/>
      <c r="E27" s="3064"/>
      <c r="F27" s="3064"/>
      <c r="G27" s="3064"/>
      <c r="H27" s="3064"/>
      <c r="I27" s="3064"/>
      <c r="J27" s="3064"/>
      <c r="K27" s="3064"/>
      <c r="L27" s="3064"/>
      <c r="M27" s="3064"/>
      <c r="N27" s="3064"/>
      <c r="O27" s="3064"/>
      <c r="P27" s="3064"/>
      <c r="Q27" s="3064"/>
      <c r="R27" s="3064"/>
      <c r="S27" s="3064"/>
      <c r="T27" s="3064"/>
      <c r="U27" s="3064"/>
      <c r="V27" s="3064"/>
      <c r="W27" s="3064"/>
      <c r="X27" s="3064"/>
      <c r="Y27" s="3064"/>
      <c r="Z27" s="3064"/>
      <c r="AA27" s="3064"/>
      <c r="AB27" s="3064"/>
      <c r="AC27" s="3064"/>
      <c r="AD27" s="3064"/>
      <c r="AE27" s="3064"/>
      <c r="AF27" s="3064"/>
      <c r="AG27" s="3064"/>
      <c r="AH27" s="3064"/>
      <c r="AI27" s="3064"/>
      <c r="AJ27" s="3064"/>
    </row>
    <row r="28" spans="2:36" ht="21" customHeight="1" thickBot="1" x14ac:dyDescent="0.2">
      <c r="B28" s="3074" t="s">
        <v>1117</v>
      </c>
      <c r="C28" s="3074"/>
      <c r="D28" s="3074"/>
      <c r="E28" s="3074"/>
      <c r="F28" s="3074"/>
      <c r="G28" s="3074"/>
      <c r="H28" s="3074"/>
      <c r="I28" s="3074"/>
      <c r="J28" s="3074"/>
      <c r="K28" s="3074"/>
      <c r="L28" s="3074"/>
      <c r="M28" s="3074"/>
      <c r="N28" s="3074"/>
      <c r="O28" s="3074"/>
      <c r="P28" s="3074"/>
      <c r="Q28" s="3074"/>
      <c r="R28" s="3074"/>
      <c r="S28" s="3055">
        <f>ROUNDUP(S11/40,1)</f>
        <v>0</v>
      </c>
      <c r="T28" s="3055"/>
      <c r="U28" s="3055"/>
      <c r="V28" s="3055"/>
      <c r="W28" s="3055"/>
      <c r="X28" s="3055"/>
      <c r="Y28" s="3055"/>
      <c r="Z28" s="3055"/>
      <c r="AA28" s="3055"/>
      <c r="AB28" s="3055"/>
      <c r="AC28" s="755" t="s">
        <v>1010</v>
      </c>
      <c r="AD28" s="754"/>
      <c r="AE28" s="3056"/>
      <c r="AF28" s="3056"/>
      <c r="AG28" s="3056"/>
      <c r="AH28" s="3056"/>
      <c r="AI28" s="3056"/>
      <c r="AJ28" s="3056"/>
    </row>
    <row r="29" spans="2:36" ht="21" customHeight="1" thickTop="1" x14ac:dyDescent="0.15">
      <c r="B29" s="3057" t="s">
        <v>1118</v>
      </c>
      <c r="C29" s="3057"/>
      <c r="D29" s="3057"/>
      <c r="E29" s="3057"/>
      <c r="F29" s="3057"/>
      <c r="G29" s="3057"/>
      <c r="H29" s="3057"/>
      <c r="I29" s="3057"/>
      <c r="J29" s="3057"/>
      <c r="K29" s="3057"/>
      <c r="L29" s="3057"/>
      <c r="M29" s="3057"/>
      <c r="N29" s="3057"/>
      <c r="O29" s="3057"/>
      <c r="P29" s="3057"/>
      <c r="Q29" s="3057"/>
      <c r="R29" s="3057"/>
      <c r="S29" s="3072"/>
      <c r="T29" s="3072"/>
      <c r="U29" s="3072"/>
      <c r="V29" s="3072"/>
      <c r="W29" s="3072"/>
      <c r="X29" s="3072"/>
      <c r="Y29" s="3072"/>
      <c r="Z29" s="3072"/>
      <c r="AA29" s="3072"/>
      <c r="AB29" s="3072"/>
      <c r="AC29" s="753" t="s">
        <v>1010</v>
      </c>
      <c r="AD29" s="752"/>
      <c r="AE29" s="3059" t="s">
        <v>1119</v>
      </c>
      <c r="AF29" s="3059"/>
      <c r="AG29" s="3059"/>
      <c r="AH29" s="3059"/>
      <c r="AI29" s="3059"/>
      <c r="AJ29" s="3059"/>
    </row>
    <row r="30" spans="2:36" ht="21" customHeight="1" x14ac:dyDescent="0.15">
      <c r="B30" s="3073" t="s">
        <v>1120</v>
      </c>
      <c r="C30" s="3073"/>
      <c r="D30" s="3073"/>
      <c r="E30" s="3073"/>
      <c r="F30" s="3073"/>
      <c r="G30" s="3073"/>
      <c r="H30" s="3073"/>
      <c r="I30" s="3073"/>
      <c r="J30" s="3073"/>
      <c r="K30" s="3073"/>
      <c r="L30" s="3073"/>
      <c r="M30" s="3073"/>
      <c r="N30" s="3073"/>
      <c r="O30" s="3073"/>
      <c r="P30" s="3073"/>
      <c r="Q30" s="3073"/>
      <c r="R30" s="3073"/>
      <c r="S30" s="3073" t="s">
        <v>1121</v>
      </c>
      <c r="T30" s="3073"/>
      <c r="U30" s="3073"/>
      <c r="V30" s="3073"/>
      <c r="W30" s="3073"/>
      <c r="X30" s="3073"/>
      <c r="Y30" s="3073"/>
      <c r="Z30" s="3073"/>
      <c r="AA30" s="3073"/>
      <c r="AB30" s="3073"/>
      <c r="AC30" s="3073"/>
      <c r="AD30" s="3073"/>
      <c r="AE30" s="3073"/>
      <c r="AF30" s="3073"/>
      <c r="AG30" s="3073"/>
      <c r="AH30" s="3073"/>
      <c r="AI30" s="3073"/>
      <c r="AJ30" s="3073"/>
    </row>
    <row r="31" spans="2:36" ht="21" customHeight="1" x14ac:dyDescent="0.15">
      <c r="B31" s="751">
        <v>1</v>
      </c>
      <c r="C31" s="3066"/>
      <c r="D31" s="3066"/>
      <c r="E31" s="3066"/>
      <c r="F31" s="3066"/>
      <c r="G31" s="3066"/>
      <c r="H31" s="3066"/>
      <c r="I31" s="3066"/>
      <c r="J31" s="3066"/>
      <c r="K31" s="3066"/>
      <c r="L31" s="3066"/>
      <c r="M31" s="3066"/>
      <c r="N31" s="3066"/>
      <c r="O31" s="3066"/>
      <c r="P31" s="3066"/>
      <c r="Q31" s="3066"/>
      <c r="R31" s="3066"/>
      <c r="S31" s="3066"/>
      <c r="T31" s="3066"/>
      <c r="U31" s="3066"/>
      <c r="V31" s="3066"/>
      <c r="W31" s="3066"/>
      <c r="X31" s="3066"/>
      <c r="Y31" s="3066"/>
      <c r="Z31" s="3066"/>
      <c r="AA31" s="3066"/>
      <c r="AB31" s="3066"/>
      <c r="AC31" s="3066"/>
      <c r="AD31" s="3066"/>
      <c r="AE31" s="3066"/>
      <c r="AF31" s="3066"/>
      <c r="AG31" s="3066"/>
      <c r="AH31" s="3066"/>
      <c r="AI31" s="3066"/>
      <c r="AJ31" s="3066"/>
    </row>
    <row r="32" spans="2:36" ht="21" customHeight="1" x14ac:dyDescent="0.15">
      <c r="B32" s="751">
        <v>2</v>
      </c>
      <c r="C32" s="3066"/>
      <c r="D32" s="3066"/>
      <c r="E32" s="3066"/>
      <c r="F32" s="3066"/>
      <c r="G32" s="3066"/>
      <c r="H32" s="3066"/>
      <c r="I32" s="3066"/>
      <c r="J32" s="3066"/>
      <c r="K32" s="3066"/>
      <c r="L32" s="3066"/>
      <c r="M32" s="3066"/>
      <c r="N32" s="3066"/>
      <c r="O32" s="3066"/>
      <c r="P32" s="3066"/>
      <c r="Q32" s="3066"/>
      <c r="R32" s="3066"/>
      <c r="S32" s="3066"/>
      <c r="T32" s="3066"/>
      <c r="U32" s="3066"/>
      <c r="V32" s="3066"/>
      <c r="W32" s="3066"/>
      <c r="X32" s="3066"/>
      <c r="Y32" s="3066"/>
      <c r="Z32" s="3066"/>
      <c r="AA32" s="3066"/>
      <c r="AB32" s="3066"/>
      <c r="AC32" s="3066"/>
      <c r="AD32" s="3066"/>
      <c r="AE32" s="3066"/>
      <c r="AF32" s="3066"/>
      <c r="AG32" s="3066"/>
      <c r="AH32" s="3066"/>
      <c r="AI32" s="3066"/>
      <c r="AJ32" s="3066"/>
    </row>
    <row r="33" spans="2:38" ht="21" customHeight="1" x14ac:dyDescent="0.15">
      <c r="B33" s="751">
        <v>3</v>
      </c>
      <c r="C33" s="3066"/>
      <c r="D33" s="3066"/>
      <c r="E33" s="3066"/>
      <c r="F33" s="3066"/>
      <c r="G33" s="3066"/>
      <c r="H33" s="3066"/>
      <c r="I33" s="3066"/>
      <c r="J33" s="3066"/>
      <c r="K33" s="3066"/>
      <c r="L33" s="3066"/>
      <c r="M33" s="3066"/>
      <c r="N33" s="3066"/>
      <c r="O33" s="3066"/>
      <c r="P33" s="3066"/>
      <c r="Q33" s="3066"/>
      <c r="R33" s="3066"/>
      <c r="S33" s="3066"/>
      <c r="T33" s="3066"/>
      <c r="U33" s="3066"/>
      <c r="V33" s="3066"/>
      <c r="W33" s="3066"/>
      <c r="X33" s="3066"/>
      <c r="Y33" s="3066"/>
      <c r="Z33" s="3066"/>
      <c r="AA33" s="3066"/>
      <c r="AB33" s="3066"/>
      <c r="AC33" s="3066"/>
      <c r="AD33" s="3066"/>
      <c r="AE33" s="3066"/>
      <c r="AF33" s="3066"/>
      <c r="AG33" s="3066"/>
      <c r="AH33" s="3066"/>
      <c r="AI33" s="3066"/>
      <c r="AJ33" s="3066"/>
    </row>
    <row r="34" spans="2:38" ht="8.25" customHeight="1" x14ac:dyDescent="0.15">
      <c r="B34" s="750"/>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c r="AA34" s="749"/>
      <c r="AB34" s="749"/>
      <c r="AC34" s="749"/>
      <c r="AD34" s="749"/>
      <c r="AE34" s="749"/>
      <c r="AF34" s="749"/>
      <c r="AG34" s="749"/>
      <c r="AH34" s="749"/>
      <c r="AI34" s="749"/>
      <c r="AJ34" s="749"/>
    </row>
    <row r="35" spans="2:38" ht="22.5" customHeight="1" x14ac:dyDescent="0.15">
      <c r="B35" s="3069" t="s">
        <v>1028</v>
      </c>
      <c r="C35" s="3069"/>
      <c r="D35" s="3069"/>
      <c r="E35" s="3069"/>
      <c r="F35" s="3069"/>
      <c r="G35" s="3069"/>
      <c r="H35" s="3070" t="s">
        <v>1122</v>
      </c>
      <c r="I35" s="3070"/>
      <c r="J35" s="3070"/>
      <c r="K35" s="3070"/>
      <c r="L35" s="3070"/>
      <c r="M35" s="3070"/>
      <c r="N35" s="3070"/>
      <c r="O35" s="3070"/>
      <c r="P35" s="3070"/>
      <c r="Q35" s="3070"/>
      <c r="R35" s="3070"/>
      <c r="S35" s="3070"/>
      <c r="T35" s="3070"/>
      <c r="U35" s="3070"/>
      <c r="V35" s="3070"/>
      <c r="W35" s="3070"/>
      <c r="X35" s="3070"/>
      <c r="Y35" s="3070"/>
      <c r="Z35" s="3070"/>
      <c r="AA35" s="3070"/>
      <c r="AB35" s="3070"/>
      <c r="AC35" s="3070"/>
      <c r="AD35" s="3070"/>
      <c r="AE35" s="3070"/>
      <c r="AF35" s="3070"/>
      <c r="AG35" s="3070"/>
      <c r="AH35" s="3070"/>
      <c r="AI35" s="3070"/>
      <c r="AJ35" s="3070"/>
    </row>
    <row r="36" spans="2:38" ht="8.25" customHeight="1" x14ac:dyDescent="0.15">
      <c r="B36" s="750"/>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c r="AI36" s="749"/>
      <c r="AJ36" s="749"/>
    </row>
    <row r="37" spans="2:38" ht="18.75" customHeight="1" x14ac:dyDescent="0.15">
      <c r="B37" s="3071" t="s">
        <v>1123</v>
      </c>
      <c r="C37" s="3071"/>
      <c r="D37" s="3071"/>
      <c r="E37" s="3071"/>
      <c r="F37" s="3071"/>
      <c r="G37" s="3071"/>
      <c r="H37" s="3071"/>
      <c r="I37" s="3071"/>
      <c r="J37" s="3071"/>
      <c r="K37" s="3071"/>
      <c r="L37" s="3071"/>
      <c r="M37" s="3071"/>
      <c r="N37" s="3071"/>
      <c r="O37" s="3071"/>
      <c r="P37" s="3071"/>
      <c r="Q37" s="3071"/>
      <c r="R37" s="3071"/>
      <c r="S37" s="3071"/>
      <c r="T37" s="3071"/>
      <c r="U37" s="3071"/>
      <c r="V37" s="3071"/>
      <c r="W37" s="3071"/>
      <c r="X37" s="3071"/>
      <c r="Y37" s="3071"/>
      <c r="Z37" s="3071"/>
      <c r="AA37" s="3071"/>
      <c r="AB37" s="3071"/>
      <c r="AC37" s="3071"/>
      <c r="AD37" s="3071"/>
      <c r="AE37" s="3071"/>
      <c r="AF37" s="3071"/>
      <c r="AG37" s="3071"/>
      <c r="AH37" s="3071"/>
      <c r="AI37" s="3071"/>
      <c r="AJ37" s="3071"/>
      <c r="AK37" s="3071"/>
      <c r="AL37" s="748"/>
    </row>
    <row r="38" spans="2:38" ht="18.75" customHeight="1" x14ac:dyDescent="0.15">
      <c r="B38" s="3071"/>
      <c r="C38" s="3071"/>
      <c r="D38" s="3071"/>
      <c r="E38" s="3071"/>
      <c r="F38" s="3071"/>
      <c r="G38" s="3071"/>
      <c r="H38" s="3071"/>
      <c r="I38" s="3071"/>
      <c r="J38" s="3071"/>
      <c r="K38" s="3071"/>
      <c r="L38" s="3071"/>
      <c r="M38" s="3071"/>
      <c r="N38" s="3071"/>
      <c r="O38" s="3071"/>
      <c r="P38" s="3071"/>
      <c r="Q38" s="3071"/>
      <c r="R38" s="3071"/>
      <c r="S38" s="3071"/>
      <c r="T38" s="3071"/>
      <c r="U38" s="3071"/>
      <c r="V38" s="3071"/>
      <c r="W38" s="3071"/>
      <c r="X38" s="3071"/>
      <c r="Y38" s="3071"/>
      <c r="Z38" s="3071"/>
      <c r="AA38" s="3071"/>
      <c r="AB38" s="3071"/>
      <c r="AC38" s="3071"/>
      <c r="AD38" s="3071"/>
      <c r="AE38" s="3071"/>
      <c r="AF38" s="3071"/>
      <c r="AG38" s="3071"/>
      <c r="AH38" s="3071"/>
      <c r="AI38" s="3071"/>
      <c r="AJ38" s="3071"/>
      <c r="AK38" s="3071"/>
      <c r="AL38" s="748"/>
    </row>
    <row r="39" spans="2:38" ht="18.75" customHeight="1" x14ac:dyDescent="0.15">
      <c r="B39" s="3071"/>
      <c r="C39" s="3071"/>
      <c r="D39" s="3071"/>
      <c r="E39" s="3071"/>
      <c r="F39" s="3071"/>
      <c r="G39" s="3071"/>
      <c r="H39" s="3071"/>
      <c r="I39" s="3071"/>
      <c r="J39" s="3071"/>
      <c r="K39" s="3071"/>
      <c r="L39" s="3071"/>
      <c r="M39" s="3071"/>
      <c r="N39" s="3071"/>
      <c r="O39" s="3071"/>
      <c r="P39" s="3071"/>
      <c r="Q39" s="3071"/>
      <c r="R39" s="3071"/>
      <c r="S39" s="3071"/>
      <c r="T39" s="3071"/>
      <c r="U39" s="3071"/>
      <c r="V39" s="3071"/>
      <c r="W39" s="3071"/>
      <c r="X39" s="3071"/>
      <c r="Y39" s="3071"/>
      <c r="Z39" s="3071"/>
      <c r="AA39" s="3071"/>
      <c r="AB39" s="3071"/>
      <c r="AC39" s="3071"/>
      <c r="AD39" s="3071"/>
      <c r="AE39" s="3071"/>
      <c r="AF39" s="3071"/>
      <c r="AG39" s="3071"/>
      <c r="AH39" s="3071"/>
      <c r="AI39" s="3071"/>
      <c r="AJ39" s="3071"/>
      <c r="AK39" s="3071"/>
      <c r="AL39" s="748"/>
    </row>
    <row r="40" spans="2:38" ht="18.75" customHeight="1" x14ac:dyDescent="0.15">
      <c r="B40" s="3071"/>
      <c r="C40" s="3071"/>
      <c r="D40" s="3071"/>
      <c r="E40" s="3071"/>
      <c r="F40" s="3071"/>
      <c r="G40" s="3071"/>
      <c r="H40" s="3071"/>
      <c r="I40" s="3071"/>
      <c r="J40" s="3071"/>
      <c r="K40" s="3071"/>
      <c r="L40" s="3071"/>
      <c r="M40" s="3071"/>
      <c r="N40" s="3071"/>
      <c r="O40" s="3071"/>
      <c r="P40" s="3071"/>
      <c r="Q40" s="3071"/>
      <c r="R40" s="3071"/>
      <c r="S40" s="3071"/>
      <c r="T40" s="3071"/>
      <c r="U40" s="3071"/>
      <c r="V40" s="3071"/>
      <c r="W40" s="3071"/>
      <c r="X40" s="3071"/>
      <c r="Y40" s="3071"/>
      <c r="Z40" s="3071"/>
      <c r="AA40" s="3071"/>
      <c r="AB40" s="3071"/>
      <c r="AC40" s="3071"/>
      <c r="AD40" s="3071"/>
      <c r="AE40" s="3071"/>
      <c r="AF40" s="3071"/>
      <c r="AG40" s="3071"/>
      <c r="AH40" s="3071"/>
      <c r="AI40" s="3071"/>
      <c r="AJ40" s="3071"/>
      <c r="AK40" s="3071"/>
      <c r="AL40" s="748"/>
    </row>
    <row r="41" spans="2:38" ht="80.25" customHeight="1" x14ac:dyDescent="0.15">
      <c r="B41" s="3071"/>
      <c r="C41" s="3071"/>
      <c r="D41" s="3071"/>
      <c r="E41" s="3071"/>
      <c r="F41" s="3071"/>
      <c r="G41" s="3071"/>
      <c r="H41" s="3071"/>
      <c r="I41" s="3071"/>
      <c r="J41" s="3071"/>
      <c r="K41" s="3071"/>
      <c r="L41" s="3071"/>
      <c r="M41" s="3071"/>
      <c r="N41" s="3071"/>
      <c r="O41" s="3071"/>
      <c r="P41" s="3071"/>
      <c r="Q41" s="3071"/>
      <c r="R41" s="3071"/>
      <c r="S41" s="3071"/>
      <c r="T41" s="3071"/>
      <c r="U41" s="3071"/>
      <c r="V41" s="3071"/>
      <c r="W41" s="3071"/>
      <c r="X41" s="3071"/>
      <c r="Y41" s="3071"/>
      <c r="Z41" s="3071"/>
      <c r="AA41" s="3071"/>
      <c r="AB41" s="3071"/>
      <c r="AC41" s="3071"/>
      <c r="AD41" s="3071"/>
      <c r="AE41" s="3071"/>
      <c r="AF41" s="3071"/>
      <c r="AG41" s="3071"/>
      <c r="AH41" s="3071"/>
      <c r="AI41" s="3071"/>
      <c r="AJ41" s="3071"/>
      <c r="AK41" s="3071"/>
      <c r="AL41" s="748"/>
    </row>
    <row r="42" spans="2:38" ht="15" customHeight="1" x14ac:dyDescent="0.15">
      <c r="B42" s="3068" t="s">
        <v>1124</v>
      </c>
      <c r="C42" s="3068"/>
      <c r="D42" s="3068"/>
      <c r="E42" s="3068"/>
      <c r="F42" s="3068"/>
      <c r="G42" s="3068"/>
      <c r="H42" s="3068"/>
      <c r="I42" s="3068"/>
      <c r="J42" s="3068"/>
      <c r="K42" s="3068"/>
      <c r="L42" s="3068"/>
      <c r="M42" s="3068"/>
      <c r="N42" s="3068"/>
      <c r="O42" s="3068"/>
      <c r="P42" s="3068"/>
      <c r="Q42" s="3068"/>
      <c r="R42" s="3068"/>
      <c r="S42" s="3068"/>
      <c r="T42" s="3068"/>
      <c r="U42" s="3068"/>
      <c r="V42" s="3068"/>
      <c r="W42" s="3068"/>
      <c r="X42" s="3068"/>
      <c r="Y42" s="3068"/>
      <c r="Z42" s="3068"/>
      <c r="AA42" s="3068"/>
      <c r="AB42" s="3068"/>
      <c r="AC42" s="3068"/>
      <c r="AD42" s="3068"/>
      <c r="AE42" s="3068"/>
      <c r="AF42" s="3068"/>
      <c r="AG42" s="3068"/>
      <c r="AH42" s="3068"/>
      <c r="AI42" s="3068"/>
      <c r="AJ42" s="3068"/>
      <c r="AK42" s="3068"/>
      <c r="AL42" s="748"/>
    </row>
    <row r="43" spans="2:38" ht="15" customHeight="1" x14ac:dyDescent="0.15">
      <c r="B43" s="3068"/>
      <c r="C43" s="3068"/>
      <c r="D43" s="3068"/>
      <c r="E43" s="3068"/>
      <c r="F43" s="3068"/>
      <c r="G43" s="3068"/>
      <c r="H43" s="3068"/>
      <c r="I43" s="3068"/>
      <c r="J43" s="3068"/>
      <c r="K43" s="3068"/>
      <c r="L43" s="3068"/>
      <c r="M43" s="3068"/>
      <c r="N43" s="3068"/>
      <c r="O43" s="3068"/>
      <c r="P43" s="3068"/>
      <c r="Q43" s="3068"/>
      <c r="R43" s="3068"/>
      <c r="S43" s="3068"/>
      <c r="T43" s="3068"/>
      <c r="U43" s="3068"/>
      <c r="V43" s="3068"/>
      <c r="W43" s="3068"/>
      <c r="X43" s="3068"/>
      <c r="Y43" s="3068"/>
      <c r="Z43" s="3068"/>
      <c r="AA43" s="3068"/>
      <c r="AB43" s="3068"/>
      <c r="AC43" s="3068"/>
      <c r="AD43" s="3068"/>
      <c r="AE43" s="3068"/>
      <c r="AF43" s="3068"/>
      <c r="AG43" s="3068"/>
      <c r="AH43" s="3068"/>
      <c r="AI43" s="3068"/>
      <c r="AJ43" s="3068"/>
      <c r="AK43" s="3068"/>
      <c r="AL43" s="748"/>
    </row>
    <row r="44" spans="2:38" ht="15" customHeight="1" x14ac:dyDescent="0.15">
      <c r="B44" s="3068"/>
      <c r="C44" s="3068"/>
      <c r="D44" s="3068"/>
      <c r="E44" s="3068"/>
      <c r="F44" s="3068"/>
      <c r="G44" s="3068"/>
      <c r="H44" s="3068"/>
      <c r="I44" s="3068"/>
      <c r="J44" s="3068"/>
      <c r="K44" s="3068"/>
      <c r="L44" s="3068"/>
      <c r="M44" s="3068"/>
      <c r="N44" s="3068"/>
      <c r="O44" s="3068"/>
      <c r="P44" s="3068"/>
      <c r="Q44" s="3068"/>
      <c r="R44" s="3068"/>
      <c r="S44" s="3068"/>
      <c r="T44" s="3068"/>
      <c r="U44" s="3068"/>
      <c r="V44" s="3068"/>
      <c r="W44" s="3068"/>
      <c r="X44" s="3068"/>
      <c r="Y44" s="3068"/>
      <c r="Z44" s="3068"/>
      <c r="AA44" s="3068"/>
      <c r="AB44" s="3068"/>
      <c r="AC44" s="3068"/>
      <c r="AD44" s="3068"/>
      <c r="AE44" s="3068"/>
      <c r="AF44" s="3068"/>
      <c r="AG44" s="3068"/>
      <c r="AH44" s="3068"/>
      <c r="AI44" s="3068"/>
      <c r="AJ44" s="3068"/>
      <c r="AK44" s="3068"/>
      <c r="AL44" s="748"/>
    </row>
    <row r="45" spans="2:38" ht="15" customHeight="1" x14ac:dyDescent="0.15">
      <c r="B45" s="3068"/>
      <c r="C45" s="3068"/>
      <c r="D45" s="3068"/>
      <c r="E45" s="3068"/>
      <c r="F45" s="3068"/>
      <c r="G45" s="3068"/>
      <c r="H45" s="3068"/>
      <c r="I45" s="3068"/>
      <c r="J45" s="3068"/>
      <c r="K45" s="3068"/>
      <c r="L45" s="3068"/>
      <c r="M45" s="3068"/>
      <c r="N45" s="3068"/>
      <c r="O45" s="3068"/>
      <c r="P45" s="3068"/>
      <c r="Q45" s="3068"/>
      <c r="R45" s="3068"/>
      <c r="S45" s="3068"/>
      <c r="T45" s="3068"/>
      <c r="U45" s="3068"/>
      <c r="V45" s="3068"/>
      <c r="W45" s="3068"/>
      <c r="X45" s="3068"/>
      <c r="Y45" s="3068"/>
      <c r="Z45" s="3068"/>
      <c r="AA45" s="3068"/>
      <c r="AB45" s="3068"/>
      <c r="AC45" s="3068"/>
      <c r="AD45" s="3068"/>
      <c r="AE45" s="3068"/>
      <c r="AF45" s="3068"/>
      <c r="AG45" s="3068"/>
      <c r="AH45" s="3068"/>
      <c r="AI45" s="3068"/>
      <c r="AJ45" s="3068"/>
      <c r="AK45" s="3068"/>
      <c r="AL45" s="748"/>
    </row>
    <row r="46" spans="2:38" ht="37.5" customHeight="1" x14ac:dyDescent="0.15">
      <c r="B46" s="3068"/>
      <c r="C46" s="3068"/>
      <c r="D46" s="3068"/>
      <c r="E46" s="3068"/>
      <c r="F46" s="3068"/>
      <c r="G46" s="3068"/>
      <c r="H46" s="3068"/>
      <c r="I46" s="3068"/>
      <c r="J46" s="3068"/>
      <c r="K46" s="3068"/>
      <c r="L46" s="3068"/>
      <c r="M46" s="3068"/>
      <c r="N46" s="3068"/>
      <c r="O46" s="3068"/>
      <c r="P46" s="3068"/>
      <c r="Q46" s="3068"/>
      <c r="R46" s="3068"/>
      <c r="S46" s="3068"/>
      <c r="T46" s="3068"/>
      <c r="U46" s="3068"/>
      <c r="V46" s="3068"/>
      <c r="W46" s="3068"/>
      <c r="X46" s="3068"/>
      <c r="Y46" s="3068"/>
      <c r="Z46" s="3068"/>
      <c r="AA46" s="3068"/>
      <c r="AB46" s="3068"/>
      <c r="AC46" s="3068"/>
      <c r="AD46" s="3068"/>
      <c r="AE46" s="3068"/>
      <c r="AF46" s="3068"/>
      <c r="AG46" s="3068"/>
      <c r="AH46" s="3068"/>
      <c r="AI46" s="3068"/>
      <c r="AJ46" s="3068"/>
      <c r="AK46" s="3068"/>
      <c r="AL46" s="748"/>
    </row>
    <row r="47" spans="2:38" s="746" customFormat="1" ht="36.75" customHeight="1" x14ac:dyDescent="0.15">
      <c r="B47" s="3068" t="s">
        <v>1125</v>
      </c>
      <c r="C47" s="3068"/>
      <c r="D47" s="3068"/>
      <c r="E47" s="3068"/>
      <c r="F47" s="3068"/>
      <c r="G47" s="3068"/>
      <c r="H47" s="3068"/>
      <c r="I47" s="3068"/>
      <c r="J47" s="3068"/>
      <c r="K47" s="3068"/>
      <c r="L47" s="3068"/>
      <c r="M47" s="3068"/>
      <c r="N47" s="3068"/>
      <c r="O47" s="3068"/>
      <c r="P47" s="3068"/>
      <c r="Q47" s="3068"/>
      <c r="R47" s="3068"/>
      <c r="S47" s="3068"/>
      <c r="T47" s="3068"/>
      <c r="U47" s="3068"/>
      <c r="V47" s="3068"/>
      <c r="W47" s="3068"/>
      <c r="X47" s="3068"/>
      <c r="Y47" s="3068"/>
      <c r="Z47" s="3068"/>
      <c r="AA47" s="3068"/>
      <c r="AB47" s="3068"/>
      <c r="AC47" s="3068"/>
      <c r="AD47" s="3068"/>
      <c r="AE47" s="3068"/>
      <c r="AF47" s="3068"/>
      <c r="AG47" s="3068"/>
      <c r="AH47" s="3068"/>
      <c r="AI47" s="3068"/>
      <c r="AJ47" s="3068"/>
      <c r="AK47" s="3068"/>
    </row>
    <row r="48" spans="2:38" s="746" customFormat="1" ht="36" customHeight="1" x14ac:dyDescent="0.15">
      <c r="B48" s="3068" t="s">
        <v>1126</v>
      </c>
      <c r="C48" s="3068"/>
      <c r="D48" s="3068"/>
      <c r="E48" s="3068"/>
      <c r="F48" s="3068"/>
      <c r="G48" s="3068"/>
      <c r="H48" s="3068"/>
      <c r="I48" s="3068"/>
      <c r="J48" s="3068"/>
      <c r="K48" s="3068"/>
      <c r="L48" s="3068"/>
      <c r="M48" s="3068"/>
      <c r="N48" s="3068"/>
      <c r="O48" s="3068"/>
      <c r="P48" s="3068"/>
      <c r="Q48" s="3068"/>
      <c r="R48" s="3068"/>
      <c r="S48" s="3068"/>
      <c r="T48" s="3068"/>
      <c r="U48" s="3068"/>
      <c r="V48" s="3068"/>
      <c r="W48" s="3068"/>
      <c r="X48" s="3068"/>
      <c r="Y48" s="3068"/>
      <c r="Z48" s="3068"/>
      <c r="AA48" s="3068"/>
      <c r="AB48" s="3068"/>
      <c r="AC48" s="3068"/>
      <c r="AD48" s="3068"/>
      <c r="AE48" s="3068"/>
      <c r="AF48" s="3068"/>
      <c r="AG48" s="3068"/>
      <c r="AH48" s="3068"/>
      <c r="AI48" s="3068"/>
      <c r="AJ48" s="3068"/>
      <c r="AK48" s="3068"/>
    </row>
    <row r="49" spans="2:37" s="746" customFormat="1" ht="21" customHeight="1" x14ac:dyDescent="0.15">
      <c r="B49" s="746" t="s">
        <v>1030</v>
      </c>
      <c r="AK49" s="747"/>
    </row>
    <row r="50" spans="2:37" s="746" customFormat="1" ht="21" customHeight="1" x14ac:dyDescent="0.15">
      <c r="B50" s="746" t="s">
        <v>1030</v>
      </c>
      <c r="AK50" s="747"/>
    </row>
  </sheetData>
  <protectedRanges>
    <protectedRange sqref="L7:Y7 AG7:AJ7 L6:AJ6 L8:AJ8" name="範囲1"/>
  </protectedRanges>
  <mergeCells count="91">
    <mergeCell ref="B30:R30"/>
    <mergeCell ref="B28:R28"/>
    <mergeCell ref="S28:AB28"/>
    <mergeCell ref="B25:K25"/>
    <mergeCell ref="L25:P25"/>
    <mergeCell ref="Q25:R25"/>
    <mergeCell ref="S25:AD25"/>
    <mergeCell ref="B48:AK48"/>
    <mergeCell ref="C33:R33"/>
    <mergeCell ref="S33:AJ33"/>
    <mergeCell ref="B35:G35"/>
    <mergeCell ref="H35:AJ35"/>
    <mergeCell ref="B37:AK41"/>
    <mergeCell ref="B42:AK46"/>
    <mergeCell ref="AE23:AJ23"/>
    <mergeCell ref="AE25:AJ25"/>
    <mergeCell ref="B47:AK47"/>
    <mergeCell ref="C31:R31"/>
    <mergeCell ref="S31:AJ31"/>
    <mergeCell ref="C32:R32"/>
    <mergeCell ref="S32:AJ32"/>
    <mergeCell ref="B27:AJ27"/>
    <mergeCell ref="AE28:AJ28"/>
    <mergeCell ref="B29:R29"/>
    <mergeCell ref="S29:AB29"/>
    <mergeCell ref="S30:AJ30"/>
    <mergeCell ref="AE29:AJ29"/>
    <mergeCell ref="C24:K24"/>
    <mergeCell ref="L24:X24"/>
    <mergeCell ref="Y24:AD24"/>
    <mergeCell ref="AE24:AJ24"/>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B11:R11"/>
    <mergeCell ref="S11:AB11"/>
    <mergeCell ref="AE11:AJ11"/>
    <mergeCell ref="B8:K8"/>
    <mergeCell ref="L8:AJ8"/>
    <mergeCell ref="B10:AJ10"/>
    <mergeCell ref="C12:R12"/>
    <mergeCell ref="S12:AB12"/>
    <mergeCell ref="AE12:AJ12"/>
    <mergeCell ref="B13:R13"/>
    <mergeCell ref="S13:AB13"/>
    <mergeCell ref="AE13:AJ13"/>
    <mergeCell ref="B1:G1"/>
    <mergeCell ref="B4:AJ4"/>
    <mergeCell ref="B6:K6"/>
    <mergeCell ref="L6:AJ6"/>
    <mergeCell ref="B7:K7"/>
    <mergeCell ref="L7:Y7"/>
    <mergeCell ref="Z7:AF7"/>
    <mergeCell ref="AG7:AJ7"/>
    <mergeCell ref="AA2:AJ2"/>
  </mergeCells>
  <phoneticPr fontId="15"/>
  <pageMargins left="0.62986111111111109" right="0.62986111111111109" top="0.55138888888888893" bottom="0.31527777777777777" header="0.51180555555555551" footer="0.5118055555555555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9048C-04B5-496C-BC94-DAD8D6818EE5}">
  <dimension ref="A1:AM50"/>
  <sheetViews>
    <sheetView view="pageBreakPreview" zoomScaleSheetLayoutView="100" workbookViewId="0">
      <selection activeCell="S12" sqref="S12:AB12"/>
    </sheetView>
  </sheetViews>
  <sheetFormatPr defaultColWidth="9.5" defaultRowHeight="21" customHeight="1" x14ac:dyDescent="0.15"/>
  <cols>
    <col min="1" max="1" width="8.75" style="764" customWidth="1"/>
    <col min="2" max="23" width="2.875" style="764" customWidth="1"/>
    <col min="24" max="24" width="6.125" style="764" customWidth="1"/>
    <col min="25" max="25" width="4.875" style="764" customWidth="1"/>
    <col min="26" max="37" width="2.875" style="764" customWidth="1"/>
    <col min="38" max="38" width="2.75" style="764" customWidth="1"/>
    <col min="39" max="39" width="10" style="764" customWidth="1"/>
    <col min="40" max="40" width="2.75" style="764" customWidth="1"/>
    <col min="41" max="16384" width="9.5" style="764"/>
  </cols>
  <sheetData>
    <row r="1" spans="1:39" ht="20.100000000000001" customHeight="1" x14ac:dyDescent="0.15">
      <c r="B1" s="3046" t="s">
        <v>1814</v>
      </c>
      <c r="C1" s="3046"/>
      <c r="D1" s="3046"/>
      <c r="E1" s="3046"/>
      <c r="F1" s="3046"/>
      <c r="G1" s="3046"/>
      <c r="H1" s="3046"/>
    </row>
    <row r="2" spans="1:39" ht="20.100000000000001" customHeight="1" x14ac:dyDescent="0.15">
      <c r="AA2" s="3053" t="s">
        <v>1099</v>
      </c>
      <c r="AB2" s="3053"/>
      <c r="AC2" s="3053"/>
      <c r="AD2" s="3053"/>
      <c r="AE2" s="3053"/>
      <c r="AF2" s="3053"/>
      <c r="AG2" s="3053"/>
      <c r="AH2" s="3053"/>
      <c r="AI2" s="3053"/>
      <c r="AJ2" s="3053"/>
    </row>
    <row r="3" spans="1:39" ht="20.100000000000001" customHeight="1" x14ac:dyDescent="0.15"/>
    <row r="4" spans="1:39" ht="20.100000000000001" customHeight="1" x14ac:dyDescent="0.15">
      <c r="A4" s="745"/>
      <c r="B4" s="3047" t="s">
        <v>1127</v>
      </c>
      <c r="C4" s="3047"/>
      <c r="D4" s="3047"/>
      <c r="E4" s="3047"/>
      <c r="F4" s="3047"/>
      <c r="G4" s="3047"/>
      <c r="H4" s="3047"/>
      <c r="I4" s="3047"/>
      <c r="J4" s="3047"/>
      <c r="K4" s="3047"/>
      <c r="L4" s="3047"/>
      <c r="M4" s="3047"/>
      <c r="N4" s="3047"/>
      <c r="O4" s="3047"/>
      <c r="P4" s="3047"/>
      <c r="Q4" s="3047"/>
      <c r="R4" s="3047"/>
      <c r="S4" s="3047"/>
      <c r="T4" s="3047"/>
      <c r="U4" s="3047"/>
      <c r="V4" s="3047"/>
      <c r="W4" s="3047"/>
      <c r="X4" s="3047"/>
      <c r="Y4" s="3047"/>
      <c r="Z4" s="3047"/>
      <c r="AA4" s="3047"/>
      <c r="AB4" s="3047"/>
      <c r="AC4" s="3047"/>
      <c r="AD4" s="3047"/>
      <c r="AE4" s="3047"/>
      <c r="AF4" s="3047"/>
      <c r="AG4" s="3047"/>
      <c r="AH4" s="3047"/>
      <c r="AI4" s="3047"/>
      <c r="AJ4" s="3047"/>
      <c r="AK4" s="745"/>
    </row>
    <row r="5" spans="1:39" s="46" customFormat="1" ht="20.100000000000001" customHeight="1" x14ac:dyDescent="0.15">
      <c r="A5" s="763"/>
      <c r="B5" s="763"/>
      <c r="C5" s="763"/>
      <c r="D5" s="763"/>
      <c r="E5" s="763"/>
      <c r="F5" s="763"/>
      <c r="G5" s="763"/>
      <c r="H5" s="763"/>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row>
    <row r="6" spans="1:39" s="46" customFormat="1" ht="29.25" customHeight="1" x14ac:dyDescent="0.15">
      <c r="A6" s="763"/>
      <c r="B6" s="3048" t="s">
        <v>1002</v>
      </c>
      <c r="C6" s="3048"/>
      <c r="D6" s="3048"/>
      <c r="E6" s="3048"/>
      <c r="F6" s="3048"/>
      <c r="G6" s="3048"/>
      <c r="H6" s="3048"/>
      <c r="I6" s="3048"/>
      <c r="J6" s="3048"/>
      <c r="K6" s="3048"/>
      <c r="L6" s="3049"/>
      <c r="M6" s="3049"/>
      <c r="N6" s="3049"/>
      <c r="O6" s="3049"/>
      <c r="P6" s="3049"/>
      <c r="Q6" s="3049"/>
      <c r="R6" s="3049"/>
      <c r="S6" s="3049"/>
      <c r="T6" s="3049"/>
      <c r="U6" s="3049"/>
      <c r="V6" s="3049"/>
      <c r="W6" s="3049"/>
      <c r="X6" s="3049"/>
      <c r="Y6" s="3049"/>
      <c r="Z6" s="3049"/>
      <c r="AA6" s="3049"/>
      <c r="AB6" s="3049"/>
      <c r="AC6" s="3049"/>
      <c r="AD6" s="3049"/>
      <c r="AE6" s="3049"/>
      <c r="AF6" s="3049"/>
      <c r="AG6" s="3049"/>
      <c r="AH6" s="3049"/>
      <c r="AI6" s="3049"/>
      <c r="AJ6" s="3049"/>
      <c r="AK6" s="762"/>
    </row>
    <row r="7" spans="1:39" s="46" customFormat="1" ht="31.5" customHeight="1" x14ac:dyDescent="0.15">
      <c r="A7" s="763"/>
      <c r="B7" s="3048" t="s">
        <v>1003</v>
      </c>
      <c r="C7" s="3048"/>
      <c r="D7" s="3048"/>
      <c r="E7" s="3048"/>
      <c r="F7" s="3048"/>
      <c r="G7" s="3048"/>
      <c r="H7" s="3048"/>
      <c r="I7" s="3048"/>
      <c r="J7" s="3048"/>
      <c r="K7" s="3048"/>
      <c r="L7" s="3050"/>
      <c r="M7" s="3050"/>
      <c r="N7" s="3050"/>
      <c r="O7" s="3050"/>
      <c r="P7" s="3050"/>
      <c r="Q7" s="3050"/>
      <c r="R7" s="3050"/>
      <c r="S7" s="3050"/>
      <c r="T7" s="3050"/>
      <c r="U7" s="3050"/>
      <c r="V7" s="3050"/>
      <c r="W7" s="3050"/>
      <c r="X7" s="3050"/>
      <c r="Y7" s="3050"/>
      <c r="Z7" s="3051" t="s">
        <v>1101</v>
      </c>
      <c r="AA7" s="3051"/>
      <c r="AB7" s="3051"/>
      <c r="AC7" s="3051"/>
      <c r="AD7" s="3051"/>
      <c r="AE7" s="3051"/>
      <c r="AF7" s="3051"/>
      <c r="AG7" s="3052" t="s">
        <v>1128</v>
      </c>
      <c r="AH7" s="3052"/>
      <c r="AI7" s="3052"/>
      <c r="AJ7" s="3052"/>
      <c r="AK7" s="762"/>
    </row>
    <row r="8" spans="1:39" s="46" customFormat="1" ht="29.25" customHeight="1" x14ac:dyDescent="0.15">
      <c r="A8" s="762"/>
      <c r="B8" s="3063" t="s">
        <v>1103</v>
      </c>
      <c r="C8" s="3063"/>
      <c r="D8" s="3063"/>
      <c r="E8" s="3063"/>
      <c r="F8" s="3063"/>
      <c r="G8" s="3063"/>
      <c r="H8" s="3063"/>
      <c r="I8" s="3063"/>
      <c r="J8" s="3063"/>
      <c r="K8" s="3063"/>
      <c r="L8" s="3049" t="s">
        <v>1104</v>
      </c>
      <c r="M8" s="3049"/>
      <c r="N8" s="3049"/>
      <c r="O8" s="3049"/>
      <c r="P8" s="3049"/>
      <c r="Q8" s="3049"/>
      <c r="R8" s="3049"/>
      <c r="S8" s="3049"/>
      <c r="T8" s="3049"/>
      <c r="U8" s="3049"/>
      <c r="V8" s="3049"/>
      <c r="W8" s="3049"/>
      <c r="X8" s="3049"/>
      <c r="Y8" s="3049"/>
      <c r="Z8" s="3049"/>
      <c r="AA8" s="3049"/>
      <c r="AB8" s="3049"/>
      <c r="AC8" s="3049"/>
      <c r="AD8" s="3049"/>
      <c r="AE8" s="3049"/>
      <c r="AF8" s="3049"/>
      <c r="AG8" s="3049"/>
      <c r="AH8" s="3049"/>
      <c r="AI8" s="3049"/>
      <c r="AJ8" s="3049"/>
      <c r="AK8" s="762"/>
    </row>
    <row r="9" spans="1:39" ht="9.75" customHeight="1" x14ac:dyDescent="0.15">
      <c r="A9" s="745"/>
      <c r="B9" s="745"/>
      <c r="C9" s="745"/>
      <c r="D9" s="745"/>
      <c r="E9" s="745"/>
      <c r="F9" s="745"/>
      <c r="G9" s="745"/>
      <c r="H9" s="745"/>
      <c r="I9" s="745"/>
      <c r="J9" s="745"/>
      <c r="K9" s="745"/>
      <c r="L9" s="745"/>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row>
    <row r="10" spans="1:39" ht="21" customHeight="1" x14ac:dyDescent="0.15">
      <c r="A10" s="745"/>
      <c r="B10" s="3064" t="s">
        <v>1008</v>
      </c>
      <c r="C10" s="3064"/>
      <c r="D10" s="3064"/>
      <c r="E10" s="3064"/>
      <c r="F10" s="3064"/>
      <c r="G10" s="3064"/>
      <c r="H10" s="3064"/>
      <c r="I10" s="3064"/>
      <c r="J10" s="3064"/>
      <c r="K10" s="3064"/>
      <c r="L10" s="3064"/>
      <c r="M10" s="3064"/>
      <c r="N10" s="3064"/>
      <c r="O10" s="3064"/>
      <c r="P10" s="3064"/>
      <c r="Q10" s="3064"/>
      <c r="R10" s="3064"/>
      <c r="S10" s="3064"/>
      <c r="T10" s="3064"/>
      <c r="U10" s="3064"/>
      <c r="V10" s="3064"/>
      <c r="W10" s="3064"/>
      <c r="X10" s="3064"/>
      <c r="Y10" s="3064"/>
      <c r="Z10" s="3064"/>
      <c r="AA10" s="3064"/>
      <c r="AB10" s="3064"/>
      <c r="AC10" s="3064"/>
      <c r="AD10" s="3064"/>
      <c r="AE10" s="3064"/>
      <c r="AF10" s="3064"/>
      <c r="AG10" s="3064"/>
      <c r="AH10" s="3064"/>
      <c r="AI10" s="3064"/>
      <c r="AJ10" s="3064"/>
      <c r="AK10" s="745"/>
    </row>
    <row r="11" spans="1:39" ht="21" customHeight="1" x14ac:dyDescent="0.15">
      <c r="A11" s="745"/>
      <c r="B11" s="3060" t="s">
        <v>1105</v>
      </c>
      <c r="C11" s="3060"/>
      <c r="D11" s="3060"/>
      <c r="E11" s="3060"/>
      <c r="F11" s="3060"/>
      <c r="G11" s="3060"/>
      <c r="H11" s="3060"/>
      <c r="I11" s="3060"/>
      <c r="J11" s="3060"/>
      <c r="K11" s="3060"/>
      <c r="L11" s="3060"/>
      <c r="M11" s="3060"/>
      <c r="N11" s="3060"/>
      <c r="O11" s="3060"/>
      <c r="P11" s="3060"/>
      <c r="Q11" s="3060"/>
      <c r="R11" s="3060"/>
      <c r="S11" s="3061"/>
      <c r="T11" s="3061"/>
      <c r="U11" s="3061"/>
      <c r="V11" s="3061"/>
      <c r="W11" s="3061"/>
      <c r="X11" s="3061"/>
      <c r="Y11" s="3061"/>
      <c r="Z11" s="3061"/>
      <c r="AA11" s="3061"/>
      <c r="AB11" s="3061"/>
      <c r="AC11" s="761" t="s">
        <v>1010</v>
      </c>
      <c r="AD11" s="760"/>
      <c r="AE11" s="3062"/>
      <c r="AF11" s="3062"/>
      <c r="AG11" s="3062"/>
      <c r="AH11" s="3062"/>
      <c r="AI11" s="3062"/>
      <c r="AJ11" s="3062"/>
      <c r="AK11" s="745"/>
      <c r="AM11" s="768"/>
    </row>
    <row r="12" spans="1:39" ht="21" customHeight="1" thickBot="1" x14ac:dyDescent="0.2">
      <c r="A12" s="745"/>
      <c r="B12" s="758"/>
      <c r="C12" s="3054" t="s">
        <v>1129</v>
      </c>
      <c r="D12" s="3054"/>
      <c r="E12" s="3054"/>
      <c r="F12" s="3054"/>
      <c r="G12" s="3054"/>
      <c r="H12" s="3054"/>
      <c r="I12" s="3054"/>
      <c r="J12" s="3054"/>
      <c r="K12" s="3054"/>
      <c r="L12" s="3054"/>
      <c r="M12" s="3054"/>
      <c r="N12" s="3054"/>
      <c r="O12" s="3054"/>
      <c r="P12" s="3054"/>
      <c r="Q12" s="3054"/>
      <c r="R12" s="3054"/>
      <c r="S12" s="3055">
        <f>ROUNDUP(S11*30%,1)</f>
        <v>0</v>
      </c>
      <c r="T12" s="3055"/>
      <c r="U12" s="3055"/>
      <c r="V12" s="3055"/>
      <c r="W12" s="3055"/>
      <c r="X12" s="3055"/>
      <c r="Y12" s="3055"/>
      <c r="Z12" s="3055"/>
      <c r="AA12" s="3055"/>
      <c r="AB12" s="3055"/>
      <c r="AC12" s="757" t="s">
        <v>1010</v>
      </c>
      <c r="AD12" s="757"/>
      <c r="AE12" s="3056"/>
      <c r="AF12" s="3056"/>
      <c r="AG12" s="3056"/>
      <c r="AH12" s="3056"/>
      <c r="AI12" s="3056"/>
      <c r="AJ12" s="3056"/>
      <c r="AK12" s="745"/>
    </row>
    <row r="13" spans="1:39" ht="21" customHeight="1" thickTop="1" x14ac:dyDescent="0.15">
      <c r="A13" s="745"/>
      <c r="B13" s="3057" t="s">
        <v>1107</v>
      </c>
      <c r="C13" s="3057"/>
      <c r="D13" s="3057"/>
      <c r="E13" s="3057"/>
      <c r="F13" s="3057"/>
      <c r="G13" s="3057"/>
      <c r="H13" s="3057"/>
      <c r="I13" s="3057"/>
      <c r="J13" s="3057"/>
      <c r="K13" s="3057"/>
      <c r="L13" s="3057"/>
      <c r="M13" s="3057"/>
      <c r="N13" s="3057"/>
      <c r="O13" s="3057"/>
      <c r="P13" s="3057"/>
      <c r="Q13" s="3057"/>
      <c r="R13" s="3057"/>
      <c r="S13" s="3058" t="e">
        <f>ROUNDUP(AE25/L25,1)</f>
        <v>#DIV/0!</v>
      </c>
      <c r="T13" s="3058"/>
      <c r="U13" s="3058"/>
      <c r="V13" s="3058"/>
      <c r="W13" s="3058"/>
      <c r="X13" s="3058"/>
      <c r="Y13" s="3058"/>
      <c r="Z13" s="3058"/>
      <c r="AA13" s="3058"/>
      <c r="AB13" s="3058"/>
      <c r="AC13" s="756" t="s">
        <v>1010</v>
      </c>
      <c r="AD13" s="756"/>
      <c r="AE13" s="3059" t="s">
        <v>1108</v>
      </c>
      <c r="AF13" s="3059"/>
      <c r="AG13" s="3059"/>
      <c r="AH13" s="3059"/>
      <c r="AI13" s="3059"/>
      <c r="AJ13" s="3059"/>
      <c r="AK13" s="745"/>
    </row>
    <row r="14" spans="1:39" ht="21" customHeight="1" x14ac:dyDescent="0.15">
      <c r="A14" s="745"/>
      <c r="B14" s="3065" t="s">
        <v>1109</v>
      </c>
      <c r="C14" s="3065"/>
      <c r="D14" s="3065"/>
      <c r="E14" s="3065"/>
      <c r="F14" s="3065"/>
      <c r="G14" s="3065"/>
      <c r="H14" s="3065"/>
      <c r="I14" s="3065"/>
      <c r="J14" s="3065"/>
      <c r="K14" s="3065"/>
      <c r="L14" s="3065" t="s">
        <v>1110</v>
      </c>
      <c r="M14" s="3065"/>
      <c r="N14" s="3065"/>
      <c r="O14" s="3065"/>
      <c r="P14" s="3065"/>
      <c r="Q14" s="3065"/>
      <c r="R14" s="3065"/>
      <c r="S14" s="3065"/>
      <c r="T14" s="3065"/>
      <c r="U14" s="3065"/>
      <c r="V14" s="3065"/>
      <c r="W14" s="3065"/>
      <c r="X14" s="3065"/>
      <c r="Y14" s="3065" t="s">
        <v>1111</v>
      </c>
      <c r="Z14" s="3065"/>
      <c r="AA14" s="3065"/>
      <c r="AB14" s="3065"/>
      <c r="AC14" s="3065"/>
      <c r="AD14" s="3065"/>
      <c r="AE14" s="3065" t="s">
        <v>1112</v>
      </c>
      <c r="AF14" s="3065"/>
      <c r="AG14" s="3065"/>
      <c r="AH14" s="3065"/>
      <c r="AI14" s="3065"/>
      <c r="AJ14" s="3065"/>
      <c r="AK14" s="745"/>
    </row>
    <row r="15" spans="1:39" ht="21" customHeight="1" x14ac:dyDescent="0.15">
      <c r="A15" s="745"/>
      <c r="B15" s="751">
        <v>1</v>
      </c>
      <c r="C15" s="3066"/>
      <c r="D15" s="3066"/>
      <c r="E15" s="3066"/>
      <c r="F15" s="3066"/>
      <c r="G15" s="3066"/>
      <c r="H15" s="3066"/>
      <c r="I15" s="3066"/>
      <c r="J15" s="3066"/>
      <c r="K15" s="3066"/>
      <c r="L15" s="3066"/>
      <c r="M15" s="3066"/>
      <c r="N15" s="3066"/>
      <c r="O15" s="3066"/>
      <c r="P15" s="3066"/>
      <c r="Q15" s="3066"/>
      <c r="R15" s="3066"/>
      <c r="S15" s="3066"/>
      <c r="T15" s="3066"/>
      <c r="U15" s="3066"/>
      <c r="V15" s="3066"/>
      <c r="W15" s="3066"/>
      <c r="X15" s="3066"/>
      <c r="Y15" s="3066"/>
      <c r="Z15" s="3066"/>
      <c r="AA15" s="3066"/>
      <c r="AB15" s="3066"/>
      <c r="AC15" s="3066"/>
      <c r="AD15" s="3066"/>
      <c r="AE15" s="3066"/>
      <c r="AF15" s="3066"/>
      <c r="AG15" s="3066"/>
      <c r="AH15" s="3066"/>
      <c r="AI15" s="3066"/>
      <c r="AJ15" s="3066"/>
      <c r="AK15" s="745"/>
    </row>
    <row r="16" spans="1:39" ht="21" customHeight="1" x14ac:dyDescent="0.15">
      <c r="A16" s="745"/>
      <c r="B16" s="751">
        <v>2</v>
      </c>
      <c r="C16" s="3066"/>
      <c r="D16" s="3066"/>
      <c r="E16" s="3066"/>
      <c r="F16" s="3066"/>
      <c r="G16" s="3066"/>
      <c r="H16" s="3066"/>
      <c r="I16" s="3066"/>
      <c r="J16" s="3066"/>
      <c r="K16" s="3066"/>
      <c r="L16" s="3066"/>
      <c r="M16" s="3066"/>
      <c r="N16" s="3066"/>
      <c r="O16" s="3066"/>
      <c r="P16" s="3066"/>
      <c r="Q16" s="3066"/>
      <c r="R16" s="3066"/>
      <c r="S16" s="3066"/>
      <c r="T16" s="3066"/>
      <c r="U16" s="3066"/>
      <c r="V16" s="3066"/>
      <c r="W16" s="3066"/>
      <c r="X16" s="3066"/>
      <c r="Y16" s="3066"/>
      <c r="Z16" s="3066"/>
      <c r="AA16" s="3066"/>
      <c r="AB16" s="3066"/>
      <c r="AC16" s="3066"/>
      <c r="AD16" s="3066"/>
      <c r="AE16" s="3066"/>
      <c r="AF16" s="3066"/>
      <c r="AG16" s="3066"/>
      <c r="AH16" s="3066"/>
      <c r="AI16" s="3066"/>
      <c r="AJ16" s="3066"/>
      <c r="AK16" s="745"/>
    </row>
    <row r="17" spans="1:37" ht="21" customHeight="1" x14ac:dyDescent="0.15">
      <c r="A17" s="745"/>
      <c r="B17" s="751">
        <v>3</v>
      </c>
      <c r="C17" s="3066"/>
      <c r="D17" s="3066"/>
      <c r="E17" s="3066"/>
      <c r="F17" s="3066"/>
      <c r="G17" s="3066"/>
      <c r="H17" s="3066"/>
      <c r="I17" s="3066"/>
      <c r="J17" s="3066"/>
      <c r="K17" s="3066"/>
      <c r="L17" s="3066"/>
      <c r="M17" s="3066"/>
      <c r="N17" s="3066"/>
      <c r="O17" s="3066"/>
      <c r="P17" s="3066"/>
      <c r="Q17" s="3066"/>
      <c r="R17" s="3066"/>
      <c r="S17" s="3066"/>
      <c r="T17" s="3066"/>
      <c r="U17" s="3066"/>
      <c r="V17" s="3066"/>
      <c r="W17" s="3066"/>
      <c r="X17" s="3066"/>
      <c r="Y17" s="3066"/>
      <c r="Z17" s="3066"/>
      <c r="AA17" s="3066"/>
      <c r="AB17" s="3066"/>
      <c r="AC17" s="3066"/>
      <c r="AD17" s="3066"/>
      <c r="AE17" s="3066"/>
      <c r="AF17" s="3066"/>
      <c r="AG17" s="3066"/>
      <c r="AH17" s="3066"/>
      <c r="AI17" s="3066"/>
      <c r="AJ17" s="3066"/>
      <c r="AK17" s="745"/>
    </row>
    <row r="18" spans="1:37" ht="21" customHeight="1" x14ac:dyDescent="0.15">
      <c r="A18" s="745"/>
      <c r="B18" s="751">
        <v>4</v>
      </c>
      <c r="C18" s="3066"/>
      <c r="D18" s="3066"/>
      <c r="E18" s="3066"/>
      <c r="F18" s="3066"/>
      <c r="G18" s="3066"/>
      <c r="H18" s="3066"/>
      <c r="I18" s="3066"/>
      <c r="J18" s="3066"/>
      <c r="K18" s="3066"/>
      <c r="L18" s="3066"/>
      <c r="M18" s="3066"/>
      <c r="N18" s="3066"/>
      <c r="O18" s="3066"/>
      <c r="P18" s="3066"/>
      <c r="Q18" s="3066"/>
      <c r="R18" s="3066"/>
      <c r="S18" s="3066"/>
      <c r="T18" s="3066"/>
      <c r="U18" s="3066"/>
      <c r="V18" s="3066"/>
      <c r="W18" s="3066"/>
      <c r="X18" s="3066"/>
      <c r="Y18" s="3066"/>
      <c r="Z18" s="3066"/>
      <c r="AA18" s="3066"/>
      <c r="AB18" s="3066"/>
      <c r="AC18" s="3066"/>
      <c r="AD18" s="3066"/>
      <c r="AE18" s="3066"/>
      <c r="AF18" s="3066"/>
      <c r="AG18" s="3066"/>
      <c r="AH18" s="3066"/>
      <c r="AI18" s="3066"/>
      <c r="AJ18" s="3066"/>
      <c r="AK18" s="745"/>
    </row>
    <row r="19" spans="1:37" ht="21" customHeight="1" x14ac:dyDescent="0.15">
      <c r="A19" s="745"/>
      <c r="B19" s="751">
        <v>5</v>
      </c>
      <c r="C19" s="3066"/>
      <c r="D19" s="3066"/>
      <c r="E19" s="3066"/>
      <c r="F19" s="3066"/>
      <c r="G19" s="3066"/>
      <c r="H19" s="3066"/>
      <c r="I19" s="3066"/>
      <c r="J19" s="3066"/>
      <c r="K19" s="3066"/>
      <c r="L19" s="3066"/>
      <c r="M19" s="3066"/>
      <c r="N19" s="3066"/>
      <c r="O19" s="3066"/>
      <c r="P19" s="3066"/>
      <c r="Q19" s="3066"/>
      <c r="R19" s="3066"/>
      <c r="S19" s="3066"/>
      <c r="T19" s="3066"/>
      <c r="U19" s="3066"/>
      <c r="V19" s="3066"/>
      <c r="W19" s="3066"/>
      <c r="X19" s="3066"/>
      <c r="Y19" s="3066"/>
      <c r="Z19" s="3066"/>
      <c r="AA19" s="3066"/>
      <c r="AB19" s="3066"/>
      <c r="AC19" s="3066"/>
      <c r="AD19" s="3066"/>
      <c r="AE19" s="3066"/>
      <c r="AF19" s="3066"/>
      <c r="AG19" s="3066"/>
      <c r="AH19" s="3066"/>
      <c r="AI19" s="3066"/>
      <c r="AJ19" s="3066"/>
      <c r="AK19" s="745"/>
    </row>
    <row r="20" spans="1:37" ht="21" customHeight="1" x14ac:dyDescent="0.15">
      <c r="A20" s="745"/>
      <c r="B20" s="751">
        <v>6</v>
      </c>
      <c r="C20" s="3066"/>
      <c r="D20" s="3066"/>
      <c r="E20" s="3066"/>
      <c r="F20" s="3066"/>
      <c r="G20" s="3066"/>
      <c r="H20" s="3066"/>
      <c r="I20" s="3066"/>
      <c r="J20" s="3066"/>
      <c r="K20" s="3066"/>
      <c r="L20" s="3066"/>
      <c r="M20" s="3066"/>
      <c r="N20" s="3066"/>
      <c r="O20" s="3066"/>
      <c r="P20" s="3066"/>
      <c r="Q20" s="3066"/>
      <c r="R20" s="3066"/>
      <c r="S20" s="3066"/>
      <c r="T20" s="3066"/>
      <c r="U20" s="3066"/>
      <c r="V20" s="3066"/>
      <c r="W20" s="3066"/>
      <c r="X20" s="3066"/>
      <c r="Y20" s="3066"/>
      <c r="Z20" s="3066"/>
      <c r="AA20" s="3066"/>
      <c r="AB20" s="3066"/>
      <c r="AC20" s="3066"/>
      <c r="AD20" s="3066"/>
      <c r="AE20" s="3066"/>
      <c r="AF20" s="3066"/>
      <c r="AG20" s="3066"/>
      <c r="AH20" s="3066"/>
      <c r="AI20" s="3066"/>
      <c r="AJ20" s="3066"/>
      <c r="AK20" s="745"/>
    </row>
    <row r="21" spans="1:37" ht="21" customHeight="1" x14ac:dyDescent="0.15">
      <c r="A21" s="745"/>
      <c r="B21" s="751">
        <v>7</v>
      </c>
      <c r="C21" s="3066"/>
      <c r="D21" s="3066"/>
      <c r="E21" s="3066"/>
      <c r="F21" s="3066"/>
      <c r="G21" s="3066"/>
      <c r="H21" s="3066"/>
      <c r="I21" s="3066"/>
      <c r="J21" s="3066"/>
      <c r="K21" s="3066"/>
      <c r="L21" s="3066"/>
      <c r="M21" s="3066"/>
      <c r="N21" s="3066"/>
      <c r="O21" s="3066"/>
      <c r="P21" s="3066"/>
      <c r="Q21" s="3066"/>
      <c r="R21" s="3066"/>
      <c r="S21" s="3066"/>
      <c r="T21" s="3066"/>
      <c r="U21" s="3066"/>
      <c r="V21" s="3066"/>
      <c r="W21" s="3066"/>
      <c r="X21" s="3066"/>
      <c r="Y21" s="3066"/>
      <c r="Z21" s="3066"/>
      <c r="AA21" s="3066"/>
      <c r="AB21" s="3066"/>
      <c r="AC21" s="3066"/>
      <c r="AD21" s="3066"/>
      <c r="AE21" s="3066"/>
      <c r="AF21" s="3066"/>
      <c r="AG21" s="3066"/>
      <c r="AH21" s="3066"/>
      <c r="AI21" s="3066"/>
      <c r="AJ21" s="3066"/>
      <c r="AK21" s="745"/>
    </row>
    <row r="22" spans="1:37" ht="21" customHeight="1" x14ac:dyDescent="0.15">
      <c r="A22" s="745"/>
      <c r="B22" s="751">
        <v>8</v>
      </c>
      <c r="C22" s="3066"/>
      <c r="D22" s="3066"/>
      <c r="E22" s="3066"/>
      <c r="F22" s="3066"/>
      <c r="G22" s="3066"/>
      <c r="H22" s="3066"/>
      <c r="I22" s="3066"/>
      <c r="J22" s="3066"/>
      <c r="K22" s="3066"/>
      <c r="L22" s="3066"/>
      <c r="M22" s="3066"/>
      <c r="N22" s="3066"/>
      <c r="O22" s="3066"/>
      <c r="P22" s="3066"/>
      <c r="Q22" s="3066"/>
      <c r="R22" s="3066"/>
      <c r="S22" s="3066"/>
      <c r="T22" s="3066"/>
      <c r="U22" s="3066"/>
      <c r="V22" s="3066"/>
      <c r="W22" s="3066"/>
      <c r="X22" s="3066"/>
      <c r="Y22" s="3066"/>
      <c r="Z22" s="3066"/>
      <c r="AA22" s="3066"/>
      <c r="AB22" s="3066"/>
      <c r="AC22" s="3066"/>
      <c r="AD22" s="3066"/>
      <c r="AE22" s="3066"/>
      <c r="AF22" s="3066"/>
      <c r="AG22" s="3066"/>
      <c r="AH22" s="3066"/>
      <c r="AI22" s="3066"/>
      <c r="AJ22" s="3066"/>
      <c r="AK22" s="745"/>
    </row>
    <row r="23" spans="1:37" ht="21" customHeight="1" x14ac:dyDescent="0.15">
      <c r="A23" s="745"/>
      <c r="B23" s="751">
        <v>9</v>
      </c>
      <c r="C23" s="3066"/>
      <c r="D23" s="3066"/>
      <c r="E23" s="3066"/>
      <c r="F23" s="3066"/>
      <c r="G23" s="3066"/>
      <c r="H23" s="3066"/>
      <c r="I23" s="3066"/>
      <c r="J23" s="3066"/>
      <c r="K23" s="3066"/>
      <c r="L23" s="3066"/>
      <c r="M23" s="3066"/>
      <c r="N23" s="3066"/>
      <c r="O23" s="3066"/>
      <c r="P23" s="3066"/>
      <c r="Q23" s="3066"/>
      <c r="R23" s="3066"/>
      <c r="S23" s="3066"/>
      <c r="T23" s="3066"/>
      <c r="U23" s="3066"/>
      <c r="V23" s="3066"/>
      <c r="W23" s="3066"/>
      <c r="X23" s="3066"/>
      <c r="Y23" s="3066"/>
      <c r="Z23" s="3066"/>
      <c r="AA23" s="3066"/>
      <c r="AB23" s="3066"/>
      <c r="AC23" s="3066"/>
      <c r="AD23" s="3066"/>
      <c r="AE23" s="3066"/>
      <c r="AF23" s="3066"/>
      <c r="AG23" s="3066"/>
      <c r="AH23" s="3066"/>
      <c r="AI23" s="3066"/>
      <c r="AJ23" s="3066"/>
      <c r="AK23" s="745"/>
    </row>
    <row r="24" spans="1:37" ht="21" customHeight="1" x14ac:dyDescent="0.15">
      <c r="A24" s="745"/>
      <c r="B24" s="751">
        <v>10</v>
      </c>
      <c r="C24" s="3066"/>
      <c r="D24" s="3066"/>
      <c r="E24" s="3066"/>
      <c r="F24" s="3066"/>
      <c r="G24" s="3066"/>
      <c r="H24" s="3066"/>
      <c r="I24" s="3066"/>
      <c r="J24" s="3066"/>
      <c r="K24" s="3066"/>
      <c r="L24" s="3066"/>
      <c r="M24" s="3066"/>
      <c r="N24" s="3066"/>
      <c r="O24" s="3066"/>
      <c r="P24" s="3066"/>
      <c r="Q24" s="3066"/>
      <c r="R24" s="3066"/>
      <c r="S24" s="3066"/>
      <c r="T24" s="3066"/>
      <c r="U24" s="3066"/>
      <c r="V24" s="3066"/>
      <c r="W24" s="3066"/>
      <c r="X24" s="3066"/>
      <c r="Y24" s="3066"/>
      <c r="Z24" s="3066"/>
      <c r="AA24" s="3066"/>
      <c r="AB24" s="3066"/>
      <c r="AC24" s="3066"/>
      <c r="AD24" s="3066"/>
      <c r="AE24" s="3066"/>
      <c r="AF24" s="3066"/>
      <c r="AG24" s="3066"/>
      <c r="AH24" s="3066"/>
      <c r="AI24" s="3066"/>
      <c r="AJ24" s="3066"/>
      <c r="AK24" s="745"/>
    </row>
    <row r="25" spans="1:37" ht="21" customHeight="1" x14ac:dyDescent="0.15">
      <c r="A25" s="745"/>
      <c r="B25" s="3075" t="s">
        <v>1113</v>
      </c>
      <c r="C25" s="3075"/>
      <c r="D25" s="3075"/>
      <c r="E25" s="3075"/>
      <c r="F25" s="3075"/>
      <c r="G25" s="3075"/>
      <c r="H25" s="3075"/>
      <c r="I25" s="3075"/>
      <c r="J25" s="3075"/>
      <c r="K25" s="3075"/>
      <c r="L25" s="3076"/>
      <c r="M25" s="3076"/>
      <c r="N25" s="3076"/>
      <c r="O25" s="3076"/>
      <c r="P25" s="3076"/>
      <c r="Q25" s="3077" t="s">
        <v>1114</v>
      </c>
      <c r="R25" s="3077"/>
      <c r="S25" s="3065" t="s">
        <v>1115</v>
      </c>
      <c r="T25" s="3065"/>
      <c r="U25" s="3065"/>
      <c r="V25" s="3065"/>
      <c r="W25" s="3065"/>
      <c r="X25" s="3065"/>
      <c r="Y25" s="3065"/>
      <c r="Z25" s="3065"/>
      <c r="AA25" s="3065"/>
      <c r="AB25" s="3065"/>
      <c r="AC25" s="3065"/>
      <c r="AD25" s="3065"/>
      <c r="AE25" s="3067">
        <f>SUM(AE15:AJ24)</f>
        <v>0</v>
      </c>
      <c r="AF25" s="3067"/>
      <c r="AG25" s="3067"/>
      <c r="AH25" s="3067"/>
      <c r="AI25" s="3067"/>
      <c r="AJ25" s="3067"/>
      <c r="AK25" s="745"/>
    </row>
    <row r="26" spans="1:37" ht="9" customHeight="1" x14ac:dyDescent="0.15">
      <c r="A26" s="745"/>
      <c r="B26" s="750"/>
      <c r="C26" s="749"/>
      <c r="D26" s="749"/>
      <c r="E26" s="749"/>
      <c r="F26" s="749"/>
      <c r="G26" s="749"/>
      <c r="H26" s="749"/>
      <c r="I26" s="749"/>
      <c r="J26" s="749"/>
      <c r="K26" s="749"/>
      <c r="L26" s="749"/>
      <c r="M26" s="749"/>
      <c r="N26" s="749"/>
      <c r="O26" s="749"/>
      <c r="P26" s="749"/>
      <c r="Q26" s="749"/>
      <c r="R26" s="749"/>
      <c r="S26" s="749"/>
      <c r="T26" s="749"/>
      <c r="U26" s="749"/>
      <c r="V26" s="749"/>
      <c r="W26" s="749"/>
      <c r="X26" s="749"/>
      <c r="Y26" s="749"/>
      <c r="Z26" s="749"/>
      <c r="AA26" s="749"/>
      <c r="AB26" s="749"/>
      <c r="AC26" s="749"/>
      <c r="AD26" s="749"/>
      <c r="AE26" s="749"/>
      <c r="AF26" s="749"/>
      <c r="AG26" s="749"/>
      <c r="AH26" s="749"/>
      <c r="AI26" s="749"/>
      <c r="AJ26" s="749"/>
      <c r="AK26" s="745"/>
    </row>
    <row r="27" spans="1:37" ht="21" customHeight="1" x14ac:dyDescent="0.15">
      <c r="A27" s="745"/>
      <c r="B27" s="3064" t="s">
        <v>1116</v>
      </c>
      <c r="C27" s="3064"/>
      <c r="D27" s="3064"/>
      <c r="E27" s="3064"/>
      <c r="F27" s="3064"/>
      <c r="G27" s="3064"/>
      <c r="H27" s="3064"/>
      <c r="I27" s="3064"/>
      <c r="J27" s="3064"/>
      <c r="K27" s="3064"/>
      <c r="L27" s="3064"/>
      <c r="M27" s="3064"/>
      <c r="N27" s="3064"/>
      <c r="O27" s="3064"/>
      <c r="P27" s="3064"/>
      <c r="Q27" s="3064"/>
      <c r="R27" s="3064"/>
      <c r="S27" s="3064"/>
      <c r="T27" s="3064"/>
      <c r="U27" s="3064"/>
      <c r="V27" s="3064"/>
      <c r="W27" s="3064"/>
      <c r="X27" s="3064"/>
      <c r="Y27" s="3064"/>
      <c r="Z27" s="3064"/>
      <c r="AA27" s="3064"/>
      <c r="AB27" s="3064"/>
      <c r="AC27" s="3064"/>
      <c r="AD27" s="3064"/>
      <c r="AE27" s="3064"/>
      <c r="AF27" s="3064"/>
      <c r="AG27" s="3064"/>
      <c r="AH27" s="3064"/>
      <c r="AI27" s="3064"/>
      <c r="AJ27" s="3064"/>
      <c r="AK27" s="745"/>
    </row>
    <row r="28" spans="1:37" ht="21" customHeight="1" thickBot="1" x14ac:dyDescent="0.2">
      <c r="A28" s="745"/>
      <c r="B28" s="3074" t="s">
        <v>1130</v>
      </c>
      <c r="C28" s="3074"/>
      <c r="D28" s="3074"/>
      <c r="E28" s="3074"/>
      <c r="F28" s="3074"/>
      <c r="G28" s="3074"/>
      <c r="H28" s="3074"/>
      <c r="I28" s="3074"/>
      <c r="J28" s="3074"/>
      <c r="K28" s="3074"/>
      <c r="L28" s="3074"/>
      <c r="M28" s="3074"/>
      <c r="N28" s="3074"/>
      <c r="O28" s="3074"/>
      <c r="P28" s="3074"/>
      <c r="Q28" s="3074"/>
      <c r="R28" s="3074"/>
      <c r="S28" s="3055">
        <f>ROUNDUP(S11/50,1)</f>
        <v>0</v>
      </c>
      <c r="T28" s="3055"/>
      <c r="U28" s="3055"/>
      <c r="V28" s="3055"/>
      <c r="W28" s="3055"/>
      <c r="X28" s="3055"/>
      <c r="Y28" s="3055"/>
      <c r="Z28" s="3055"/>
      <c r="AA28" s="3055"/>
      <c r="AB28" s="3055"/>
      <c r="AC28" s="755" t="s">
        <v>1010</v>
      </c>
      <c r="AD28" s="754"/>
      <c r="AE28" s="3056"/>
      <c r="AF28" s="3056"/>
      <c r="AG28" s="3056"/>
      <c r="AH28" s="3056"/>
      <c r="AI28" s="3056"/>
      <c r="AJ28" s="3056"/>
      <c r="AK28" s="745"/>
    </row>
    <row r="29" spans="1:37" ht="21" customHeight="1" thickTop="1" x14ac:dyDescent="0.15">
      <c r="A29" s="745"/>
      <c r="B29" s="3057" t="s">
        <v>1118</v>
      </c>
      <c r="C29" s="3057"/>
      <c r="D29" s="3057"/>
      <c r="E29" s="3057"/>
      <c r="F29" s="3057"/>
      <c r="G29" s="3057"/>
      <c r="H29" s="3057"/>
      <c r="I29" s="3057"/>
      <c r="J29" s="3057"/>
      <c r="K29" s="3057"/>
      <c r="L29" s="3057"/>
      <c r="M29" s="3057"/>
      <c r="N29" s="3057"/>
      <c r="O29" s="3057"/>
      <c r="P29" s="3057"/>
      <c r="Q29" s="3057"/>
      <c r="R29" s="3057"/>
      <c r="S29" s="3072"/>
      <c r="T29" s="3072"/>
      <c r="U29" s="3072"/>
      <c r="V29" s="3072"/>
      <c r="W29" s="3072"/>
      <c r="X29" s="3072"/>
      <c r="Y29" s="3072"/>
      <c r="Z29" s="3072"/>
      <c r="AA29" s="3072"/>
      <c r="AB29" s="3072"/>
      <c r="AC29" s="753" t="s">
        <v>1010</v>
      </c>
      <c r="AD29" s="752"/>
      <c r="AE29" s="3059" t="s">
        <v>1131</v>
      </c>
      <c r="AF29" s="3059"/>
      <c r="AG29" s="3059"/>
      <c r="AH29" s="3059"/>
      <c r="AI29" s="3059"/>
      <c r="AJ29" s="3059"/>
      <c r="AK29" s="745"/>
    </row>
    <row r="30" spans="1:37" ht="21" customHeight="1" x14ac:dyDescent="0.15">
      <c r="A30" s="745"/>
      <c r="B30" s="3073" t="s">
        <v>1120</v>
      </c>
      <c r="C30" s="3073"/>
      <c r="D30" s="3073"/>
      <c r="E30" s="3073"/>
      <c r="F30" s="3073"/>
      <c r="G30" s="3073"/>
      <c r="H30" s="3073"/>
      <c r="I30" s="3073"/>
      <c r="J30" s="3073"/>
      <c r="K30" s="3073"/>
      <c r="L30" s="3073"/>
      <c r="M30" s="3073"/>
      <c r="N30" s="3073"/>
      <c r="O30" s="3073"/>
      <c r="P30" s="3073"/>
      <c r="Q30" s="3073"/>
      <c r="R30" s="3073"/>
      <c r="S30" s="3073" t="s">
        <v>1121</v>
      </c>
      <c r="T30" s="3073"/>
      <c r="U30" s="3073"/>
      <c r="V30" s="3073"/>
      <c r="W30" s="3073"/>
      <c r="X30" s="3073"/>
      <c r="Y30" s="3073"/>
      <c r="Z30" s="3073"/>
      <c r="AA30" s="3073"/>
      <c r="AB30" s="3073"/>
      <c r="AC30" s="3073"/>
      <c r="AD30" s="3073"/>
      <c r="AE30" s="3073"/>
      <c r="AF30" s="3073"/>
      <c r="AG30" s="3073"/>
      <c r="AH30" s="3073"/>
      <c r="AI30" s="3073"/>
      <c r="AJ30" s="3073"/>
      <c r="AK30" s="745"/>
    </row>
    <row r="31" spans="1:37" ht="21" customHeight="1" x14ac:dyDescent="0.15">
      <c r="A31" s="745"/>
      <c r="B31" s="751">
        <v>1</v>
      </c>
      <c r="C31" s="3066"/>
      <c r="D31" s="3066"/>
      <c r="E31" s="3066"/>
      <c r="F31" s="3066"/>
      <c r="G31" s="3066"/>
      <c r="H31" s="3066"/>
      <c r="I31" s="3066"/>
      <c r="J31" s="3066"/>
      <c r="K31" s="3066"/>
      <c r="L31" s="3066"/>
      <c r="M31" s="3066"/>
      <c r="N31" s="3066"/>
      <c r="O31" s="3066"/>
      <c r="P31" s="3066"/>
      <c r="Q31" s="3066"/>
      <c r="R31" s="3066"/>
      <c r="S31" s="3066"/>
      <c r="T31" s="3066"/>
      <c r="U31" s="3066"/>
      <c r="V31" s="3066"/>
      <c r="W31" s="3066"/>
      <c r="X31" s="3066"/>
      <c r="Y31" s="3066"/>
      <c r="Z31" s="3066"/>
      <c r="AA31" s="3066"/>
      <c r="AB31" s="3066"/>
      <c r="AC31" s="3066"/>
      <c r="AD31" s="3066"/>
      <c r="AE31" s="3066"/>
      <c r="AF31" s="3066"/>
      <c r="AG31" s="3066"/>
      <c r="AH31" s="3066"/>
      <c r="AI31" s="3066"/>
      <c r="AJ31" s="3066"/>
      <c r="AK31" s="745"/>
    </row>
    <row r="32" spans="1:37" ht="21" customHeight="1" x14ac:dyDescent="0.15">
      <c r="A32" s="745"/>
      <c r="B32" s="751">
        <v>2</v>
      </c>
      <c r="C32" s="3066"/>
      <c r="D32" s="3066"/>
      <c r="E32" s="3066"/>
      <c r="F32" s="3066"/>
      <c r="G32" s="3066"/>
      <c r="H32" s="3066"/>
      <c r="I32" s="3066"/>
      <c r="J32" s="3066"/>
      <c r="K32" s="3066"/>
      <c r="L32" s="3066"/>
      <c r="M32" s="3066"/>
      <c r="N32" s="3066"/>
      <c r="O32" s="3066"/>
      <c r="P32" s="3066"/>
      <c r="Q32" s="3066"/>
      <c r="R32" s="3066"/>
      <c r="S32" s="3066"/>
      <c r="T32" s="3066"/>
      <c r="U32" s="3066"/>
      <c r="V32" s="3066"/>
      <c r="W32" s="3066"/>
      <c r="X32" s="3066"/>
      <c r="Y32" s="3066"/>
      <c r="Z32" s="3066"/>
      <c r="AA32" s="3066"/>
      <c r="AB32" s="3066"/>
      <c r="AC32" s="3066"/>
      <c r="AD32" s="3066"/>
      <c r="AE32" s="3066"/>
      <c r="AF32" s="3066"/>
      <c r="AG32" s="3066"/>
      <c r="AH32" s="3066"/>
      <c r="AI32" s="3066"/>
      <c r="AJ32" s="3066"/>
      <c r="AK32" s="745"/>
    </row>
    <row r="33" spans="1:38" ht="21" customHeight="1" x14ac:dyDescent="0.15">
      <c r="A33" s="745"/>
      <c r="B33" s="751">
        <v>3</v>
      </c>
      <c r="C33" s="3066"/>
      <c r="D33" s="3066"/>
      <c r="E33" s="3066"/>
      <c r="F33" s="3066"/>
      <c r="G33" s="3066"/>
      <c r="H33" s="3066"/>
      <c r="I33" s="3066"/>
      <c r="J33" s="3066"/>
      <c r="K33" s="3066"/>
      <c r="L33" s="3066"/>
      <c r="M33" s="3066"/>
      <c r="N33" s="3066"/>
      <c r="O33" s="3066"/>
      <c r="P33" s="3066"/>
      <c r="Q33" s="3066"/>
      <c r="R33" s="3066"/>
      <c r="S33" s="3066"/>
      <c r="T33" s="3066"/>
      <c r="U33" s="3066"/>
      <c r="V33" s="3066"/>
      <c r="W33" s="3066"/>
      <c r="X33" s="3066"/>
      <c r="Y33" s="3066"/>
      <c r="Z33" s="3066"/>
      <c r="AA33" s="3066"/>
      <c r="AB33" s="3066"/>
      <c r="AC33" s="3066"/>
      <c r="AD33" s="3066"/>
      <c r="AE33" s="3066"/>
      <c r="AF33" s="3066"/>
      <c r="AG33" s="3066"/>
      <c r="AH33" s="3066"/>
      <c r="AI33" s="3066"/>
      <c r="AJ33" s="3066"/>
      <c r="AK33" s="745"/>
    </row>
    <row r="34" spans="1:38" ht="8.25" customHeight="1" x14ac:dyDescent="0.15">
      <c r="A34" s="745"/>
      <c r="B34" s="750"/>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c r="AA34" s="749"/>
      <c r="AB34" s="749"/>
      <c r="AC34" s="749"/>
      <c r="AD34" s="749"/>
      <c r="AE34" s="749"/>
      <c r="AF34" s="749"/>
      <c r="AG34" s="749"/>
      <c r="AH34" s="749"/>
      <c r="AI34" s="749"/>
      <c r="AJ34" s="749"/>
      <c r="AK34" s="745"/>
    </row>
    <row r="35" spans="1:38" ht="22.5" customHeight="1" x14ac:dyDescent="0.15">
      <c r="A35" s="745"/>
      <c r="B35" s="3069" t="s">
        <v>1028</v>
      </c>
      <c r="C35" s="3069"/>
      <c r="D35" s="3069"/>
      <c r="E35" s="3069"/>
      <c r="F35" s="3069"/>
      <c r="G35" s="3069"/>
      <c r="H35" s="3070" t="s">
        <v>1122</v>
      </c>
      <c r="I35" s="3070"/>
      <c r="J35" s="3070"/>
      <c r="K35" s="3070"/>
      <c r="L35" s="3070"/>
      <c r="M35" s="3070"/>
      <c r="N35" s="3070"/>
      <c r="O35" s="3070"/>
      <c r="P35" s="3070"/>
      <c r="Q35" s="3070"/>
      <c r="R35" s="3070"/>
      <c r="S35" s="3070"/>
      <c r="T35" s="3070"/>
      <c r="U35" s="3070"/>
      <c r="V35" s="3070"/>
      <c r="W35" s="3070"/>
      <c r="X35" s="3070"/>
      <c r="Y35" s="3070"/>
      <c r="Z35" s="3070"/>
      <c r="AA35" s="3070"/>
      <c r="AB35" s="3070"/>
      <c r="AC35" s="3070"/>
      <c r="AD35" s="3070"/>
      <c r="AE35" s="3070"/>
      <c r="AF35" s="3070"/>
      <c r="AG35" s="3070"/>
      <c r="AH35" s="3070"/>
      <c r="AI35" s="3070"/>
      <c r="AJ35" s="3070"/>
      <c r="AK35" s="745"/>
    </row>
    <row r="36" spans="1:38" ht="8.25" customHeight="1" x14ac:dyDescent="0.15">
      <c r="A36" s="745"/>
      <c r="B36" s="750"/>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c r="AI36" s="749"/>
      <c r="AJ36" s="749"/>
      <c r="AK36" s="745"/>
    </row>
    <row r="37" spans="1:38" ht="18.75" customHeight="1" x14ac:dyDescent="0.15">
      <c r="A37" s="745"/>
      <c r="B37" s="3071" t="s">
        <v>1123</v>
      </c>
      <c r="C37" s="3071"/>
      <c r="D37" s="3071"/>
      <c r="E37" s="3071"/>
      <c r="F37" s="3071"/>
      <c r="G37" s="3071"/>
      <c r="H37" s="3071"/>
      <c r="I37" s="3071"/>
      <c r="J37" s="3071"/>
      <c r="K37" s="3071"/>
      <c r="L37" s="3071"/>
      <c r="M37" s="3071"/>
      <c r="N37" s="3071"/>
      <c r="O37" s="3071"/>
      <c r="P37" s="3071"/>
      <c r="Q37" s="3071"/>
      <c r="R37" s="3071"/>
      <c r="S37" s="3071"/>
      <c r="T37" s="3071"/>
      <c r="U37" s="3071"/>
      <c r="V37" s="3071"/>
      <c r="W37" s="3071"/>
      <c r="X37" s="3071"/>
      <c r="Y37" s="3071"/>
      <c r="Z37" s="3071"/>
      <c r="AA37" s="3071"/>
      <c r="AB37" s="3071"/>
      <c r="AC37" s="3071"/>
      <c r="AD37" s="3071"/>
      <c r="AE37" s="3071"/>
      <c r="AF37" s="3071"/>
      <c r="AG37" s="3071"/>
      <c r="AH37" s="3071"/>
      <c r="AI37" s="3071"/>
      <c r="AJ37" s="3071"/>
      <c r="AK37" s="3071"/>
      <c r="AL37" s="767"/>
    </row>
    <row r="38" spans="1:38" ht="18.75" customHeight="1" x14ac:dyDescent="0.15">
      <c r="A38" s="745"/>
      <c r="B38" s="3071"/>
      <c r="C38" s="3071"/>
      <c r="D38" s="3071"/>
      <c r="E38" s="3071"/>
      <c r="F38" s="3071"/>
      <c r="G38" s="3071"/>
      <c r="H38" s="3071"/>
      <c r="I38" s="3071"/>
      <c r="J38" s="3071"/>
      <c r="K38" s="3071"/>
      <c r="L38" s="3071"/>
      <c r="M38" s="3071"/>
      <c r="N38" s="3071"/>
      <c r="O38" s="3071"/>
      <c r="P38" s="3071"/>
      <c r="Q38" s="3071"/>
      <c r="R38" s="3071"/>
      <c r="S38" s="3071"/>
      <c r="T38" s="3071"/>
      <c r="U38" s="3071"/>
      <c r="V38" s="3071"/>
      <c r="W38" s="3071"/>
      <c r="X38" s="3071"/>
      <c r="Y38" s="3071"/>
      <c r="Z38" s="3071"/>
      <c r="AA38" s="3071"/>
      <c r="AB38" s="3071"/>
      <c r="AC38" s="3071"/>
      <c r="AD38" s="3071"/>
      <c r="AE38" s="3071"/>
      <c r="AF38" s="3071"/>
      <c r="AG38" s="3071"/>
      <c r="AH38" s="3071"/>
      <c r="AI38" s="3071"/>
      <c r="AJ38" s="3071"/>
      <c r="AK38" s="3071"/>
      <c r="AL38" s="767"/>
    </row>
    <row r="39" spans="1:38" ht="18.75" customHeight="1" x14ac:dyDescent="0.15">
      <c r="A39" s="745"/>
      <c r="B39" s="3071"/>
      <c r="C39" s="3071"/>
      <c r="D39" s="3071"/>
      <c r="E39" s="3071"/>
      <c r="F39" s="3071"/>
      <c r="G39" s="3071"/>
      <c r="H39" s="3071"/>
      <c r="I39" s="3071"/>
      <c r="J39" s="3071"/>
      <c r="K39" s="3071"/>
      <c r="L39" s="3071"/>
      <c r="M39" s="3071"/>
      <c r="N39" s="3071"/>
      <c r="O39" s="3071"/>
      <c r="P39" s="3071"/>
      <c r="Q39" s="3071"/>
      <c r="R39" s="3071"/>
      <c r="S39" s="3071"/>
      <c r="T39" s="3071"/>
      <c r="U39" s="3071"/>
      <c r="V39" s="3071"/>
      <c r="W39" s="3071"/>
      <c r="X39" s="3071"/>
      <c r="Y39" s="3071"/>
      <c r="Z39" s="3071"/>
      <c r="AA39" s="3071"/>
      <c r="AB39" s="3071"/>
      <c r="AC39" s="3071"/>
      <c r="AD39" s="3071"/>
      <c r="AE39" s="3071"/>
      <c r="AF39" s="3071"/>
      <c r="AG39" s="3071"/>
      <c r="AH39" s="3071"/>
      <c r="AI39" s="3071"/>
      <c r="AJ39" s="3071"/>
      <c r="AK39" s="3071"/>
      <c r="AL39" s="767"/>
    </row>
    <row r="40" spans="1:38" ht="18.75" customHeight="1" x14ac:dyDescent="0.15">
      <c r="A40" s="745"/>
      <c r="B40" s="3071"/>
      <c r="C40" s="3071"/>
      <c r="D40" s="3071"/>
      <c r="E40" s="3071"/>
      <c r="F40" s="3071"/>
      <c r="G40" s="3071"/>
      <c r="H40" s="3071"/>
      <c r="I40" s="3071"/>
      <c r="J40" s="3071"/>
      <c r="K40" s="3071"/>
      <c r="L40" s="3071"/>
      <c r="M40" s="3071"/>
      <c r="N40" s="3071"/>
      <c r="O40" s="3071"/>
      <c r="P40" s="3071"/>
      <c r="Q40" s="3071"/>
      <c r="R40" s="3071"/>
      <c r="S40" s="3071"/>
      <c r="T40" s="3071"/>
      <c r="U40" s="3071"/>
      <c r="V40" s="3071"/>
      <c r="W40" s="3071"/>
      <c r="X40" s="3071"/>
      <c r="Y40" s="3071"/>
      <c r="Z40" s="3071"/>
      <c r="AA40" s="3071"/>
      <c r="AB40" s="3071"/>
      <c r="AC40" s="3071"/>
      <c r="AD40" s="3071"/>
      <c r="AE40" s="3071"/>
      <c r="AF40" s="3071"/>
      <c r="AG40" s="3071"/>
      <c r="AH40" s="3071"/>
      <c r="AI40" s="3071"/>
      <c r="AJ40" s="3071"/>
      <c r="AK40" s="3071"/>
      <c r="AL40" s="767"/>
    </row>
    <row r="41" spans="1:38" ht="81.75" customHeight="1" x14ac:dyDescent="0.15">
      <c r="A41" s="745"/>
      <c r="B41" s="3071"/>
      <c r="C41" s="3071"/>
      <c r="D41" s="3071"/>
      <c r="E41" s="3071"/>
      <c r="F41" s="3071"/>
      <c r="G41" s="3071"/>
      <c r="H41" s="3071"/>
      <c r="I41" s="3071"/>
      <c r="J41" s="3071"/>
      <c r="K41" s="3071"/>
      <c r="L41" s="3071"/>
      <c r="M41" s="3071"/>
      <c r="N41" s="3071"/>
      <c r="O41" s="3071"/>
      <c r="P41" s="3071"/>
      <c r="Q41" s="3071"/>
      <c r="R41" s="3071"/>
      <c r="S41" s="3071"/>
      <c r="T41" s="3071"/>
      <c r="U41" s="3071"/>
      <c r="V41" s="3071"/>
      <c r="W41" s="3071"/>
      <c r="X41" s="3071"/>
      <c r="Y41" s="3071"/>
      <c r="Z41" s="3071"/>
      <c r="AA41" s="3071"/>
      <c r="AB41" s="3071"/>
      <c r="AC41" s="3071"/>
      <c r="AD41" s="3071"/>
      <c r="AE41" s="3071"/>
      <c r="AF41" s="3071"/>
      <c r="AG41" s="3071"/>
      <c r="AH41" s="3071"/>
      <c r="AI41" s="3071"/>
      <c r="AJ41" s="3071"/>
      <c r="AK41" s="3071"/>
      <c r="AL41" s="767"/>
    </row>
    <row r="42" spans="1:38" ht="15" customHeight="1" x14ac:dyDescent="0.15">
      <c r="A42" s="745"/>
      <c r="B42" s="3068" t="s">
        <v>1124</v>
      </c>
      <c r="C42" s="3068"/>
      <c r="D42" s="3068"/>
      <c r="E42" s="3068"/>
      <c r="F42" s="3068"/>
      <c r="G42" s="3068"/>
      <c r="H42" s="3068"/>
      <c r="I42" s="3068"/>
      <c r="J42" s="3068"/>
      <c r="K42" s="3068"/>
      <c r="L42" s="3068"/>
      <c r="M42" s="3068"/>
      <c r="N42" s="3068"/>
      <c r="O42" s="3068"/>
      <c r="P42" s="3068"/>
      <c r="Q42" s="3068"/>
      <c r="R42" s="3068"/>
      <c r="S42" s="3068"/>
      <c r="T42" s="3068"/>
      <c r="U42" s="3068"/>
      <c r="V42" s="3068"/>
      <c r="W42" s="3068"/>
      <c r="X42" s="3068"/>
      <c r="Y42" s="3068"/>
      <c r="Z42" s="3068"/>
      <c r="AA42" s="3068"/>
      <c r="AB42" s="3068"/>
      <c r="AC42" s="3068"/>
      <c r="AD42" s="3068"/>
      <c r="AE42" s="3068"/>
      <c r="AF42" s="3068"/>
      <c r="AG42" s="3068"/>
      <c r="AH42" s="3068"/>
      <c r="AI42" s="3068"/>
      <c r="AJ42" s="3068"/>
      <c r="AK42" s="3068"/>
      <c r="AL42" s="767"/>
    </row>
    <row r="43" spans="1:38" ht="15" customHeight="1" x14ac:dyDescent="0.15">
      <c r="A43" s="745"/>
      <c r="B43" s="3068"/>
      <c r="C43" s="3068"/>
      <c r="D43" s="3068"/>
      <c r="E43" s="3068"/>
      <c r="F43" s="3068"/>
      <c r="G43" s="3068"/>
      <c r="H43" s="3068"/>
      <c r="I43" s="3068"/>
      <c r="J43" s="3068"/>
      <c r="K43" s="3068"/>
      <c r="L43" s="3068"/>
      <c r="M43" s="3068"/>
      <c r="N43" s="3068"/>
      <c r="O43" s="3068"/>
      <c r="P43" s="3068"/>
      <c r="Q43" s="3068"/>
      <c r="R43" s="3068"/>
      <c r="S43" s="3068"/>
      <c r="T43" s="3068"/>
      <c r="U43" s="3068"/>
      <c r="V43" s="3068"/>
      <c r="W43" s="3068"/>
      <c r="X43" s="3068"/>
      <c r="Y43" s="3068"/>
      <c r="Z43" s="3068"/>
      <c r="AA43" s="3068"/>
      <c r="AB43" s="3068"/>
      <c r="AC43" s="3068"/>
      <c r="AD43" s="3068"/>
      <c r="AE43" s="3068"/>
      <c r="AF43" s="3068"/>
      <c r="AG43" s="3068"/>
      <c r="AH43" s="3068"/>
      <c r="AI43" s="3068"/>
      <c r="AJ43" s="3068"/>
      <c r="AK43" s="3068"/>
      <c r="AL43" s="767"/>
    </row>
    <row r="44" spans="1:38" ht="15" customHeight="1" x14ac:dyDescent="0.15">
      <c r="A44" s="745"/>
      <c r="B44" s="3068"/>
      <c r="C44" s="3068"/>
      <c r="D44" s="3068"/>
      <c r="E44" s="3068"/>
      <c r="F44" s="3068"/>
      <c r="G44" s="3068"/>
      <c r="H44" s="3068"/>
      <c r="I44" s="3068"/>
      <c r="J44" s="3068"/>
      <c r="K44" s="3068"/>
      <c r="L44" s="3068"/>
      <c r="M44" s="3068"/>
      <c r="N44" s="3068"/>
      <c r="O44" s="3068"/>
      <c r="P44" s="3068"/>
      <c r="Q44" s="3068"/>
      <c r="R44" s="3068"/>
      <c r="S44" s="3068"/>
      <c r="T44" s="3068"/>
      <c r="U44" s="3068"/>
      <c r="V44" s="3068"/>
      <c r="W44" s="3068"/>
      <c r="X44" s="3068"/>
      <c r="Y44" s="3068"/>
      <c r="Z44" s="3068"/>
      <c r="AA44" s="3068"/>
      <c r="AB44" s="3068"/>
      <c r="AC44" s="3068"/>
      <c r="AD44" s="3068"/>
      <c r="AE44" s="3068"/>
      <c r="AF44" s="3068"/>
      <c r="AG44" s="3068"/>
      <c r="AH44" s="3068"/>
      <c r="AI44" s="3068"/>
      <c r="AJ44" s="3068"/>
      <c r="AK44" s="3068"/>
      <c r="AL44" s="767"/>
    </row>
    <row r="45" spans="1:38" ht="15" customHeight="1" x14ac:dyDescent="0.15">
      <c r="A45" s="745"/>
      <c r="B45" s="3068"/>
      <c r="C45" s="3068"/>
      <c r="D45" s="3068"/>
      <c r="E45" s="3068"/>
      <c r="F45" s="3068"/>
      <c r="G45" s="3068"/>
      <c r="H45" s="3068"/>
      <c r="I45" s="3068"/>
      <c r="J45" s="3068"/>
      <c r="K45" s="3068"/>
      <c r="L45" s="3068"/>
      <c r="M45" s="3068"/>
      <c r="N45" s="3068"/>
      <c r="O45" s="3068"/>
      <c r="P45" s="3068"/>
      <c r="Q45" s="3068"/>
      <c r="R45" s="3068"/>
      <c r="S45" s="3068"/>
      <c r="T45" s="3068"/>
      <c r="U45" s="3068"/>
      <c r="V45" s="3068"/>
      <c r="W45" s="3068"/>
      <c r="X45" s="3068"/>
      <c r="Y45" s="3068"/>
      <c r="Z45" s="3068"/>
      <c r="AA45" s="3068"/>
      <c r="AB45" s="3068"/>
      <c r="AC45" s="3068"/>
      <c r="AD45" s="3068"/>
      <c r="AE45" s="3068"/>
      <c r="AF45" s="3068"/>
      <c r="AG45" s="3068"/>
      <c r="AH45" s="3068"/>
      <c r="AI45" s="3068"/>
      <c r="AJ45" s="3068"/>
      <c r="AK45" s="3068"/>
      <c r="AL45" s="767"/>
    </row>
    <row r="46" spans="1:38" ht="36" customHeight="1" x14ac:dyDescent="0.15">
      <c r="A46" s="745"/>
      <c r="B46" s="3068"/>
      <c r="C46" s="3068"/>
      <c r="D46" s="3068"/>
      <c r="E46" s="3068"/>
      <c r="F46" s="3068"/>
      <c r="G46" s="3068"/>
      <c r="H46" s="3068"/>
      <c r="I46" s="3068"/>
      <c r="J46" s="3068"/>
      <c r="K46" s="3068"/>
      <c r="L46" s="3068"/>
      <c r="M46" s="3068"/>
      <c r="N46" s="3068"/>
      <c r="O46" s="3068"/>
      <c r="P46" s="3068"/>
      <c r="Q46" s="3068"/>
      <c r="R46" s="3068"/>
      <c r="S46" s="3068"/>
      <c r="T46" s="3068"/>
      <c r="U46" s="3068"/>
      <c r="V46" s="3068"/>
      <c r="W46" s="3068"/>
      <c r="X46" s="3068"/>
      <c r="Y46" s="3068"/>
      <c r="Z46" s="3068"/>
      <c r="AA46" s="3068"/>
      <c r="AB46" s="3068"/>
      <c r="AC46" s="3068"/>
      <c r="AD46" s="3068"/>
      <c r="AE46" s="3068"/>
      <c r="AF46" s="3068"/>
      <c r="AG46" s="3068"/>
      <c r="AH46" s="3068"/>
      <c r="AI46" s="3068"/>
      <c r="AJ46" s="3068"/>
      <c r="AK46" s="3068"/>
      <c r="AL46" s="767"/>
    </row>
    <row r="47" spans="1:38" s="765" customFormat="1" ht="32.25" customHeight="1" x14ac:dyDescent="0.15">
      <c r="A47" s="746"/>
      <c r="B47" s="3068" t="s">
        <v>1125</v>
      </c>
      <c r="C47" s="3068"/>
      <c r="D47" s="3068"/>
      <c r="E47" s="3068"/>
      <c r="F47" s="3068"/>
      <c r="G47" s="3068"/>
      <c r="H47" s="3068"/>
      <c r="I47" s="3068"/>
      <c r="J47" s="3068"/>
      <c r="K47" s="3068"/>
      <c r="L47" s="3068"/>
      <c r="M47" s="3068"/>
      <c r="N47" s="3068"/>
      <c r="O47" s="3068"/>
      <c r="P47" s="3068"/>
      <c r="Q47" s="3068"/>
      <c r="R47" s="3068"/>
      <c r="S47" s="3068"/>
      <c r="T47" s="3068"/>
      <c r="U47" s="3068"/>
      <c r="V47" s="3068"/>
      <c r="W47" s="3068"/>
      <c r="X47" s="3068"/>
      <c r="Y47" s="3068"/>
      <c r="Z47" s="3068"/>
      <c r="AA47" s="3068"/>
      <c r="AB47" s="3068"/>
      <c r="AC47" s="3068"/>
      <c r="AD47" s="3068"/>
      <c r="AE47" s="3068"/>
      <c r="AF47" s="3068"/>
      <c r="AG47" s="3068"/>
      <c r="AH47" s="3068"/>
      <c r="AI47" s="3068"/>
      <c r="AJ47" s="3068"/>
      <c r="AK47" s="3068"/>
    </row>
    <row r="48" spans="1:38" s="765" customFormat="1" ht="36" customHeight="1" x14ac:dyDescent="0.15">
      <c r="A48" s="746"/>
      <c r="B48" s="3068" t="s">
        <v>1126</v>
      </c>
      <c r="C48" s="3068"/>
      <c r="D48" s="3068"/>
      <c r="E48" s="3068"/>
      <c r="F48" s="3068"/>
      <c r="G48" s="3068"/>
      <c r="H48" s="3068"/>
      <c r="I48" s="3068"/>
      <c r="J48" s="3068"/>
      <c r="K48" s="3068"/>
      <c r="L48" s="3068"/>
      <c r="M48" s="3068"/>
      <c r="N48" s="3068"/>
      <c r="O48" s="3068"/>
      <c r="P48" s="3068"/>
      <c r="Q48" s="3068"/>
      <c r="R48" s="3068"/>
      <c r="S48" s="3068"/>
      <c r="T48" s="3068"/>
      <c r="U48" s="3068"/>
      <c r="V48" s="3068"/>
      <c r="W48" s="3068"/>
      <c r="X48" s="3068"/>
      <c r="Y48" s="3068"/>
      <c r="Z48" s="3068"/>
      <c r="AA48" s="3068"/>
      <c r="AB48" s="3068"/>
      <c r="AC48" s="3068"/>
      <c r="AD48" s="3068"/>
      <c r="AE48" s="3068"/>
      <c r="AF48" s="3068"/>
      <c r="AG48" s="3068"/>
      <c r="AH48" s="3068"/>
      <c r="AI48" s="3068"/>
      <c r="AJ48" s="3068"/>
      <c r="AK48" s="3068"/>
    </row>
    <row r="49" spans="2:37" s="765" customFormat="1" ht="21" customHeight="1" x14ac:dyDescent="0.15">
      <c r="B49" s="765" t="s">
        <v>1030</v>
      </c>
      <c r="AK49" s="766"/>
    </row>
    <row r="50" spans="2:37" s="765" customFormat="1" ht="21" customHeight="1" x14ac:dyDescent="0.15">
      <c r="B50" s="765" t="s">
        <v>1030</v>
      </c>
      <c r="AK50" s="766"/>
    </row>
  </sheetData>
  <protectedRanges>
    <protectedRange sqref="L7:Y7 AG7:AJ7 L6:AJ6 L8:AJ8" name="範囲1"/>
  </protectedRanges>
  <mergeCells count="91">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0:AJ10"/>
    <mergeCell ref="B11:R11"/>
    <mergeCell ref="S11:AB11"/>
    <mergeCell ref="AE11:AJ11"/>
    <mergeCell ref="B14:K14"/>
    <mergeCell ref="L14:X14"/>
    <mergeCell ref="Y14:AD14"/>
    <mergeCell ref="AE14:AJ14"/>
    <mergeCell ref="C12:R12"/>
    <mergeCell ref="S12:AB12"/>
    <mergeCell ref="AE12:AJ12"/>
    <mergeCell ref="B13:R13"/>
    <mergeCell ref="S13:AB13"/>
    <mergeCell ref="AE13:AJ13"/>
    <mergeCell ref="B1:H1"/>
    <mergeCell ref="AA2:AJ2"/>
    <mergeCell ref="B47:AK47"/>
    <mergeCell ref="B7:K7"/>
    <mergeCell ref="L7:Y7"/>
    <mergeCell ref="Z7:AF7"/>
    <mergeCell ref="AG7:AJ7"/>
    <mergeCell ref="B8:K8"/>
    <mergeCell ref="L8:AJ8"/>
    <mergeCell ref="B4:AJ4"/>
    <mergeCell ref="B6:K6"/>
    <mergeCell ref="C15:K15"/>
    <mergeCell ref="L15:X15"/>
    <mergeCell ref="Y15:AD15"/>
    <mergeCell ref="AE15:AJ15"/>
    <mergeCell ref="L6:AJ6"/>
  </mergeCells>
  <phoneticPr fontId="15"/>
  <pageMargins left="0.62986111111111109" right="0.62986111111111109" top="0.55138888888888893" bottom="0.31527777777777777" header="0.51180555555555551" footer="0.5118055555555555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2:AK27"/>
  <sheetViews>
    <sheetView showGridLines="0" view="pageBreakPreview" zoomScale="119" zoomScaleNormal="75" zoomScaleSheetLayoutView="100" workbookViewId="0">
      <selection activeCell="Y2" sqref="Y2"/>
    </sheetView>
  </sheetViews>
  <sheetFormatPr defaultColWidth="9" defaultRowHeight="21" customHeight="1" x14ac:dyDescent="0.15"/>
  <cols>
    <col min="1" max="39" width="2.625" style="4" customWidth="1"/>
    <col min="40" max="16384" width="9" style="4"/>
  </cols>
  <sheetData>
    <row r="2" spans="2:36" ht="21" customHeight="1" x14ac:dyDescent="0.15">
      <c r="B2" s="4" t="s">
        <v>1132</v>
      </c>
    </row>
    <row r="3" spans="2:36" ht="21" customHeight="1" x14ac:dyDescent="0.15">
      <c r="B3" s="3081" t="s">
        <v>1133</v>
      </c>
      <c r="C3" s="3081"/>
      <c r="D3" s="3081"/>
      <c r="E3" s="3081"/>
      <c r="F3" s="3081"/>
      <c r="G3" s="3081"/>
      <c r="H3" s="3081"/>
      <c r="I3" s="3081"/>
      <c r="J3" s="3081"/>
      <c r="K3" s="3081"/>
      <c r="L3" s="3081"/>
      <c r="M3" s="3081"/>
      <c r="N3" s="3081"/>
      <c r="O3" s="3081"/>
      <c r="P3" s="3081"/>
      <c r="Q3" s="3081"/>
      <c r="R3" s="3081"/>
      <c r="S3" s="3081"/>
      <c r="T3" s="3081"/>
      <c r="U3" s="3081"/>
      <c r="V3" s="3081"/>
      <c r="W3" s="3081"/>
      <c r="X3" s="3081"/>
      <c r="Y3" s="3081"/>
      <c r="Z3" s="3081"/>
      <c r="AA3" s="3081"/>
      <c r="AB3" s="3081"/>
      <c r="AC3" s="3081"/>
      <c r="AD3" s="3081"/>
      <c r="AE3" s="3081"/>
      <c r="AF3" s="3081"/>
      <c r="AG3" s="3081"/>
      <c r="AH3" s="3081"/>
      <c r="AI3" s="3081"/>
      <c r="AJ3" s="3081"/>
    </row>
    <row r="4" spans="2:36" ht="21" customHeight="1" thickBot="1" x14ac:dyDescent="0.2"/>
    <row r="5" spans="2:36" ht="21" customHeight="1" x14ac:dyDescent="0.15">
      <c r="B5" s="3082" t="s">
        <v>1134</v>
      </c>
      <c r="C5" s="3083"/>
      <c r="D5" s="3083"/>
      <c r="E5" s="3083"/>
      <c r="F5" s="3083"/>
      <c r="G5" s="3083"/>
      <c r="H5" s="3083"/>
      <c r="I5" s="3083"/>
      <c r="J5" s="3083"/>
      <c r="K5" s="3083"/>
      <c r="L5" s="3083"/>
      <c r="M5" s="3083"/>
      <c r="N5" s="3083"/>
      <c r="O5" s="3083"/>
      <c r="P5" s="3083"/>
      <c r="Q5" s="3083"/>
      <c r="R5" s="3083"/>
      <c r="S5" s="3084"/>
      <c r="T5" s="3084"/>
      <c r="U5" s="3084"/>
      <c r="V5" s="3084"/>
      <c r="W5" s="3084"/>
      <c r="X5" s="3084"/>
      <c r="Y5" s="3084"/>
      <c r="Z5" s="3084"/>
      <c r="AA5" s="3084"/>
      <c r="AB5" s="3084"/>
      <c r="AC5" s="3084"/>
      <c r="AD5" s="3084"/>
      <c r="AE5" s="3084"/>
      <c r="AF5" s="3084"/>
      <c r="AG5" s="3084"/>
      <c r="AH5" s="3084"/>
      <c r="AI5" s="3084"/>
      <c r="AJ5" s="3085"/>
    </row>
    <row r="6" spans="2:36" ht="21" customHeight="1" thickBot="1" x14ac:dyDescent="0.2">
      <c r="B6" s="246"/>
      <c r="C6" s="3086" t="s">
        <v>1135</v>
      </c>
      <c r="D6" s="3086"/>
      <c r="E6" s="3086"/>
      <c r="F6" s="3086"/>
      <c r="G6" s="3086"/>
      <c r="H6" s="3086"/>
      <c r="I6" s="3086"/>
      <c r="J6" s="3086"/>
      <c r="K6" s="3086"/>
      <c r="L6" s="3086"/>
      <c r="M6" s="3086"/>
      <c r="N6" s="3086"/>
      <c r="O6" s="3086"/>
      <c r="P6" s="3086"/>
      <c r="Q6" s="3086"/>
      <c r="R6" s="3086"/>
      <c r="S6" s="3087"/>
      <c r="T6" s="3087"/>
      <c r="U6" s="3087"/>
      <c r="V6" s="3087"/>
      <c r="W6" s="3087"/>
      <c r="X6" s="3087"/>
      <c r="Y6" s="3087"/>
      <c r="Z6" s="3087"/>
      <c r="AA6" s="3087"/>
      <c r="AB6" s="3087"/>
      <c r="AC6" s="3087"/>
      <c r="AD6" s="3087"/>
      <c r="AE6" s="3087"/>
      <c r="AF6" s="3087"/>
      <c r="AG6" s="3087"/>
      <c r="AH6" s="3087"/>
      <c r="AI6" s="3087"/>
      <c r="AJ6" s="3088"/>
    </row>
    <row r="7" spans="2:36" ht="21" customHeight="1" thickTop="1" x14ac:dyDescent="0.15">
      <c r="B7" s="3078" t="s">
        <v>54</v>
      </c>
      <c r="C7" s="3079"/>
      <c r="D7" s="3079"/>
      <c r="E7" s="3079"/>
      <c r="F7" s="3079"/>
      <c r="G7" s="3079"/>
      <c r="H7" s="3079"/>
      <c r="I7" s="3079"/>
      <c r="J7" s="3079"/>
      <c r="K7" s="3079"/>
      <c r="L7" s="3079"/>
      <c r="M7" s="3079"/>
      <c r="N7" s="3079"/>
      <c r="O7" s="3079"/>
      <c r="P7" s="3079"/>
      <c r="Q7" s="3079"/>
      <c r="R7" s="3079"/>
      <c r="S7" s="3079" t="s">
        <v>1136</v>
      </c>
      <c r="T7" s="3079"/>
      <c r="U7" s="3079"/>
      <c r="V7" s="3079"/>
      <c r="W7" s="3079"/>
      <c r="X7" s="3079"/>
      <c r="Y7" s="3079"/>
      <c r="Z7" s="3079"/>
      <c r="AA7" s="3079"/>
      <c r="AB7" s="3079"/>
      <c r="AC7" s="3079"/>
      <c r="AD7" s="3079"/>
      <c r="AE7" s="3079" t="s">
        <v>1137</v>
      </c>
      <c r="AF7" s="3079"/>
      <c r="AG7" s="3079"/>
      <c r="AH7" s="3079"/>
      <c r="AI7" s="3079"/>
      <c r="AJ7" s="3080"/>
    </row>
    <row r="8" spans="2:36" ht="21" customHeight="1" x14ac:dyDescent="0.15">
      <c r="B8" s="247">
        <v>1</v>
      </c>
      <c r="C8" s="3089"/>
      <c r="D8" s="3089"/>
      <c r="E8" s="3089"/>
      <c r="F8" s="3089"/>
      <c r="G8" s="3089"/>
      <c r="H8" s="3089"/>
      <c r="I8" s="3089"/>
      <c r="J8" s="3089"/>
      <c r="K8" s="3089"/>
      <c r="L8" s="3089"/>
      <c r="M8" s="3089"/>
      <c r="N8" s="3089"/>
      <c r="O8" s="3089"/>
      <c r="P8" s="3089"/>
      <c r="Q8" s="3089"/>
      <c r="R8" s="3089"/>
      <c r="S8" s="3089"/>
      <c r="T8" s="3089"/>
      <c r="U8" s="3089"/>
      <c r="V8" s="3089"/>
      <c r="W8" s="3089"/>
      <c r="X8" s="3089"/>
      <c r="Y8" s="3089"/>
      <c r="Z8" s="3089"/>
      <c r="AA8" s="3089"/>
      <c r="AB8" s="3089"/>
      <c r="AC8" s="3089"/>
      <c r="AD8" s="3089"/>
      <c r="AE8" s="3089"/>
      <c r="AF8" s="3089"/>
      <c r="AG8" s="3089"/>
      <c r="AH8" s="3089"/>
      <c r="AI8" s="3089"/>
      <c r="AJ8" s="3090"/>
    </row>
    <row r="9" spans="2:36" ht="21" customHeight="1" x14ac:dyDescent="0.15">
      <c r="B9" s="247">
        <v>2</v>
      </c>
      <c r="C9" s="3089"/>
      <c r="D9" s="3089"/>
      <c r="E9" s="3089"/>
      <c r="F9" s="3089"/>
      <c r="G9" s="3089"/>
      <c r="H9" s="3089"/>
      <c r="I9" s="3089"/>
      <c r="J9" s="3089"/>
      <c r="K9" s="3089"/>
      <c r="L9" s="3089"/>
      <c r="M9" s="3089"/>
      <c r="N9" s="3089"/>
      <c r="O9" s="3089"/>
      <c r="P9" s="3089"/>
      <c r="Q9" s="3089"/>
      <c r="R9" s="3089"/>
      <c r="S9" s="3089"/>
      <c r="T9" s="3089"/>
      <c r="U9" s="3089"/>
      <c r="V9" s="3089"/>
      <c r="W9" s="3089"/>
      <c r="X9" s="3089"/>
      <c r="Y9" s="3089"/>
      <c r="Z9" s="3089"/>
      <c r="AA9" s="3089"/>
      <c r="AB9" s="3089"/>
      <c r="AC9" s="3089"/>
      <c r="AD9" s="3089"/>
      <c r="AE9" s="3089"/>
      <c r="AF9" s="3089"/>
      <c r="AG9" s="3089"/>
      <c r="AH9" s="3089"/>
      <c r="AI9" s="3089"/>
      <c r="AJ9" s="3090"/>
    </row>
    <row r="10" spans="2:36" ht="21" customHeight="1" x14ac:dyDescent="0.15">
      <c r="B10" s="247">
        <v>3</v>
      </c>
      <c r="C10" s="3089"/>
      <c r="D10" s="3089"/>
      <c r="E10" s="3089"/>
      <c r="F10" s="3089"/>
      <c r="G10" s="3089"/>
      <c r="H10" s="3089"/>
      <c r="I10" s="3089"/>
      <c r="J10" s="3089"/>
      <c r="K10" s="3089"/>
      <c r="L10" s="3089"/>
      <c r="M10" s="3089"/>
      <c r="N10" s="3089"/>
      <c r="O10" s="3089"/>
      <c r="P10" s="3089"/>
      <c r="Q10" s="3089"/>
      <c r="R10" s="3089"/>
      <c r="S10" s="3089"/>
      <c r="T10" s="3089"/>
      <c r="U10" s="3089"/>
      <c r="V10" s="3089"/>
      <c r="W10" s="3089"/>
      <c r="X10" s="3089"/>
      <c r="Y10" s="3089"/>
      <c r="Z10" s="3089"/>
      <c r="AA10" s="3089"/>
      <c r="AB10" s="3089"/>
      <c r="AC10" s="3089"/>
      <c r="AD10" s="3089"/>
      <c r="AE10" s="3089"/>
      <c r="AF10" s="3089"/>
      <c r="AG10" s="3089"/>
      <c r="AH10" s="3089"/>
      <c r="AI10" s="3089"/>
      <c r="AJ10" s="3090"/>
    </row>
    <row r="11" spans="2:36" ht="21" customHeight="1" x14ac:dyDescent="0.15">
      <c r="B11" s="247">
        <v>4</v>
      </c>
      <c r="C11" s="3089"/>
      <c r="D11" s="3089"/>
      <c r="E11" s="3089"/>
      <c r="F11" s="3089"/>
      <c r="G11" s="3089"/>
      <c r="H11" s="3089"/>
      <c r="I11" s="3089"/>
      <c r="J11" s="3089"/>
      <c r="K11" s="3089"/>
      <c r="L11" s="3089"/>
      <c r="M11" s="3089"/>
      <c r="N11" s="3089"/>
      <c r="O11" s="3089"/>
      <c r="P11" s="3089"/>
      <c r="Q11" s="3089"/>
      <c r="R11" s="3089"/>
      <c r="S11" s="3089"/>
      <c r="T11" s="3089"/>
      <c r="U11" s="3089"/>
      <c r="V11" s="3089"/>
      <c r="W11" s="3089"/>
      <c r="X11" s="3089"/>
      <c r="Y11" s="3089"/>
      <c r="Z11" s="3089"/>
      <c r="AA11" s="3089"/>
      <c r="AB11" s="3089"/>
      <c r="AC11" s="3089"/>
      <c r="AD11" s="3089"/>
      <c r="AE11" s="3089"/>
      <c r="AF11" s="3089"/>
      <c r="AG11" s="3089"/>
      <c r="AH11" s="3089"/>
      <c r="AI11" s="3089"/>
      <c r="AJ11" s="3090"/>
    </row>
    <row r="12" spans="2:36" ht="21" customHeight="1" x14ac:dyDescent="0.15">
      <c r="B12" s="247">
        <v>5</v>
      </c>
      <c r="C12" s="3089"/>
      <c r="D12" s="3089"/>
      <c r="E12" s="3089"/>
      <c r="F12" s="3089"/>
      <c r="G12" s="3089"/>
      <c r="H12" s="3089"/>
      <c r="I12" s="3089"/>
      <c r="J12" s="3089"/>
      <c r="K12" s="3089"/>
      <c r="L12" s="3089"/>
      <c r="M12" s="3089"/>
      <c r="N12" s="3089"/>
      <c r="O12" s="3089"/>
      <c r="P12" s="3089"/>
      <c r="Q12" s="3089"/>
      <c r="R12" s="3089"/>
      <c r="S12" s="3089"/>
      <c r="T12" s="3089"/>
      <c r="U12" s="3089"/>
      <c r="V12" s="3089"/>
      <c r="W12" s="3089"/>
      <c r="X12" s="3089"/>
      <c r="Y12" s="3089"/>
      <c r="Z12" s="3089"/>
      <c r="AA12" s="3089"/>
      <c r="AB12" s="3089"/>
      <c r="AC12" s="3089"/>
      <c r="AD12" s="3089"/>
      <c r="AE12" s="3089"/>
      <c r="AF12" s="3089"/>
      <c r="AG12" s="3089"/>
      <c r="AH12" s="3089"/>
      <c r="AI12" s="3089"/>
      <c r="AJ12" s="3090"/>
    </row>
    <row r="13" spans="2:36" ht="21" customHeight="1" x14ac:dyDescent="0.15">
      <c r="B13" s="247">
        <v>6</v>
      </c>
      <c r="C13" s="3089"/>
      <c r="D13" s="3089"/>
      <c r="E13" s="3089"/>
      <c r="F13" s="3089"/>
      <c r="G13" s="3089"/>
      <c r="H13" s="3089"/>
      <c r="I13" s="3089"/>
      <c r="J13" s="3089"/>
      <c r="K13" s="3089"/>
      <c r="L13" s="3089"/>
      <c r="M13" s="3089"/>
      <c r="N13" s="3089"/>
      <c r="O13" s="3089"/>
      <c r="P13" s="3089"/>
      <c r="Q13" s="3089"/>
      <c r="R13" s="3089"/>
      <c r="S13" s="3089"/>
      <c r="T13" s="3089"/>
      <c r="U13" s="3089"/>
      <c r="V13" s="3089"/>
      <c r="W13" s="3089"/>
      <c r="X13" s="3089"/>
      <c r="Y13" s="3089"/>
      <c r="Z13" s="3089"/>
      <c r="AA13" s="3089"/>
      <c r="AB13" s="3089"/>
      <c r="AC13" s="3089"/>
      <c r="AD13" s="3089"/>
      <c r="AE13" s="3089"/>
      <c r="AF13" s="3089"/>
      <c r="AG13" s="3089"/>
      <c r="AH13" s="3089"/>
      <c r="AI13" s="3089"/>
      <c r="AJ13" s="3090"/>
    </row>
    <row r="14" spans="2:36" ht="21" customHeight="1" x14ac:dyDescent="0.15">
      <c r="B14" s="247">
        <v>7</v>
      </c>
      <c r="C14" s="3089"/>
      <c r="D14" s="3089"/>
      <c r="E14" s="3089"/>
      <c r="F14" s="3089"/>
      <c r="G14" s="3089"/>
      <c r="H14" s="3089"/>
      <c r="I14" s="3089"/>
      <c r="J14" s="3089"/>
      <c r="K14" s="3089"/>
      <c r="L14" s="3089"/>
      <c r="M14" s="3089"/>
      <c r="N14" s="3089"/>
      <c r="O14" s="3089"/>
      <c r="P14" s="3089"/>
      <c r="Q14" s="3089"/>
      <c r="R14" s="3089"/>
      <c r="S14" s="3089"/>
      <c r="T14" s="3089"/>
      <c r="U14" s="3089"/>
      <c r="V14" s="3089"/>
      <c r="W14" s="3089"/>
      <c r="X14" s="3089"/>
      <c r="Y14" s="3089"/>
      <c r="Z14" s="3089"/>
      <c r="AA14" s="3089"/>
      <c r="AB14" s="3089"/>
      <c r="AC14" s="3089"/>
      <c r="AD14" s="3089"/>
      <c r="AE14" s="3089"/>
      <c r="AF14" s="3089"/>
      <c r="AG14" s="3089"/>
      <c r="AH14" s="3089"/>
      <c r="AI14" s="3089"/>
      <c r="AJ14" s="3090"/>
    </row>
    <row r="15" spans="2:36" ht="21" customHeight="1" x14ac:dyDescent="0.15">
      <c r="B15" s="247">
        <v>8</v>
      </c>
      <c r="C15" s="3089"/>
      <c r="D15" s="3089"/>
      <c r="E15" s="3089"/>
      <c r="F15" s="3089"/>
      <c r="G15" s="3089"/>
      <c r="H15" s="3089"/>
      <c r="I15" s="3089"/>
      <c r="J15" s="3089"/>
      <c r="K15" s="3089"/>
      <c r="L15" s="3089"/>
      <c r="M15" s="3089"/>
      <c r="N15" s="3089"/>
      <c r="O15" s="3089"/>
      <c r="P15" s="3089"/>
      <c r="Q15" s="3089"/>
      <c r="R15" s="3089"/>
      <c r="S15" s="3089"/>
      <c r="T15" s="3089"/>
      <c r="U15" s="3089"/>
      <c r="V15" s="3089"/>
      <c r="W15" s="3089"/>
      <c r="X15" s="3089"/>
      <c r="Y15" s="3089"/>
      <c r="Z15" s="3089"/>
      <c r="AA15" s="3089"/>
      <c r="AB15" s="3089"/>
      <c r="AC15" s="3089"/>
      <c r="AD15" s="3089"/>
      <c r="AE15" s="3089"/>
      <c r="AF15" s="3089"/>
      <c r="AG15" s="3089"/>
      <c r="AH15" s="3089"/>
      <c r="AI15" s="3089"/>
      <c r="AJ15" s="3090"/>
    </row>
    <row r="16" spans="2:36" ht="21" customHeight="1" x14ac:dyDescent="0.15">
      <c r="B16" s="247">
        <v>9</v>
      </c>
      <c r="C16" s="3089"/>
      <c r="D16" s="3089"/>
      <c r="E16" s="3089"/>
      <c r="F16" s="3089"/>
      <c r="G16" s="3089"/>
      <c r="H16" s="3089"/>
      <c r="I16" s="3089"/>
      <c r="J16" s="3089"/>
      <c r="K16" s="3089"/>
      <c r="L16" s="3089"/>
      <c r="M16" s="3089"/>
      <c r="N16" s="3089"/>
      <c r="O16" s="3089"/>
      <c r="P16" s="3089"/>
      <c r="Q16" s="3089"/>
      <c r="R16" s="3089"/>
      <c r="S16" s="3089"/>
      <c r="T16" s="3089"/>
      <c r="U16" s="3089"/>
      <c r="V16" s="3089"/>
      <c r="W16" s="3089"/>
      <c r="X16" s="3089"/>
      <c r="Y16" s="3089"/>
      <c r="Z16" s="3089"/>
      <c r="AA16" s="3089"/>
      <c r="AB16" s="3089"/>
      <c r="AC16" s="3089"/>
      <c r="AD16" s="3089"/>
      <c r="AE16" s="3089"/>
      <c r="AF16" s="3089"/>
      <c r="AG16" s="3089"/>
      <c r="AH16" s="3089"/>
      <c r="AI16" s="3089"/>
      <c r="AJ16" s="3090"/>
    </row>
    <row r="17" spans="2:37" ht="21" customHeight="1" x14ac:dyDescent="0.15">
      <c r="B17" s="247">
        <v>10</v>
      </c>
      <c r="C17" s="3089"/>
      <c r="D17" s="3089"/>
      <c r="E17" s="3089"/>
      <c r="F17" s="3089"/>
      <c r="G17" s="3089"/>
      <c r="H17" s="3089"/>
      <c r="I17" s="3089"/>
      <c r="J17" s="3089"/>
      <c r="K17" s="3089"/>
      <c r="L17" s="3089"/>
      <c r="M17" s="3089"/>
      <c r="N17" s="3089"/>
      <c r="O17" s="3089"/>
      <c r="P17" s="3089"/>
      <c r="Q17" s="3089"/>
      <c r="R17" s="3089"/>
      <c r="S17" s="3089"/>
      <c r="T17" s="3089"/>
      <c r="U17" s="3089"/>
      <c r="V17" s="3089"/>
      <c r="W17" s="3089"/>
      <c r="X17" s="3089"/>
      <c r="Y17" s="3089"/>
      <c r="Z17" s="3089"/>
      <c r="AA17" s="3089"/>
      <c r="AB17" s="3089"/>
      <c r="AC17" s="3089"/>
      <c r="AD17" s="3089"/>
      <c r="AE17" s="3089"/>
      <c r="AF17" s="3089"/>
      <c r="AG17" s="3089"/>
      <c r="AH17" s="3089"/>
      <c r="AI17" s="3089"/>
      <c r="AJ17" s="3090"/>
    </row>
    <row r="18" spans="2:37" ht="21" customHeight="1" x14ac:dyDescent="0.15">
      <c r="B18" s="247">
        <v>11</v>
      </c>
      <c r="C18" s="3089"/>
      <c r="D18" s="3089"/>
      <c r="E18" s="3089"/>
      <c r="F18" s="3089"/>
      <c r="G18" s="3089"/>
      <c r="H18" s="3089"/>
      <c r="I18" s="3089"/>
      <c r="J18" s="3089"/>
      <c r="K18" s="3089"/>
      <c r="L18" s="3089"/>
      <c r="M18" s="3089"/>
      <c r="N18" s="3089"/>
      <c r="O18" s="3089"/>
      <c r="P18" s="3089"/>
      <c r="Q18" s="3089"/>
      <c r="R18" s="3089"/>
      <c r="S18" s="3089"/>
      <c r="T18" s="3089"/>
      <c r="U18" s="3089"/>
      <c r="V18" s="3089"/>
      <c r="W18" s="3089"/>
      <c r="X18" s="3089"/>
      <c r="Y18" s="3089"/>
      <c r="Z18" s="3089"/>
      <c r="AA18" s="3089"/>
      <c r="AB18" s="3089"/>
      <c r="AC18" s="3089"/>
      <c r="AD18" s="3089"/>
      <c r="AE18" s="3089"/>
      <c r="AF18" s="3089"/>
      <c r="AG18" s="3089"/>
      <c r="AH18" s="3089"/>
      <c r="AI18" s="3089"/>
      <c r="AJ18" s="3090"/>
    </row>
    <row r="19" spans="2:37" ht="21" customHeight="1" x14ac:dyDescent="0.15">
      <c r="B19" s="247">
        <v>12</v>
      </c>
      <c r="C19" s="3089"/>
      <c r="D19" s="3089"/>
      <c r="E19" s="3089"/>
      <c r="F19" s="3089"/>
      <c r="G19" s="3089"/>
      <c r="H19" s="3089"/>
      <c r="I19" s="3089"/>
      <c r="J19" s="3089"/>
      <c r="K19" s="3089"/>
      <c r="L19" s="3089"/>
      <c r="M19" s="3089"/>
      <c r="N19" s="3089"/>
      <c r="O19" s="3089"/>
      <c r="P19" s="3089"/>
      <c r="Q19" s="3089"/>
      <c r="R19" s="3089"/>
      <c r="S19" s="3089"/>
      <c r="T19" s="3089"/>
      <c r="U19" s="3089"/>
      <c r="V19" s="3089"/>
      <c r="W19" s="3089"/>
      <c r="X19" s="3089"/>
      <c r="Y19" s="3089"/>
      <c r="Z19" s="3089"/>
      <c r="AA19" s="3089"/>
      <c r="AB19" s="3089"/>
      <c r="AC19" s="3089"/>
      <c r="AD19" s="3089"/>
      <c r="AE19" s="3089"/>
      <c r="AF19" s="3089"/>
      <c r="AG19" s="3089"/>
      <c r="AH19" s="3089"/>
      <c r="AI19" s="3089"/>
      <c r="AJ19" s="3090"/>
    </row>
    <row r="20" spans="2:37" ht="21" customHeight="1" x14ac:dyDescent="0.15">
      <c r="B20" s="247">
        <v>13</v>
      </c>
      <c r="C20" s="3089"/>
      <c r="D20" s="3089"/>
      <c r="E20" s="3089"/>
      <c r="F20" s="3089"/>
      <c r="G20" s="3089"/>
      <c r="H20" s="3089"/>
      <c r="I20" s="3089"/>
      <c r="J20" s="3089"/>
      <c r="K20" s="3089"/>
      <c r="L20" s="3089"/>
      <c r="M20" s="3089"/>
      <c r="N20" s="3089"/>
      <c r="O20" s="3089"/>
      <c r="P20" s="3089"/>
      <c r="Q20" s="3089"/>
      <c r="R20" s="3089"/>
      <c r="S20" s="3089"/>
      <c r="T20" s="3089"/>
      <c r="U20" s="3089"/>
      <c r="V20" s="3089"/>
      <c r="W20" s="3089"/>
      <c r="X20" s="3089"/>
      <c r="Y20" s="3089"/>
      <c r="Z20" s="3089"/>
      <c r="AA20" s="3089"/>
      <c r="AB20" s="3089"/>
      <c r="AC20" s="3089"/>
      <c r="AD20" s="3089"/>
      <c r="AE20" s="3089"/>
      <c r="AF20" s="3089"/>
      <c r="AG20" s="3089"/>
      <c r="AH20" s="3089"/>
      <c r="AI20" s="3089"/>
      <c r="AJ20" s="3090"/>
    </row>
    <row r="21" spans="2:37" ht="21" customHeight="1" x14ac:dyDescent="0.15">
      <c r="B21" s="247">
        <v>14</v>
      </c>
      <c r="C21" s="3089"/>
      <c r="D21" s="3089"/>
      <c r="E21" s="3089"/>
      <c r="F21" s="3089"/>
      <c r="G21" s="3089"/>
      <c r="H21" s="3089"/>
      <c r="I21" s="3089"/>
      <c r="J21" s="3089"/>
      <c r="K21" s="3089"/>
      <c r="L21" s="3089"/>
      <c r="M21" s="3089"/>
      <c r="N21" s="3089"/>
      <c r="O21" s="3089"/>
      <c r="P21" s="3089"/>
      <c r="Q21" s="3089"/>
      <c r="R21" s="3089"/>
      <c r="S21" s="3089"/>
      <c r="T21" s="3089"/>
      <c r="U21" s="3089"/>
      <c r="V21" s="3089"/>
      <c r="W21" s="3089"/>
      <c r="X21" s="3089"/>
      <c r="Y21" s="3089"/>
      <c r="Z21" s="3089"/>
      <c r="AA21" s="3089"/>
      <c r="AB21" s="3089"/>
      <c r="AC21" s="3089"/>
      <c r="AD21" s="3089"/>
      <c r="AE21" s="3089"/>
      <c r="AF21" s="3089"/>
      <c r="AG21" s="3089"/>
      <c r="AH21" s="3089"/>
      <c r="AI21" s="3089"/>
      <c r="AJ21" s="3090"/>
    </row>
    <row r="22" spans="2:37" ht="21" customHeight="1" thickBot="1" x14ac:dyDescent="0.2">
      <c r="B22" s="248">
        <v>15</v>
      </c>
      <c r="C22" s="3091"/>
      <c r="D22" s="3091"/>
      <c r="E22" s="3091"/>
      <c r="F22" s="3091"/>
      <c r="G22" s="3091"/>
      <c r="H22" s="3091"/>
      <c r="I22" s="3091"/>
      <c r="J22" s="3091"/>
      <c r="K22" s="3091"/>
      <c r="L22" s="3091"/>
      <c r="M22" s="3091"/>
      <c r="N22" s="3091"/>
      <c r="O22" s="3091"/>
      <c r="P22" s="3091"/>
      <c r="Q22" s="3091"/>
      <c r="R22" s="3091"/>
      <c r="S22" s="3091"/>
      <c r="T22" s="3091"/>
      <c r="U22" s="3091"/>
      <c r="V22" s="3091"/>
      <c r="W22" s="3091"/>
      <c r="X22" s="3091"/>
      <c r="Y22" s="3091"/>
      <c r="Z22" s="3091"/>
      <c r="AA22" s="3091"/>
      <c r="AB22" s="3091"/>
      <c r="AC22" s="3091"/>
      <c r="AD22" s="3091"/>
      <c r="AE22" s="3091"/>
      <c r="AF22" s="3091"/>
      <c r="AG22" s="3091"/>
      <c r="AH22" s="3091"/>
      <c r="AI22" s="3091"/>
      <c r="AJ22" s="3092"/>
    </row>
    <row r="23" spans="2:37" ht="21" customHeight="1" x14ac:dyDescent="0.15">
      <c r="B23" s="3093" t="s">
        <v>1138</v>
      </c>
      <c r="C23" s="3093"/>
      <c r="D23" s="3093"/>
      <c r="E23" s="3093"/>
      <c r="F23" s="3093"/>
      <c r="G23" s="3093"/>
      <c r="H23" s="3093"/>
      <c r="I23" s="3093"/>
      <c r="J23" s="3093"/>
      <c r="K23" s="3093"/>
      <c r="L23" s="3093"/>
      <c r="M23" s="3093"/>
      <c r="N23" s="3093"/>
      <c r="O23" s="3093"/>
      <c r="P23" s="3093"/>
      <c r="Q23" s="3093"/>
      <c r="R23" s="3093"/>
      <c r="S23" s="3093"/>
      <c r="T23" s="3093"/>
      <c r="U23" s="3093"/>
      <c r="V23" s="3093"/>
      <c r="W23" s="3093"/>
      <c r="X23" s="3093"/>
      <c r="Y23" s="3093"/>
      <c r="Z23" s="3093"/>
      <c r="AA23" s="3093"/>
      <c r="AB23" s="3093"/>
      <c r="AC23" s="3093"/>
      <c r="AD23" s="3093"/>
      <c r="AE23" s="3093"/>
      <c r="AF23" s="3093"/>
      <c r="AG23" s="3093"/>
      <c r="AH23" s="3093"/>
      <c r="AI23" s="3093"/>
      <c r="AJ23" s="3093"/>
      <c r="AK23" s="3093"/>
    </row>
    <row r="24" spans="2:37" ht="21" customHeight="1" x14ac:dyDescent="0.15">
      <c r="B24" s="3093"/>
      <c r="C24" s="3093"/>
      <c r="D24" s="3093"/>
      <c r="E24" s="3093"/>
      <c r="F24" s="3093"/>
      <c r="G24" s="3093"/>
      <c r="H24" s="3093"/>
      <c r="I24" s="3093"/>
      <c r="J24" s="3093"/>
      <c r="K24" s="3093"/>
      <c r="L24" s="3093"/>
      <c r="M24" s="3093"/>
      <c r="N24" s="3093"/>
      <c r="O24" s="3093"/>
      <c r="P24" s="3093"/>
      <c r="Q24" s="3093"/>
      <c r="R24" s="3093"/>
      <c r="S24" s="3093"/>
      <c r="T24" s="3093"/>
      <c r="U24" s="3093"/>
      <c r="V24" s="3093"/>
      <c r="W24" s="3093"/>
      <c r="X24" s="3093"/>
      <c r="Y24" s="3093"/>
      <c r="Z24" s="3093"/>
      <c r="AA24" s="3093"/>
      <c r="AB24" s="3093"/>
      <c r="AC24" s="3093"/>
      <c r="AD24" s="3093"/>
      <c r="AE24" s="3093"/>
      <c r="AF24" s="3093"/>
      <c r="AG24" s="3093"/>
      <c r="AH24" s="3093"/>
      <c r="AI24" s="3093"/>
      <c r="AJ24" s="3093"/>
      <c r="AK24" s="3093"/>
    </row>
    <row r="25" spans="2:37" ht="21" customHeight="1" x14ac:dyDescent="0.15">
      <c r="B25" s="3093"/>
      <c r="C25" s="3093"/>
      <c r="D25" s="3093"/>
      <c r="E25" s="3093"/>
      <c r="F25" s="3093"/>
      <c r="G25" s="3093"/>
      <c r="H25" s="3093"/>
      <c r="I25" s="3093"/>
      <c r="J25" s="3093"/>
      <c r="K25" s="3093"/>
      <c r="L25" s="3093"/>
      <c r="M25" s="3093"/>
      <c r="N25" s="3093"/>
      <c r="O25" s="3093"/>
      <c r="P25" s="3093"/>
      <c r="Q25" s="3093"/>
      <c r="R25" s="3093"/>
      <c r="S25" s="3093"/>
      <c r="T25" s="3093"/>
      <c r="U25" s="3093"/>
      <c r="V25" s="3093"/>
      <c r="W25" s="3093"/>
      <c r="X25" s="3093"/>
      <c r="Y25" s="3093"/>
      <c r="Z25" s="3093"/>
      <c r="AA25" s="3093"/>
      <c r="AB25" s="3093"/>
      <c r="AC25" s="3093"/>
      <c r="AD25" s="3093"/>
      <c r="AE25" s="3093"/>
      <c r="AF25" s="3093"/>
      <c r="AG25" s="3093"/>
      <c r="AH25" s="3093"/>
      <c r="AI25" s="3093"/>
      <c r="AJ25" s="3093"/>
      <c r="AK25" s="3093"/>
    </row>
    <row r="26" spans="2:37" ht="21" customHeight="1" x14ac:dyDescent="0.15">
      <c r="B26" s="3093"/>
      <c r="C26" s="3093"/>
      <c r="D26" s="3093"/>
      <c r="E26" s="3093"/>
      <c r="F26" s="3093"/>
      <c r="G26" s="3093"/>
      <c r="H26" s="3093"/>
      <c r="I26" s="3093"/>
      <c r="J26" s="3093"/>
      <c r="K26" s="3093"/>
      <c r="L26" s="3093"/>
      <c r="M26" s="3093"/>
      <c r="N26" s="3093"/>
      <c r="O26" s="3093"/>
      <c r="P26" s="3093"/>
      <c r="Q26" s="3093"/>
      <c r="R26" s="3093"/>
      <c r="S26" s="3093"/>
      <c r="T26" s="3093"/>
      <c r="U26" s="3093"/>
      <c r="V26" s="3093"/>
      <c r="W26" s="3093"/>
      <c r="X26" s="3093"/>
      <c r="Y26" s="3093"/>
      <c r="Z26" s="3093"/>
      <c r="AA26" s="3093"/>
      <c r="AB26" s="3093"/>
      <c r="AC26" s="3093"/>
      <c r="AD26" s="3093"/>
      <c r="AE26" s="3093"/>
      <c r="AF26" s="3093"/>
      <c r="AG26" s="3093"/>
      <c r="AH26" s="3093"/>
      <c r="AI26" s="3093"/>
      <c r="AJ26" s="3093"/>
      <c r="AK26" s="3093"/>
    </row>
    <row r="27" spans="2:37" ht="21" customHeight="1" x14ac:dyDescent="0.15">
      <c r="B27" s="3093"/>
      <c r="C27" s="3093"/>
      <c r="D27" s="3093"/>
      <c r="E27" s="3093"/>
      <c r="F27" s="3093"/>
      <c r="G27" s="3093"/>
      <c r="H27" s="3093"/>
      <c r="I27" s="3093"/>
      <c r="J27" s="3093"/>
      <c r="K27" s="3093"/>
      <c r="L27" s="3093"/>
      <c r="M27" s="3093"/>
      <c r="N27" s="3093"/>
      <c r="O27" s="3093"/>
      <c r="P27" s="3093"/>
      <c r="Q27" s="3093"/>
      <c r="R27" s="3093"/>
      <c r="S27" s="3093"/>
      <c r="T27" s="3093"/>
      <c r="U27" s="3093"/>
      <c r="V27" s="3093"/>
      <c r="W27" s="3093"/>
      <c r="X27" s="3093"/>
      <c r="Y27" s="3093"/>
      <c r="Z27" s="3093"/>
      <c r="AA27" s="3093"/>
      <c r="AB27" s="3093"/>
      <c r="AC27" s="3093"/>
      <c r="AD27" s="3093"/>
      <c r="AE27" s="3093"/>
      <c r="AF27" s="3093"/>
      <c r="AG27" s="3093"/>
      <c r="AH27" s="3093"/>
      <c r="AI27" s="3093"/>
      <c r="AJ27" s="3093"/>
      <c r="AK27" s="3093"/>
    </row>
  </sheetData>
  <mergeCells count="54">
    <mergeCell ref="C22:R22"/>
    <mergeCell ref="S22:AD22"/>
    <mergeCell ref="AE22:AJ22"/>
    <mergeCell ref="B23:AK27"/>
    <mergeCell ref="C20:R20"/>
    <mergeCell ref="S20:AD20"/>
    <mergeCell ref="AE20:AJ20"/>
    <mergeCell ref="C21:R21"/>
    <mergeCell ref="S21:AD21"/>
    <mergeCell ref="AE21:AJ21"/>
    <mergeCell ref="C18:R18"/>
    <mergeCell ref="S18:AD18"/>
    <mergeCell ref="AE18:AJ18"/>
    <mergeCell ref="C19:R19"/>
    <mergeCell ref="S19:AD19"/>
    <mergeCell ref="AE19:AJ19"/>
    <mergeCell ref="C16:R16"/>
    <mergeCell ref="S16:AD16"/>
    <mergeCell ref="AE16:AJ16"/>
    <mergeCell ref="C17:R17"/>
    <mergeCell ref="S17:AD17"/>
    <mergeCell ref="AE17:AJ17"/>
    <mergeCell ref="C14:R14"/>
    <mergeCell ref="S14:AD14"/>
    <mergeCell ref="AE14:AJ14"/>
    <mergeCell ref="C15:R15"/>
    <mergeCell ref="S15:AD15"/>
    <mergeCell ref="AE15:AJ15"/>
    <mergeCell ref="C12:R12"/>
    <mergeCell ref="S12:AD12"/>
    <mergeCell ref="AE12:AJ12"/>
    <mergeCell ref="C13:R13"/>
    <mergeCell ref="S13:AD13"/>
    <mergeCell ref="AE13:AJ13"/>
    <mergeCell ref="C10:R10"/>
    <mergeCell ref="S10:AD10"/>
    <mergeCell ref="AE10:AJ10"/>
    <mergeCell ref="C11:R11"/>
    <mergeCell ref="S11:AD11"/>
    <mergeCell ref="AE11:AJ11"/>
    <mergeCell ref="C8:R8"/>
    <mergeCell ref="S8:AD8"/>
    <mergeCell ref="AE8:AJ8"/>
    <mergeCell ref="C9:R9"/>
    <mergeCell ref="S9:AD9"/>
    <mergeCell ref="AE9:AJ9"/>
    <mergeCell ref="B7:R7"/>
    <mergeCell ref="S7:AD7"/>
    <mergeCell ref="AE7:AJ7"/>
    <mergeCell ref="B3:AJ3"/>
    <mergeCell ref="B5:R5"/>
    <mergeCell ref="S5:AJ5"/>
    <mergeCell ref="C6:R6"/>
    <mergeCell ref="S6:AJ6"/>
  </mergeCells>
  <phoneticPr fontId="15"/>
  <printOptions horizontalCentered="1"/>
  <pageMargins left="0.39370078740157483" right="0.39370078740157483" top="0.39370078740157483" bottom="0.35433070866141736" header="0.31496062992125984" footer="0.27559055118110237"/>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E63B-D5CB-43E5-9CE1-53FFFD749934}">
  <dimension ref="A1:IV13"/>
  <sheetViews>
    <sheetView view="pageBreakPreview" zoomScale="130" zoomScaleNormal="100" zoomScaleSheetLayoutView="130" workbookViewId="0">
      <selection activeCell="J8" sqref="J8"/>
    </sheetView>
  </sheetViews>
  <sheetFormatPr defaultRowHeight="13.5" x14ac:dyDescent="0.15"/>
  <cols>
    <col min="1" max="1" width="23.75" customWidth="1"/>
    <col min="2" max="2" width="14.875" customWidth="1"/>
    <col min="3" max="3" width="13.75" customWidth="1"/>
    <col min="4" max="4" width="14.5" customWidth="1"/>
    <col min="5" max="5" width="15.125" customWidth="1"/>
    <col min="7" max="7" width="5.625" customWidth="1"/>
  </cols>
  <sheetData>
    <row r="1" spans="1:256" ht="24.75" customHeight="1" x14ac:dyDescent="0.15">
      <c r="A1" s="803" t="s">
        <v>2111</v>
      </c>
      <c r="B1" s="803"/>
      <c r="C1" s="803"/>
      <c r="D1" s="803"/>
      <c r="E1" s="1800" t="s">
        <v>2110</v>
      </c>
      <c r="F1" s="1799"/>
      <c r="G1" s="1799"/>
    </row>
    <row r="2" spans="1:256" ht="30" customHeight="1" x14ac:dyDescent="0.15">
      <c r="A2" s="803"/>
      <c r="B2" s="803"/>
      <c r="C2" s="803"/>
      <c r="D2" s="803"/>
      <c r="E2" s="704"/>
      <c r="F2" s="803"/>
      <c r="G2" s="803"/>
    </row>
    <row r="3" spans="1:256" ht="29.25" customHeight="1" x14ac:dyDescent="0.15">
      <c r="A3" s="1966" t="s">
        <v>2109</v>
      </c>
      <c r="B3" s="3096"/>
      <c r="C3" s="3096"/>
      <c r="D3" s="3096"/>
      <c r="E3" s="3096"/>
      <c r="F3" s="3096"/>
      <c r="G3" s="3096"/>
    </row>
    <row r="4" spans="1:256" ht="17.25" x14ac:dyDescent="0.15">
      <c r="A4" s="703"/>
      <c r="B4" s="703"/>
      <c r="C4" s="703"/>
      <c r="D4" s="703"/>
      <c r="E4" s="703"/>
      <c r="F4" s="703"/>
      <c r="G4" s="690"/>
    </row>
    <row r="5" spans="1:256" ht="50.1" customHeight="1" x14ac:dyDescent="0.15">
      <c r="A5" s="844" t="s">
        <v>2108</v>
      </c>
      <c r="B5" s="1803"/>
      <c r="C5" s="1804"/>
      <c r="D5" s="1804"/>
      <c r="E5" s="1804"/>
      <c r="F5" s="1804"/>
      <c r="G5" s="1805"/>
    </row>
    <row r="6" spans="1:256" ht="49.15" customHeight="1" x14ac:dyDescent="0.15">
      <c r="A6" s="1401" t="s">
        <v>50</v>
      </c>
      <c r="B6" s="2110" t="s">
        <v>1636</v>
      </c>
      <c r="C6" s="2111"/>
      <c r="D6" s="2111"/>
      <c r="E6" s="2111"/>
      <c r="F6" s="2111"/>
      <c r="G6" s="2895"/>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ht="30" customHeight="1" x14ac:dyDescent="0.15">
      <c r="A7" s="1409"/>
      <c r="B7" s="867"/>
      <c r="C7" s="867"/>
      <c r="D7" s="867"/>
      <c r="E7" s="867"/>
      <c r="F7" s="867"/>
      <c r="G7" s="867"/>
    </row>
    <row r="8" spans="1:256" ht="80.099999999999994" customHeight="1" x14ac:dyDescent="0.15">
      <c r="A8" s="1408" t="s">
        <v>2107</v>
      </c>
      <c r="B8" s="1811" t="s">
        <v>2106</v>
      </c>
      <c r="C8" s="1812"/>
      <c r="D8" s="1812"/>
      <c r="E8" s="1813"/>
      <c r="F8" s="3097" t="s">
        <v>887</v>
      </c>
      <c r="G8" s="1810"/>
    </row>
    <row r="9" spans="1:256" ht="30" customHeight="1" x14ac:dyDescent="0.15">
      <c r="A9" s="803"/>
      <c r="B9" s="803"/>
      <c r="C9" s="803"/>
      <c r="D9" s="803"/>
      <c r="E9" s="803"/>
      <c r="F9" s="803"/>
      <c r="G9" s="803"/>
    </row>
    <row r="10" spans="1:256" ht="33.75" customHeight="1" x14ac:dyDescent="0.15">
      <c r="A10" s="3094" t="s">
        <v>2105</v>
      </c>
      <c r="B10" s="3095"/>
      <c r="C10" s="3095"/>
      <c r="D10" s="3095"/>
      <c r="E10" s="3095"/>
      <c r="F10" s="3095"/>
      <c r="G10" s="3095"/>
    </row>
    <row r="11" spans="1:256" x14ac:dyDescent="0.15">
      <c r="A11" s="600"/>
      <c r="B11" s="600"/>
      <c r="C11" s="600"/>
      <c r="D11" s="600"/>
      <c r="E11" s="600"/>
      <c r="F11" s="600"/>
      <c r="G11" s="600"/>
    </row>
    <row r="12" spans="1:256" x14ac:dyDescent="0.15">
      <c r="A12" s="600"/>
      <c r="B12" s="600"/>
      <c r="C12" s="600"/>
      <c r="D12" s="600"/>
      <c r="E12" s="600"/>
      <c r="F12" s="600"/>
      <c r="G12" s="600"/>
    </row>
    <row r="13" spans="1:256" x14ac:dyDescent="0.15">
      <c r="A13" s="600"/>
      <c r="B13" s="600"/>
      <c r="C13" s="600"/>
      <c r="D13" s="600"/>
      <c r="E13" s="600"/>
      <c r="F13" s="600"/>
      <c r="G13" s="600"/>
    </row>
  </sheetData>
  <mergeCells count="7">
    <mergeCell ref="A10:G10"/>
    <mergeCell ref="B6:G6"/>
    <mergeCell ref="E1:G1"/>
    <mergeCell ref="A3:G3"/>
    <mergeCell ref="B5:G5"/>
    <mergeCell ref="B8:E8"/>
    <mergeCell ref="F8:G8"/>
  </mergeCells>
  <phoneticPr fontId="15"/>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34DA5-D162-4B63-9613-0669D9CEC8A0}">
  <dimension ref="A1:H25"/>
  <sheetViews>
    <sheetView view="pageBreakPreview" zoomScaleNormal="100" zoomScaleSheetLayoutView="100" workbookViewId="0">
      <selection activeCell="C6" sqref="C6:G6"/>
    </sheetView>
  </sheetViews>
  <sheetFormatPr defaultRowHeight="13.5" x14ac:dyDescent="0.15"/>
  <cols>
    <col min="1" max="1" width="2.5" style="8" customWidth="1"/>
    <col min="2" max="2" width="26.875" style="8" customWidth="1"/>
    <col min="3" max="3" width="4.5" style="8" customWidth="1"/>
    <col min="4" max="6" width="22.375" style="8" customWidth="1"/>
    <col min="7" max="7" width="3.5" style="8" customWidth="1"/>
    <col min="8" max="8" width="2.125" style="8" customWidth="1"/>
    <col min="9" max="9" width="2.75" style="8" customWidth="1"/>
    <col min="10" max="256" width="8.875" style="8"/>
    <col min="257" max="257" width="2.5" style="8" customWidth="1"/>
    <col min="258" max="258" width="26.875" style="8" customWidth="1"/>
    <col min="259" max="259" width="4.5" style="8" customWidth="1"/>
    <col min="260" max="262" width="22.375" style="8" customWidth="1"/>
    <col min="263" max="263" width="3.5" style="8" customWidth="1"/>
    <col min="264" max="264" width="4.875" style="8" customWidth="1"/>
    <col min="265" max="265" width="2.75" style="8" customWidth="1"/>
    <col min="266" max="512" width="8.875" style="8"/>
    <col min="513" max="513" width="2.5" style="8" customWidth="1"/>
    <col min="514" max="514" width="26.875" style="8" customWidth="1"/>
    <col min="515" max="515" width="4.5" style="8" customWidth="1"/>
    <col min="516" max="518" width="22.375" style="8" customWidth="1"/>
    <col min="519" max="519" width="3.5" style="8" customWidth="1"/>
    <col min="520" max="520" width="4.875" style="8" customWidth="1"/>
    <col min="521" max="521" width="2.75" style="8" customWidth="1"/>
    <col min="522" max="768" width="8.875" style="8"/>
    <col min="769" max="769" width="2.5" style="8" customWidth="1"/>
    <col min="770" max="770" width="26.875" style="8" customWidth="1"/>
    <col min="771" max="771" width="4.5" style="8" customWidth="1"/>
    <col min="772" max="774" width="22.375" style="8" customWidth="1"/>
    <col min="775" max="775" width="3.5" style="8" customWidth="1"/>
    <col min="776" max="776" width="4.875" style="8" customWidth="1"/>
    <col min="777" max="777" width="2.75" style="8" customWidth="1"/>
    <col min="778" max="1024" width="8.875" style="8"/>
    <col min="1025" max="1025" width="2.5" style="8" customWidth="1"/>
    <col min="1026" max="1026" width="26.875" style="8" customWidth="1"/>
    <col min="1027" max="1027" width="4.5" style="8" customWidth="1"/>
    <col min="1028" max="1030" width="22.375" style="8" customWidth="1"/>
    <col min="1031" max="1031" width="3.5" style="8" customWidth="1"/>
    <col min="1032" max="1032" width="4.875" style="8" customWidth="1"/>
    <col min="1033" max="1033" width="2.75" style="8" customWidth="1"/>
    <col min="1034" max="1280" width="8.875" style="8"/>
    <col min="1281" max="1281" width="2.5" style="8" customWidth="1"/>
    <col min="1282" max="1282" width="26.875" style="8" customWidth="1"/>
    <col min="1283" max="1283" width="4.5" style="8" customWidth="1"/>
    <col min="1284" max="1286" width="22.375" style="8" customWidth="1"/>
    <col min="1287" max="1287" width="3.5" style="8" customWidth="1"/>
    <col min="1288" max="1288" width="4.875" style="8" customWidth="1"/>
    <col min="1289" max="1289" width="2.75" style="8" customWidth="1"/>
    <col min="1290" max="1536" width="8.875" style="8"/>
    <col min="1537" max="1537" width="2.5" style="8" customWidth="1"/>
    <col min="1538" max="1538" width="26.875" style="8" customWidth="1"/>
    <col min="1539" max="1539" width="4.5" style="8" customWidth="1"/>
    <col min="1540" max="1542" width="22.375" style="8" customWidth="1"/>
    <col min="1543" max="1543" width="3.5" style="8" customWidth="1"/>
    <col min="1544" max="1544" width="4.875" style="8" customWidth="1"/>
    <col min="1545" max="1545" width="2.75" style="8" customWidth="1"/>
    <col min="1546" max="1792" width="8.875" style="8"/>
    <col min="1793" max="1793" width="2.5" style="8" customWidth="1"/>
    <col min="1794" max="1794" width="26.875" style="8" customWidth="1"/>
    <col min="1795" max="1795" width="4.5" style="8" customWidth="1"/>
    <col min="1796" max="1798" width="22.375" style="8" customWidth="1"/>
    <col min="1799" max="1799" width="3.5" style="8" customWidth="1"/>
    <col min="1800" max="1800" width="4.875" style="8" customWidth="1"/>
    <col min="1801" max="1801" width="2.75" style="8" customWidth="1"/>
    <col min="1802" max="2048" width="8.875" style="8"/>
    <col min="2049" max="2049" width="2.5" style="8" customWidth="1"/>
    <col min="2050" max="2050" width="26.875" style="8" customWidth="1"/>
    <col min="2051" max="2051" width="4.5" style="8" customWidth="1"/>
    <col min="2052" max="2054" width="22.375" style="8" customWidth="1"/>
    <col min="2055" max="2055" width="3.5" style="8" customWidth="1"/>
    <col min="2056" max="2056" width="4.875" style="8" customWidth="1"/>
    <col min="2057" max="2057" width="2.75" style="8" customWidth="1"/>
    <col min="2058" max="2304" width="8.875" style="8"/>
    <col min="2305" max="2305" width="2.5" style="8" customWidth="1"/>
    <col min="2306" max="2306" width="26.875" style="8" customWidth="1"/>
    <col min="2307" max="2307" width="4.5" style="8" customWidth="1"/>
    <col min="2308" max="2310" width="22.375" style="8" customWidth="1"/>
    <col min="2311" max="2311" width="3.5" style="8" customWidth="1"/>
    <col min="2312" max="2312" width="4.875" style="8" customWidth="1"/>
    <col min="2313" max="2313" width="2.75" style="8" customWidth="1"/>
    <col min="2314" max="2560" width="8.875" style="8"/>
    <col min="2561" max="2561" width="2.5" style="8" customWidth="1"/>
    <col min="2562" max="2562" width="26.875" style="8" customWidth="1"/>
    <col min="2563" max="2563" width="4.5" style="8" customWidth="1"/>
    <col min="2564" max="2566" width="22.375" style="8" customWidth="1"/>
    <col min="2567" max="2567" width="3.5" style="8" customWidth="1"/>
    <col min="2568" max="2568" width="4.875" style="8" customWidth="1"/>
    <col min="2569" max="2569" width="2.75" style="8" customWidth="1"/>
    <col min="2570" max="2816" width="8.875" style="8"/>
    <col min="2817" max="2817" width="2.5" style="8" customWidth="1"/>
    <col min="2818" max="2818" width="26.875" style="8" customWidth="1"/>
    <col min="2819" max="2819" width="4.5" style="8" customWidth="1"/>
    <col min="2820" max="2822" width="22.375" style="8" customWidth="1"/>
    <col min="2823" max="2823" width="3.5" style="8" customWidth="1"/>
    <col min="2824" max="2824" width="4.875" style="8" customWidth="1"/>
    <col min="2825" max="2825" width="2.75" style="8" customWidth="1"/>
    <col min="2826" max="3072" width="8.875" style="8"/>
    <col min="3073" max="3073" width="2.5" style="8" customWidth="1"/>
    <col min="3074" max="3074" width="26.875" style="8" customWidth="1"/>
    <col min="3075" max="3075" width="4.5" style="8" customWidth="1"/>
    <col min="3076" max="3078" width="22.375" style="8" customWidth="1"/>
    <col min="3079" max="3079" width="3.5" style="8" customWidth="1"/>
    <col min="3080" max="3080" width="4.875" style="8" customWidth="1"/>
    <col min="3081" max="3081" width="2.75" style="8" customWidth="1"/>
    <col min="3082" max="3328" width="8.875" style="8"/>
    <col min="3329" max="3329" width="2.5" style="8" customWidth="1"/>
    <col min="3330" max="3330" width="26.875" style="8" customWidth="1"/>
    <col min="3331" max="3331" width="4.5" style="8" customWidth="1"/>
    <col min="3332" max="3334" width="22.375" style="8" customWidth="1"/>
    <col min="3335" max="3335" width="3.5" style="8" customWidth="1"/>
    <col min="3336" max="3336" width="4.875" style="8" customWidth="1"/>
    <col min="3337" max="3337" width="2.75" style="8" customWidth="1"/>
    <col min="3338" max="3584" width="8.875" style="8"/>
    <col min="3585" max="3585" width="2.5" style="8" customWidth="1"/>
    <col min="3586" max="3586" width="26.875" style="8" customWidth="1"/>
    <col min="3587" max="3587" width="4.5" style="8" customWidth="1"/>
    <col min="3588" max="3590" width="22.375" style="8" customWidth="1"/>
    <col min="3591" max="3591" width="3.5" style="8" customWidth="1"/>
    <col min="3592" max="3592" width="4.875" style="8" customWidth="1"/>
    <col min="3593" max="3593" width="2.75" style="8" customWidth="1"/>
    <col min="3594" max="3840" width="8.875" style="8"/>
    <col min="3841" max="3841" width="2.5" style="8" customWidth="1"/>
    <col min="3842" max="3842" width="26.875" style="8" customWidth="1"/>
    <col min="3843" max="3843" width="4.5" style="8" customWidth="1"/>
    <col min="3844" max="3846" width="22.375" style="8" customWidth="1"/>
    <col min="3847" max="3847" width="3.5" style="8" customWidth="1"/>
    <col min="3848" max="3848" width="4.875" style="8" customWidth="1"/>
    <col min="3849" max="3849" width="2.75" style="8" customWidth="1"/>
    <col min="3850" max="4096" width="8.875" style="8"/>
    <col min="4097" max="4097" width="2.5" style="8" customWidth="1"/>
    <col min="4098" max="4098" width="26.875" style="8" customWidth="1"/>
    <col min="4099" max="4099" width="4.5" style="8" customWidth="1"/>
    <col min="4100" max="4102" width="22.375" style="8" customWidth="1"/>
    <col min="4103" max="4103" width="3.5" style="8" customWidth="1"/>
    <col min="4104" max="4104" width="4.875" style="8" customWidth="1"/>
    <col min="4105" max="4105" width="2.75" style="8" customWidth="1"/>
    <col min="4106" max="4352" width="8.875" style="8"/>
    <col min="4353" max="4353" width="2.5" style="8" customWidth="1"/>
    <col min="4354" max="4354" width="26.875" style="8" customWidth="1"/>
    <col min="4355" max="4355" width="4.5" style="8" customWidth="1"/>
    <col min="4356" max="4358" width="22.375" style="8" customWidth="1"/>
    <col min="4359" max="4359" width="3.5" style="8" customWidth="1"/>
    <col min="4360" max="4360" width="4.875" style="8" customWidth="1"/>
    <col min="4361" max="4361" width="2.75" style="8" customWidth="1"/>
    <col min="4362" max="4608" width="8.875" style="8"/>
    <col min="4609" max="4609" width="2.5" style="8" customWidth="1"/>
    <col min="4610" max="4610" width="26.875" style="8" customWidth="1"/>
    <col min="4611" max="4611" width="4.5" style="8" customWidth="1"/>
    <col min="4612" max="4614" width="22.375" style="8" customWidth="1"/>
    <col min="4615" max="4615" width="3.5" style="8" customWidth="1"/>
    <col min="4616" max="4616" width="4.875" style="8" customWidth="1"/>
    <col min="4617" max="4617" width="2.75" style="8" customWidth="1"/>
    <col min="4618" max="4864" width="8.875" style="8"/>
    <col min="4865" max="4865" width="2.5" style="8" customWidth="1"/>
    <col min="4866" max="4866" width="26.875" style="8" customWidth="1"/>
    <col min="4867" max="4867" width="4.5" style="8" customWidth="1"/>
    <col min="4868" max="4870" width="22.375" style="8" customWidth="1"/>
    <col min="4871" max="4871" width="3.5" style="8" customWidth="1"/>
    <col min="4872" max="4872" width="4.875" style="8" customWidth="1"/>
    <col min="4873" max="4873" width="2.75" style="8" customWidth="1"/>
    <col min="4874" max="5120" width="8.875" style="8"/>
    <col min="5121" max="5121" width="2.5" style="8" customWidth="1"/>
    <col min="5122" max="5122" width="26.875" style="8" customWidth="1"/>
    <col min="5123" max="5123" width="4.5" style="8" customWidth="1"/>
    <col min="5124" max="5126" width="22.375" style="8" customWidth="1"/>
    <col min="5127" max="5127" width="3.5" style="8" customWidth="1"/>
    <col min="5128" max="5128" width="4.875" style="8" customWidth="1"/>
    <col min="5129" max="5129" width="2.75" style="8" customWidth="1"/>
    <col min="5130" max="5376" width="8.875" style="8"/>
    <col min="5377" max="5377" width="2.5" style="8" customWidth="1"/>
    <col min="5378" max="5378" width="26.875" style="8" customWidth="1"/>
    <col min="5379" max="5379" width="4.5" style="8" customWidth="1"/>
    <col min="5380" max="5382" width="22.375" style="8" customWidth="1"/>
    <col min="5383" max="5383" width="3.5" style="8" customWidth="1"/>
    <col min="5384" max="5384" width="4.875" style="8" customWidth="1"/>
    <col min="5385" max="5385" width="2.75" style="8" customWidth="1"/>
    <col min="5386" max="5632" width="8.875" style="8"/>
    <col min="5633" max="5633" width="2.5" style="8" customWidth="1"/>
    <col min="5634" max="5634" width="26.875" style="8" customWidth="1"/>
    <col min="5635" max="5635" width="4.5" style="8" customWidth="1"/>
    <col min="5636" max="5638" width="22.375" style="8" customWidth="1"/>
    <col min="5639" max="5639" width="3.5" style="8" customWidth="1"/>
    <col min="5640" max="5640" width="4.875" style="8" customWidth="1"/>
    <col min="5641" max="5641" width="2.75" style="8" customWidth="1"/>
    <col min="5642" max="5888" width="8.875" style="8"/>
    <col min="5889" max="5889" width="2.5" style="8" customWidth="1"/>
    <col min="5890" max="5890" width="26.875" style="8" customWidth="1"/>
    <col min="5891" max="5891" width="4.5" style="8" customWidth="1"/>
    <col min="5892" max="5894" width="22.375" style="8" customWidth="1"/>
    <col min="5895" max="5895" width="3.5" style="8" customWidth="1"/>
    <col min="5896" max="5896" width="4.875" style="8" customWidth="1"/>
    <col min="5897" max="5897" width="2.75" style="8" customWidth="1"/>
    <col min="5898" max="6144" width="8.875" style="8"/>
    <col min="6145" max="6145" width="2.5" style="8" customWidth="1"/>
    <col min="6146" max="6146" width="26.875" style="8" customWidth="1"/>
    <col min="6147" max="6147" width="4.5" style="8" customWidth="1"/>
    <col min="6148" max="6150" width="22.375" style="8" customWidth="1"/>
    <col min="6151" max="6151" width="3.5" style="8" customWidth="1"/>
    <col min="6152" max="6152" width="4.875" style="8" customWidth="1"/>
    <col min="6153" max="6153" width="2.75" style="8" customWidth="1"/>
    <col min="6154" max="6400" width="8.875" style="8"/>
    <col min="6401" max="6401" width="2.5" style="8" customWidth="1"/>
    <col min="6402" max="6402" width="26.875" style="8" customWidth="1"/>
    <col min="6403" max="6403" width="4.5" style="8" customWidth="1"/>
    <col min="6404" max="6406" width="22.375" style="8" customWidth="1"/>
    <col min="6407" max="6407" width="3.5" style="8" customWidth="1"/>
    <col min="6408" max="6408" width="4.875" style="8" customWidth="1"/>
    <col min="6409" max="6409" width="2.75" style="8" customWidth="1"/>
    <col min="6410" max="6656" width="8.875" style="8"/>
    <col min="6657" max="6657" width="2.5" style="8" customWidth="1"/>
    <col min="6658" max="6658" width="26.875" style="8" customWidth="1"/>
    <col min="6659" max="6659" width="4.5" style="8" customWidth="1"/>
    <col min="6660" max="6662" width="22.375" style="8" customWidth="1"/>
    <col min="6663" max="6663" width="3.5" style="8" customWidth="1"/>
    <col min="6664" max="6664" width="4.875" style="8" customWidth="1"/>
    <col min="6665" max="6665" width="2.75" style="8" customWidth="1"/>
    <col min="6666" max="6912" width="8.875" style="8"/>
    <col min="6913" max="6913" width="2.5" style="8" customWidth="1"/>
    <col min="6914" max="6914" width="26.875" style="8" customWidth="1"/>
    <col min="6915" max="6915" width="4.5" style="8" customWidth="1"/>
    <col min="6916" max="6918" width="22.375" style="8" customWidth="1"/>
    <col min="6919" max="6919" width="3.5" style="8" customWidth="1"/>
    <col min="6920" max="6920" width="4.875" style="8" customWidth="1"/>
    <col min="6921" max="6921" width="2.75" style="8" customWidth="1"/>
    <col min="6922" max="7168" width="8.875" style="8"/>
    <col min="7169" max="7169" width="2.5" style="8" customWidth="1"/>
    <col min="7170" max="7170" width="26.875" style="8" customWidth="1"/>
    <col min="7171" max="7171" width="4.5" style="8" customWidth="1"/>
    <col min="7172" max="7174" width="22.375" style="8" customWidth="1"/>
    <col min="7175" max="7175" width="3.5" style="8" customWidth="1"/>
    <col min="7176" max="7176" width="4.875" style="8" customWidth="1"/>
    <col min="7177" max="7177" width="2.75" style="8" customWidth="1"/>
    <col min="7178" max="7424" width="8.875" style="8"/>
    <col min="7425" max="7425" width="2.5" style="8" customWidth="1"/>
    <col min="7426" max="7426" width="26.875" style="8" customWidth="1"/>
    <col min="7427" max="7427" width="4.5" style="8" customWidth="1"/>
    <col min="7428" max="7430" width="22.375" style="8" customWidth="1"/>
    <col min="7431" max="7431" width="3.5" style="8" customWidth="1"/>
    <col min="7432" max="7432" width="4.875" style="8" customWidth="1"/>
    <col min="7433" max="7433" width="2.75" style="8" customWidth="1"/>
    <col min="7434" max="7680" width="8.875" style="8"/>
    <col min="7681" max="7681" width="2.5" style="8" customWidth="1"/>
    <col min="7682" max="7682" width="26.875" style="8" customWidth="1"/>
    <col min="7683" max="7683" width="4.5" style="8" customWidth="1"/>
    <col min="7684" max="7686" width="22.375" style="8" customWidth="1"/>
    <col min="7687" max="7687" width="3.5" style="8" customWidth="1"/>
    <col min="7688" max="7688" width="4.875" style="8" customWidth="1"/>
    <col min="7689" max="7689" width="2.75" style="8" customWidth="1"/>
    <col min="7690" max="7936" width="8.875" style="8"/>
    <col min="7937" max="7937" width="2.5" style="8" customWidth="1"/>
    <col min="7938" max="7938" width="26.875" style="8" customWidth="1"/>
    <col min="7939" max="7939" width="4.5" style="8" customWidth="1"/>
    <col min="7940" max="7942" width="22.375" style="8" customWidth="1"/>
    <col min="7943" max="7943" width="3.5" style="8" customWidth="1"/>
    <col min="7944" max="7944" width="4.875" style="8" customWidth="1"/>
    <col min="7945" max="7945" width="2.75" style="8" customWidth="1"/>
    <col min="7946" max="8192" width="8.875" style="8"/>
    <col min="8193" max="8193" width="2.5" style="8" customWidth="1"/>
    <col min="8194" max="8194" width="26.875" style="8" customWidth="1"/>
    <col min="8195" max="8195" width="4.5" style="8" customWidth="1"/>
    <col min="8196" max="8198" width="22.375" style="8" customWidth="1"/>
    <col min="8199" max="8199" width="3.5" style="8" customWidth="1"/>
    <col min="8200" max="8200" width="4.875" style="8" customWidth="1"/>
    <col min="8201" max="8201" width="2.75" style="8" customWidth="1"/>
    <col min="8202" max="8448" width="8.875" style="8"/>
    <col min="8449" max="8449" width="2.5" style="8" customWidth="1"/>
    <col min="8450" max="8450" width="26.875" style="8" customWidth="1"/>
    <col min="8451" max="8451" width="4.5" style="8" customWidth="1"/>
    <col min="8452" max="8454" width="22.375" style="8" customWidth="1"/>
    <col min="8455" max="8455" width="3.5" style="8" customWidth="1"/>
    <col min="8456" max="8456" width="4.875" style="8" customWidth="1"/>
    <col min="8457" max="8457" width="2.75" style="8" customWidth="1"/>
    <col min="8458" max="8704" width="8.875" style="8"/>
    <col min="8705" max="8705" width="2.5" style="8" customWidth="1"/>
    <col min="8706" max="8706" width="26.875" style="8" customWidth="1"/>
    <col min="8707" max="8707" width="4.5" style="8" customWidth="1"/>
    <col min="8708" max="8710" width="22.375" style="8" customWidth="1"/>
    <col min="8711" max="8711" width="3.5" style="8" customWidth="1"/>
    <col min="8712" max="8712" width="4.875" style="8" customWidth="1"/>
    <col min="8713" max="8713" width="2.75" style="8" customWidth="1"/>
    <col min="8714" max="8960" width="8.875" style="8"/>
    <col min="8961" max="8961" width="2.5" style="8" customWidth="1"/>
    <col min="8962" max="8962" width="26.875" style="8" customWidth="1"/>
    <col min="8963" max="8963" width="4.5" style="8" customWidth="1"/>
    <col min="8964" max="8966" width="22.375" style="8" customWidth="1"/>
    <col min="8967" max="8967" width="3.5" style="8" customWidth="1"/>
    <col min="8968" max="8968" width="4.875" style="8" customWidth="1"/>
    <col min="8969" max="8969" width="2.75" style="8" customWidth="1"/>
    <col min="8970" max="9216" width="8.875" style="8"/>
    <col min="9217" max="9217" width="2.5" style="8" customWidth="1"/>
    <col min="9218" max="9218" width="26.875" style="8" customWidth="1"/>
    <col min="9219" max="9219" width="4.5" style="8" customWidth="1"/>
    <col min="9220" max="9222" width="22.375" style="8" customWidth="1"/>
    <col min="9223" max="9223" width="3.5" style="8" customWidth="1"/>
    <col min="9224" max="9224" width="4.875" style="8" customWidth="1"/>
    <col min="9225" max="9225" width="2.75" style="8" customWidth="1"/>
    <col min="9226" max="9472" width="8.875" style="8"/>
    <col min="9473" max="9473" width="2.5" style="8" customWidth="1"/>
    <col min="9474" max="9474" width="26.875" style="8" customWidth="1"/>
    <col min="9475" max="9475" width="4.5" style="8" customWidth="1"/>
    <col min="9476" max="9478" width="22.375" style="8" customWidth="1"/>
    <col min="9479" max="9479" width="3.5" style="8" customWidth="1"/>
    <col min="9480" max="9480" width="4.875" style="8" customWidth="1"/>
    <col min="9481" max="9481" width="2.75" style="8" customWidth="1"/>
    <col min="9482" max="9728" width="8.875" style="8"/>
    <col min="9729" max="9729" width="2.5" style="8" customWidth="1"/>
    <col min="9730" max="9730" width="26.875" style="8" customWidth="1"/>
    <col min="9731" max="9731" width="4.5" style="8" customWidth="1"/>
    <col min="9732" max="9734" width="22.375" style="8" customWidth="1"/>
    <col min="9735" max="9735" width="3.5" style="8" customWidth="1"/>
    <col min="9736" max="9736" width="4.875" style="8" customWidth="1"/>
    <col min="9737" max="9737" width="2.75" style="8" customWidth="1"/>
    <col min="9738" max="9984" width="8.875" style="8"/>
    <col min="9985" max="9985" width="2.5" style="8" customWidth="1"/>
    <col min="9986" max="9986" width="26.875" style="8" customWidth="1"/>
    <col min="9987" max="9987" width="4.5" style="8" customWidth="1"/>
    <col min="9988" max="9990" width="22.375" style="8" customWidth="1"/>
    <col min="9991" max="9991" width="3.5" style="8" customWidth="1"/>
    <col min="9992" max="9992" width="4.875" style="8" customWidth="1"/>
    <col min="9993" max="9993" width="2.75" style="8" customWidth="1"/>
    <col min="9994" max="10240" width="8.875" style="8"/>
    <col min="10241" max="10241" width="2.5" style="8" customWidth="1"/>
    <col min="10242" max="10242" width="26.875" style="8" customWidth="1"/>
    <col min="10243" max="10243" width="4.5" style="8" customWidth="1"/>
    <col min="10244" max="10246" width="22.375" style="8" customWidth="1"/>
    <col min="10247" max="10247" width="3.5" style="8" customWidth="1"/>
    <col min="10248" max="10248" width="4.875" style="8" customWidth="1"/>
    <col min="10249" max="10249" width="2.75" style="8" customWidth="1"/>
    <col min="10250" max="10496" width="8.875" style="8"/>
    <col min="10497" max="10497" width="2.5" style="8" customWidth="1"/>
    <col min="10498" max="10498" width="26.875" style="8" customWidth="1"/>
    <col min="10499" max="10499" width="4.5" style="8" customWidth="1"/>
    <col min="10500" max="10502" width="22.375" style="8" customWidth="1"/>
    <col min="10503" max="10503" width="3.5" style="8" customWidth="1"/>
    <col min="10504" max="10504" width="4.875" style="8" customWidth="1"/>
    <col min="10505" max="10505" width="2.75" style="8" customWidth="1"/>
    <col min="10506" max="10752" width="8.875" style="8"/>
    <col min="10753" max="10753" width="2.5" style="8" customWidth="1"/>
    <col min="10754" max="10754" width="26.875" style="8" customWidth="1"/>
    <col min="10755" max="10755" width="4.5" style="8" customWidth="1"/>
    <col min="10756" max="10758" width="22.375" style="8" customWidth="1"/>
    <col min="10759" max="10759" width="3.5" style="8" customWidth="1"/>
    <col min="10760" max="10760" width="4.875" style="8" customWidth="1"/>
    <col min="10761" max="10761" width="2.75" style="8" customWidth="1"/>
    <col min="10762" max="11008" width="8.875" style="8"/>
    <col min="11009" max="11009" width="2.5" style="8" customWidth="1"/>
    <col min="11010" max="11010" width="26.875" style="8" customWidth="1"/>
    <col min="11011" max="11011" width="4.5" style="8" customWidth="1"/>
    <col min="11012" max="11014" width="22.375" style="8" customWidth="1"/>
    <col min="11015" max="11015" width="3.5" style="8" customWidth="1"/>
    <col min="11016" max="11016" width="4.875" style="8" customWidth="1"/>
    <col min="11017" max="11017" width="2.75" style="8" customWidth="1"/>
    <col min="11018" max="11264" width="8.875" style="8"/>
    <col min="11265" max="11265" width="2.5" style="8" customWidth="1"/>
    <col min="11266" max="11266" width="26.875" style="8" customWidth="1"/>
    <col min="11267" max="11267" width="4.5" style="8" customWidth="1"/>
    <col min="11268" max="11270" width="22.375" style="8" customWidth="1"/>
    <col min="11271" max="11271" width="3.5" style="8" customWidth="1"/>
    <col min="11272" max="11272" width="4.875" style="8" customWidth="1"/>
    <col min="11273" max="11273" width="2.75" style="8" customWidth="1"/>
    <col min="11274" max="11520" width="8.875" style="8"/>
    <col min="11521" max="11521" width="2.5" style="8" customWidth="1"/>
    <col min="11522" max="11522" width="26.875" style="8" customWidth="1"/>
    <col min="11523" max="11523" width="4.5" style="8" customWidth="1"/>
    <col min="11524" max="11526" width="22.375" style="8" customWidth="1"/>
    <col min="11527" max="11527" width="3.5" style="8" customWidth="1"/>
    <col min="11528" max="11528" width="4.875" style="8" customWidth="1"/>
    <col min="11529" max="11529" width="2.75" style="8" customWidth="1"/>
    <col min="11530" max="11776" width="8.875" style="8"/>
    <col min="11777" max="11777" width="2.5" style="8" customWidth="1"/>
    <col min="11778" max="11778" width="26.875" style="8" customWidth="1"/>
    <col min="11779" max="11779" width="4.5" style="8" customWidth="1"/>
    <col min="11780" max="11782" width="22.375" style="8" customWidth="1"/>
    <col min="11783" max="11783" width="3.5" style="8" customWidth="1"/>
    <col min="11784" max="11784" width="4.875" style="8" customWidth="1"/>
    <col min="11785" max="11785" width="2.75" style="8" customWidth="1"/>
    <col min="11786" max="12032" width="8.875" style="8"/>
    <col min="12033" max="12033" width="2.5" style="8" customWidth="1"/>
    <col min="12034" max="12034" width="26.875" style="8" customWidth="1"/>
    <col min="12035" max="12035" width="4.5" style="8" customWidth="1"/>
    <col min="12036" max="12038" width="22.375" style="8" customWidth="1"/>
    <col min="12039" max="12039" width="3.5" style="8" customWidth="1"/>
    <col min="12040" max="12040" width="4.875" style="8" customWidth="1"/>
    <col min="12041" max="12041" width="2.75" style="8" customWidth="1"/>
    <col min="12042" max="12288" width="8.875" style="8"/>
    <col min="12289" max="12289" width="2.5" style="8" customWidth="1"/>
    <col min="12290" max="12290" width="26.875" style="8" customWidth="1"/>
    <col min="12291" max="12291" width="4.5" style="8" customWidth="1"/>
    <col min="12292" max="12294" width="22.375" style="8" customWidth="1"/>
    <col min="12295" max="12295" width="3.5" style="8" customWidth="1"/>
    <col min="12296" max="12296" width="4.875" style="8" customWidth="1"/>
    <col min="12297" max="12297" width="2.75" style="8" customWidth="1"/>
    <col min="12298" max="12544" width="8.875" style="8"/>
    <col min="12545" max="12545" width="2.5" style="8" customWidth="1"/>
    <col min="12546" max="12546" width="26.875" style="8" customWidth="1"/>
    <col min="12547" max="12547" width="4.5" style="8" customWidth="1"/>
    <col min="12548" max="12550" width="22.375" style="8" customWidth="1"/>
    <col min="12551" max="12551" width="3.5" style="8" customWidth="1"/>
    <col min="12552" max="12552" width="4.875" style="8" customWidth="1"/>
    <col min="12553" max="12553" width="2.75" style="8" customWidth="1"/>
    <col min="12554" max="12800" width="8.875" style="8"/>
    <col min="12801" max="12801" width="2.5" style="8" customWidth="1"/>
    <col min="12802" max="12802" width="26.875" style="8" customWidth="1"/>
    <col min="12803" max="12803" width="4.5" style="8" customWidth="1"/>
    <col min="12804" max="12806" width="22.375" style="8" customWidth="1"/>
    <col min="12807" max="12807" width="3.5" style="8" customWidth="1"/>
    <col min="12808" max="12808" width="4.875" style="8" customWidth="1"/>
    <col min="12809" max="12809" width="2.75" style="8" customWidth="1"/>
    <col min="12810" max="13056" width="8.875" style="8"/>
    <col min="13057" max="13057" width="2.5" style="8" customWidth="1"/>
    <col min="13058" max="13058" width="26.875" style="8" customWidth="1"/>
    <col min="13059" max="13059" width="4.5" style="8" customWidth="1"/>
    <col min="13060" max="13062" width="22.375" style="8" customWidth="1"/>
    <col min="13063" max="13063" width="3.5" style="8" customWidth="1"/>
    <col min="13064" max="13064" width="4.875" style="8" customWidth="1"/>
    <col min="13065" max="13065" width="2.75" style="8" customWidth="1"/>
    <col min="13066" max="13312" width="8.875" style="8"/>
    <col min="13313" max="13313" width="2.5" style="8" customWidth="1"/>
    <col min="13314" max="13314" width="26.875" style="8" customWidth="1"/>
    <col min="13315" max="13315" width="4.5" style="8" customWidth="1"/>
    <col min="13316" max="13318" width="22.375" style="8" customWidth="1"/>
    <col min="13319" max="13319" width="3.5" style="8" customWidth="1"/>
    <col min="13320" max="13320" width="4.875" style="8" customWidth="1"/>
    <col min="13321" max="13321" width="2.75" style="8" customWidth="1"/>
    <col min="13322" max="13568" width="8.875" style="8"/>
    <col min="13569" max="13569" width="2.5" style="8" customWidth="1"/>
    <col min="13570" max="13570" width="26.875" style="8" customWidth="1"/>
    <col min="13571" max="13571" width="4.5" style="8" customWidth="1"/>
    <col min="13572" max="13574" width="22.375" style="8" customWidth="1"/>
    <col min="13575" max="13575" width="3.5" style="8" customWidth="1"/>
    <col min="13576" max="13576" width="4.875" style="8" customWidth="1"/>
    <col min="13577" max="13577" width="2.75" style="8" customWidth="1"/>
    <col min="13578" max="13824" width="8.875" style="8"/>
    <col min="13825" max="13825" width="2.5" style="8" customWidth="1"/>
    <col min="13826" max="13826" width="26.875" style="8" customWidth="1"/>
    <col min="13827" max="13827" width="4.5" style="8" customWidth="1"/>
    <col min="13828" max="13830" width="22.375" style="8" customWidth="1"/>
    <col min="13831" max="13831" width="3.5" style="8" customWidth="1"/>
    <col min="13832" max="13832" width="4.875" style="8" customWidth="1"/>
    <col min="13833" max="13833" width="2.75" style="8" customWidth="1"/>
    <col min="13834" max="14080" width="8.875" style="8"/>
    <col min="14081" max="14081" width="2.5" style="8" customWidth="1"/>
    <col min="14082" max="14082" width="26.875" style="8" customWidth="1"/>
    <col min="14083" max="14083" width="4.5" style="8" customWidth="1"/>
    <col min="14084" max="14086" width="22.375" style="8" customWidth="1"/>
    <col min="14087" max="14087" width="3.5" style="8" customWidth="1"/>
    <col min="14088" max="14088" width="4.875" style="8" customWidth="1"/>
    <col min="14089" max="14089" width="2.75" style="8" customWidth="1"/>
    <col min="14090" max="14336" width="8.875" style="8"/>
    <col min="14337" max="14337" width="2.5" style="8" customWidth="1"/>
    <col min="14338" max="14338" width="26.875" style="8" customWidth="1"/>
    <col min="14339" max="14339" width="4.5" style="8" customWidth="1"/>
    <col min="14340" max="14342" width="22.375" style="8" customWidth="1"/>
    <col min="14343" max="14343" width="3.5" style="8" customWidth="1"/>
    <col min="14344" max="14344" width="4.875" style="8" customWidth="1"/>
    <col min="14345" max="14345" width="2.75" style="8" customWidth="1"/>
    <col min="14346" max="14592" width="8.875" style="8"/>
    <col min="14593" max="14593" width="2.5" style="8" customWidth="1"/>
    <col min="14594" max="14594" width="26.875" style="8" customWidth="1"/>
    <col min="14595" max="14595" width="4.5" style="8" customWidth="1"/>
    <col min="14596" max="14598" width="22.375" style="8" customWidth="1"/>
    <col min="14599" max="14599" width="3.5" style="8" customWidth="1"/>
    <col min="14600" max="14600" width="4.875" style="8" customWidth="1"/>
    <col min="14601" max="14601" width="2.75" style="8" customWidth="1"/>
    <col min="14602" max="14848" width="8.875" style="8"/>
    <col min="14849" max="14849" width="2.5" style="8" customWidth="1"/>
    <col min="14850" max="14850" width="26.875" style="8" customWidth="1"/>
    <col min="14851" max="14851" width="4.5" style="8" customWidth="1"/>
    <col min="14852" max="14854" width="22.375" style="8" customWidth="1"/>
    <col min="14855" max="14855" width="3.5" style="8" customWidth="1"/>
    <col min="14856" max="14856" width="4.875" style="8" customWidth="1"/>
    <col min="14857" max="14857" width="2.75" style="8" customWidth="1"/>
    <col min="14858" max="15104" width="8.875" style="8"/>
    <col min="15105" max="15105" width="2.5" style="8" customWidth="1"/>
    <col min="15106" max="15106" width="26.875" style="8" customWidth="1"/>
    <col min="15107" max="15107" width="4.5" style="8" customWidth="1"/>
    <col min="15108" max="15110" width="22.375" style="8" customWidth="1"/>
    <col min="15111" max="15111" width="3.5" style="8" customWidth="1"/>
    <col min="15112" max="15112" width="4.875" style="8" customWidth="1"/>
    <col min="15113" max="15113" width="2.75" style="8" customWidth="1"/>
    <col min="15114" max="15360" width="8.875" style="8"/>
    <col min="15361" max="15361" width="2.5" style="8" customWidth="1"/>
    <col min="15362" max="15362" width="26.875" style="8" customWidth="1"/>
    <col min="15363" max="15363" width="4.5" style="8" customWidth="1"/>
    <col min="15364" max="15366" width="22.375" style="8" customWidth="1"/>
    <col min="15367" max="15367" width="3.5" style="8" customWidth="1"/>
    <col min="15368" max="15368" width="4.875" style="8" customWidth="1"/>
    <col min="15369" max="15369" width="2.75" style="8" customWidth="1"/>
    <col min="15370" max="15616" width="8.875" style="8"/>
    <col min="15617" max="15617" width="2.5" style="8" customWidth="1"/>
    <col min="15618" max="15618" width="26.875" style="8" customWidth="1"/>
    <col min="15619" max="15619" width="4.5" style="8" customWidth="1"/>
    <col min="15620" max="15622" width="22.375" style="8" customWidth="1"/>
    <col min="15623" max="15623" width="3.5" style="8" customWidth="1"/>
    <col min="15624" max="15624" width="4.875" style="8" customWidth="1"/>
    <col min="15625" max="15625" width="2.75" style="8" customWidth="1"/>
    <col min="15626" max="15872" width="8.875" style="8"/>
    <col min="15873" max="15873" width="2.5" style="8" customWidth="1"/>
    <col min="15874" max="15874" width="26.875" style="8" customWidth="1"/>
    <col min="15875" max="15875" width="4.5" style="8" customWidth="1"/>
    <col min="15876" max="15878" width="22.375" style="8" customWidth="1"/>
    <col min="15879" max="15879" width="3.5" style="8" customWidth="1"/>
    <col min="15880" max="15880" width="4.875" style="8" customWidth="1"/>
    <col min="15881" max="15881" width="2.75" style="8" customWidth="1"/>
    <col min="15882" max="16128" width="8.875" style="8"/>
    <col min="16129" max="16129" width="2.5" style="8" customWidth="1"/>
    <col min="16130" max="16130" width="26.875" style="8" customWidth="1"/>
    <col min="16131" max="16131" width="4.5" style="8" customWidth="1"/>
    <col min="16132" max="16134" width="22.375" style="8" customWidth="1"/>
    <col min="16135" max="16135" width="3.5" style="8" customWidth="1"/>
    <col min="16136" max="16136" width="4.875" style="8" customWidth="1"/>
    <col min="16137" max="16137" width="2.75" style="8" customWidth="1"/>
    <col min="16138" max="16384" width="8.875" style="8"/>
  </cols>
  <sheetData>
    <row r="1" spans="1:8" ht="20.100000000000001" customHeight="1" x14ac:dyDescent="0.15">
      <c r="A1" s="727"/>
      <c r="B1" s="547" t="s">
        <v>1811</v>
      </c>
      <c r="C1" s="547"/>
      <c r="D1" s="547"/>
      <c r="E1" s="547"/>
      <c r="F1" s="547"/>
      <c r="G1" s="547"/>
      <c r="H1" s="547"/>
    </row>
    <row r="2" spans="1:8" ht="20.100000000000001" customHeight="1" x14ac:dyDescent="0.15">
      <c r="A2" s="727"/>
      <c r="B2" s="547"/>
      <c r="C2" s="547"/>
      <c r="D2" s="547"/>
      <c r="E2" s="547"/>
      <c r="F2" s="1891" t="s">
        <v>546</v>
      </c>
      <c r="G2" s="1891"/>
      <c r="H2" s="547"/>
    </row>
    <row r="3" spans="1:8" ht="20.100000000000001" customHeight="1" x14ac:dyDescent="0.15">
      <c r="A3" s="727"/>
      <c r="B3" s="547"/>
      <c r="C3" s="547"/>
      <c r="D3" s="547"/>
      <c r="E3" s="547"/>
      <c r="F3" s="726"/>
      <c r="G3" s="726"/>
      <c r="H3" s="547"/>
    </row>
    <row r="4" spans="1:8" ht="20.100000000000001" customHeight="1" x14ac:dyDescent="0.15">
      <c r="A4" s="2737" t="s">
        <v>1139</v>
      </c>
      <c r="B4" s="2737"/>
      <c r="C4" s="2737"/>
      <c r="D4" s="2737"/>
      <c r="E4" s="2737"/>
      <c r="F4" s="2737"/>
      <c r="G4" s="2737"/>
      <c r="H4" s="2737"/>
    </row>
    <row r="5" spans="1:8" ht="20.100000000000001" customHeight="1" x14ac:dyDescent="0.15">
      <c r="A5" s="725"/>
      <c r="B5" s="725"/>
      <c r="C5" s="725"/>
      <c r="D5" s="725"/>
      <c r="E5" s="725"/>
      <c r="F5" s="725"/>
      <c r="G5" s="725"/>
      <c r="H5" s="547"/>
    </row>
    <row r="6" spans="1:8" ht="39.950000000000003" customHeight="1" x14ac:dyDescent="0.15">
      <c r="A6" s="725"/>
      <c r="B6" s="724" t="s">
        <v>1060</v>
      </c>
      <c r="C6" s="3098"/>
      <c r="D6" s="3099"/>
      <c r="E6" s="3099"/>
      <c r="F6" s="3099"/>
      <c r="G6" s="3100"/>
      <c r="H6" s="547"/>
    </row>
    <row r="7" spans="1:8" ht="39.950000000000003" customHeight="1" x14ac:dyDescent="0.15">
      <c r="A7" s="547"/>
      <c r="B7" s="719" t="s">
        <v>489</v>
      </c>
      <c r="C7" s="3101" t="s">
        <v>1140</v>
      </c>
      <c r="D7" s="3101"/>
      <c r="E7" s="3101"/>
      <c r="F7" s="3101"/>
      <c r="G7" s="3102"/>
      <c r="H7" s="547"/>
    </row>
    <row r="8" spans="1:8" ht="39.950000000000003" customHeight="1" x14ac:dyDescent="0.15">
      <c r="A8" s="547"/>
      <c r="B8" s="711" t="s">
        <v>1141</v>
      </c>
      <c r="C8" s="3019"/>
      <c r="D8" s="3020"/>
      <c r="E8" s="3020"/>
      <c r="F8" s="3020"/>
      <c r="G8" s="3021"/>
      <c r="H8" s="547"/>
    </row>
    <row r="9" spans="1:8" ht="39.950000000000003" customHeight="1" x14ac:dyDescent="0.15">
      <c r="A9" s="547"/>
      <c r="B9" s="724" t="s">
        <v>1142</v>
      </c>
      <c r="C9" s="3019" t="s">
        <v>1143</v>
      </c>
      <c r="D9" s="3020"/>
      <c r="E9" s="3020"/>
      <c r="F9" s="3020"/>
      <c r="G9" s="3021"/>
      <c r="H9" s="547"/>
    </row>
    <row r="10" spans="1:8" ht="18.75" customHeight="1" x14ac:dyDescent="0.15">
      <c r="A10" s="547"/>
      <c r="B10" s="3103" t="s">
        <v>1144</v>
      </c>
      <c r="C10" s="723"/>
      <c r="D10" s="547"/>
      <c r="E10" s="547"/>
      <c r="F10" s="547"/>
      <c r="G10" s="714"/>
      <c r="H10" s="547"/>
    </row>
    <row r="11" spans="1:8" ht="40.5" customHeight="1" x14ac:dyDescent="0.15">
      <c r="A11" s="547"/>
      <c r="B11" s="3103"/>
      <c r="C11" s="723"/>
      <c r="D11" s="722" t="s">
        <v>1145</v>
      </c>
      <c r="E11" s="715" t="s">
        <v>1146</v>
      </c>
      <c r="F11" s="721"/>
      <c r="G11" s="714"/>
      <c r="H11" s="547"/>
    </row>
    <row r="12" spans="1:8" ht="25.5" customHeight="1" x14ac:dyDescent="0.15">
      <c r="A12" s="547"/>
      <c r="B12" s="3104"/>
      <c r="C12" s="720"/>
      <c r="D12" s="713"/>
      <c r="E12" s="713"/>
      <c r="F12" s="713"/>
      <c r="G12" s="712"/>
      <c r="H12" s="547"/>
    </row>
    <row r="13" spans="1:8" x14ac:dyDescent="0.15">
      <c r="A13" s="547"/>
      <c r="B13" s="3105" t="s">
        <v>1147</v>
      </c>
      <c r="C13" s="718"/>
      <c r="D13" s="718"/>
      <c r="E13" s="718"/>
      <c r="F13" s="718"/>
      <c r="G13" s="717"/>
      <c r="H13" s="547"/>
    </row>
    <row r="14" spans="1:8" ht="29.25" customHeight="1" x14ac:dyDescent="0.15">
      <c r="A14" s="547"/>
      <c r="B14" s="3106"/>
      <c r="C14" s="547"/>
      <c r="D14" s="716" t="s">
        <v>0</v>
      </c>
      <c r="E14" s="716" t="s">
        <v>2</v>
      </c>
      <c r="F14" s="716" t="s">
        <v>584</v>
      </c>
      <c r="G14" s="714"/>
      <c r="H14" s="547"/>
    </row>
    <row r="15" spans="1:8" ht="29.25" customHeight="1" x14ac:dyDescent="0.15">
      <c r="A15" s="547"/>
      <c r="B15" s="3106"/>
      <c r="C15" s="547"/>
      <c r="D15" s="715" t="s">
        <v>1146</v>
      </c>
      <c r="E15" s="715" t="s">
        <v>1146</v>
      </c>
      <c r="F15" s="715" t="s">
        <v>1146</v>
      </c>
      <c r="G15" s="714"/>
      <c r="H15" s="547"/>
    </row>
    <row r="16" spans="1:8" x14ac:dyDescent="0.15">
      <c r="A16" s="547"/>
      <c r="B16" s="3107"/>
      <c r="C16" s="713"/>
      <c r="D16" s="713"/>
      <c r="E16" s="713"/>
      <c r="F16" s="713"/>
      <c r="G16" s="712"/>
      <c r="H16" s="547"/>
    </row>
    <row r="17" spans="1:8" ht="38.25" customHeight="1" x14ac:dyDescent="0.15">
      <c r="A17" s="547"/>
      <c r="B17" s="711" t="s">
        <v>1148</v>
      </c>
      <c r="C17" s="710"/>
      <c r="D17" s="3108" t="s">
        <v>1149</v>
      </c>
      <c r="E17" s="3108"/>
      <c r="F17" s="3108"/>
      <c r="G17" s="3109"/>
      <c r="H17" s="547"/>
    </row>
    <row r="18" spans="1:8" x14ac:dyDescent="0.15">
      <c r="A18" s="547"/>
      <c r="B18" s="547"/>
      <c r="C18" s="547"/>
      <c r="D18" s="547"/>
      <c r="E18" s="547"/>
      <c r="F18" s="547"/>
      <c r="G18" s="547"/>
      <c r="H18" s="547"/>
    </row>
    <row r="19" spans="1:8" x14ac:dyDescent="0.15">
      <c r="A19" s="547"/>
      <c r="B19" s="547"/>
      <c r="C19" s="547"/>
      <c r="D19" s="547"/>
      <c r="E19" s="547"/>
      <c r="F19" s="547"/>
      <c r="G19" s="547"/>
      <c r="H19" s="547"/>
    </row>
    <row r="20" spans="1:8" ht="17.25" customHeight="1" x14ac:dyDescent="0.15">
      <c r="A20" s="547"/>
      <c r="B20" s="547" t="s">
        <v>49</v>
      </c>
      <c r="C20" s="547"/>
      <c r="D20" s="547"/>
      <c r="E20" s="547"/>
      <c r="F20" s="547"/>
      <c r="G20" s="547"/>
      <c r="H20" s="547"/>
    </row>
    <row r="21" spans="1:8" ht="32.25" customHeight="1" x14ac:dyDescent="0.15">
      <c r="A21" s="547"/>
      <c r="B21" s="1898" t="s">
        <v>1150</v>
      </c>
      <c r="C21" s="1898"/>
      <c r="D21" s="1898"/>
      <c r="E21" s="1898"/>
      <c r="F21" s="1898"/>
      <c r="G21" s="1898"/>
      <c r="H21" s="547"/>
    </row>
    <row r="22" spans="1:8" ht="32.25" customHeight="1" x14ac:dyDescent="0.15">
      <c r="A22" s="547"/>
      <c r="B22" s="1898" t="s">
        <v>1151</v>
      </c>
      <c r="C22" s="1898"/>
      <c r="D22" s="1898"/>
      <c r="E22" s="1898"/>
      <c r="F22" s="1898"/>
      <c r="G22" s="1898"/>
      <c r="H22" s="547"/>
    </row>
    <row r="23" spans="1:8" ht="17.25" customHeight="1" x14ac:dyDescent="0.15">
      <c r="A23" s="547"/>
      <c r="B23" s="709" t="s">
        <v>1152</v>
      </c>
      <c r="C23" s="547"/>
      <c r="D23" s="547"/>
      <c r="E23" s="547"/>
      <c r="F23" s="547"/>
      <c r="G23" s="547"/>
      <c r="H23" s="547"/>
    </row>
    <row r="24" spans="1:8" ht="17.25" customHeight="1" x14ac:dyDescent="0.15">
      <c r="A24" s="547"/>
      <c r="B24" s="547" t="s">
        <v>1153</v>
      </c>
      <c r="C24" s="547"/>
      <c r="D24" s="547"/>
      <c r="E24" s="547"/>
      <c r="F24" s="547"/>
      <c r="G24" s="547"/>
      <c r="H24" s="547"/>
    </row>
    <row r="25" spans="1:8" ht="64.5" customHeight="1" x14ac:dyDescent="0.15">
      <c r="A25" s="547"/>
      <c r="B25" s="1898" t="s">
        <v>1154</v>
      </c>
      <c r="C25" s="1898"/>
      <c r="D25" s="1898"/>
      <c r="E25" s="1898"/>
      <c r="F25" s="1898"/>
      <c r="G25" s="1898"/>
      <c r="H25" s="547"/>
    </row>
  </sheetData>
  <mergeCells count="12">
    <mergeCell ref="B21:G21"/>
    <mergeCell ref="B22:G22"/>
    <mergeCell ref="B25:G25"/>
    <mergeCell ref="F2:G2"/>
    <mergeCell ref="A4:H4"/>
    <mergeCell ref="C6:G6"/>
    <mergeCell ref="C7:G7"/>
    <mergeCell ref="C8:G8"/>
    <mergeCell ref="C9:G9"/>
    <mergeCell ref="B10:B12"/>
    <mergeCell ref="B13:B16"/>
    <mergeCell ref="D17:G17"/>
  </mergeCells>
  <phoneticPr fontId="15"/>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2B87-EAFF-4390-B92B-72C8E2767D82}">
  <dimension ref="A1:G32"/>
  <sheetViews>
    <sheetView view="pageBreakPreview" zoomScale="120" zoomScaleNormal="100" zoomScaleSheetLayoutView="120" workbookViewId="0">
      <selection activeCell="F10" sqref="F10"/>
    </sheetView>
  </sheetViews>
  <sheetFormatPr defaultRowHeight="13.5" x14ac:dyDescent="0.15"/>
  <cols>
    <col min="1" max="1" width="1.875" style="886" customWidth="1"/>
    <col min="2" max="2" width="29.875" style="886" customWidth="1"/>
    <col min="3" max="3" width="5.75" style="886" customWidth="1"/>
    <col min="4" max="6" width="24" style="886" customWidth="1"/>
    <col min="7" max="7" width="3.5" style="886" customWidth="1"/>
    <col min="8" max="8" width="1.625" style="886" customWidth="1"/>
    <col min="9" max="256" width="8.875" style="886"/>
    <col min="257" max="257" width="5.125" style="886" customWidth="1"/>
    <col min="258" max="258" width="28.375" style="886" customWidth="1"/>
    <col min="259" max="259" width="5.75" style="886" customWidth="1"/>
    <col min="260" max="262" width="24" style="886" customWidth="1"/>
    <col min="263" max="263" width="3.5" style="886" customWidth="1"/>
    <col min="264" max="512" width="8.875" style="886"/>
    <col min="513" max="513" width="5.125" style="886" customWidth="1"/>
    <col min="514" max="514" width="28.375" style="886" customWidth="1"/>
    <col min="515" max="515" width="5.75" style="886" customWidth="1"/>
    <col min="516" max="518" width="24" style="886" customWidth="1"/>
    <col min="519" max="519" width="3.5" style="886" customWidth="1"/>
    <col min="520" max="768" width="8.875" style="886"/>
    <col min="769" max="769" width="5.125" style="886" customWidth="1"/>
    <col min="770" max="770" width="28.375" style="886" customWidth="1"/>
    <col min="771" max="771" width="5.75" style="886" customWidth="1"/>
    <col min="772" max="774" width="24" style="886" customWidth="1"/>
    <col min="775" max="775" width="3.5" style="886" customWidth="1"/>
    <col min="776" max="1024" width="8.875" style="886"/>
    <col min="1025" max="1025" width="5.125" style="886" customWidth="1"/>
    <col min="1026" max="1026" width="28.375" style="886" customWidth="1"/>
    <col min="1027" max="1027" width="5.75" style="886" customWidth="1"/>
    <col min="1028" max="1030" width="24" style="886" customWidth="1"/>
    <col min="1031" max="1031" width="3.5" style="886" customWidth="1"/>
    <col min="1032" max="1280" width="8.875" style="886"/>
    <col min="1281" max="1281" width="5.125" style="886" customWidth="1"/>
    <col min="1282" max="1282" width="28.375" style="886" customWidth="1"/>
    <col min="1283" max="1283" width="5.75" style="886" customWidth="1"/>
    <col min="1284" max="1286" width="24" style="886" customWidth="1"/>
    <col min="1287" max="1287" width="3.5" style="886" customWidth="1"/>
    <col min="1288" max="1536" width="8.875" style="886"/>
    <col min="1537" max="1537" width="5.125" style="886" customWidth="1"/>
    <col min="1538" max="1538" width="28.375" style="886" customWidth="1"/>
    <col min="1539" max="1539" width="5.75" style="886" customWidth="1"/>
    <col min="1540" max="1542" width="24" style="886" customWidth="1"/>
    <col min="1543" max="1543" width="3.5" style="886" customWidth="1"/>
    <col min="1544" max="1792" width="8.875" style="886"/>
    <col min="1793" max="1793" width="5.125" style="886" customWidth="1"/>
    <col min="1794" max="1794" width="28.375" style="886" customWidth="1"/>
    <col min="1795" max="1795" width="5.75" style="886" customWidth="1"/>
    <col min="1796" max="1798" width="24" style="886" customWidth="1"/>
    <col min="1799" max="1799" width="3.5" style="886" customWidth="1"/>
    <col min="1800" max="2048" width="8.875" style="886"/>
    <col min="2049" max="2049" width="5.125" style="886" customWidth="1"/>
    <col min="2050" max="2050" width="28.375" style="886" customWidth="1"/>
    <col min="2051" max="2051" width="5.75" style="886" customWidth="1"/>
    <col min="2052" max="2054" width="24" style="886" customWidth="1"/>
    <col min="2055" max="2055" width="3.5" style="886" customWidth="1"/>
    <col min="2056" max="2304" width="8.875" style="886"/>
    <col min="2305" max="2305" width="5.125" style="886" customWidth="1"/>
    <col min="2306" max="2306" width="28.375" style="886" customWidth="1"/>
    <col min="2307" max="2307" width="5.75" style="886" customWidth="1"/>
    <col min="2308" max="2310" width="24" style="886" customWidth="1"/>
    <col min="2311" max="2311" width="3.5" style="886" customWidth="1"/>
    <col min="2312" max="2560" width="8.875" style="886"/>
    <col min="2561" max="2561" width="5.125" style="886" customWidth="1"/>
    <col min="2562" max="2562" width="28.375" style="886" customWidth="1"/>
    <col min="2563" max="2563" width="5.75" style="886" customWidth="1"/>
    <col min="2564" max="2566" width="24" style="886" customWidth="1"/>
    <col min="2567" max="2567" width="3.5" style="886" customWidth="1"/>
    <col min="2568" max="2816" width="8.875" style="886"/>
    <col min="2817" max="2817" width="5.125" style="886" customWidth="1"/>
    <col min="2818" max="2818" width="28.375" style="886" customWidth="1"/>
    <col min="2819" max="2819" width="5.75" style="886" customWidth="1"/>
    <col min="2820" max="2822" width="24" style="886" customWidth="1"/>
    <col min="2823" max="2823" width="3.5" style="886" customWidth="1"/>
    <col min="2824" max="3072" width="8.875" style="886"/>
    <col min="3073" max="3073" width="5.125" style="886" customWidth="1"/>
    <col min="3074" max="3074" width="28.375" style="886" customWidth="1"/>
    <col min="3075" max="3075" width="5.75" style="886" customWidth="1"/>
    <col min="3076" max="3078" width="24" style="886" customWidth="1"/>
    <col min="3079" max="3079" width="3.5" style="886" customWidth="1"/>
    <col min="3080" max="3328" width="8.875" style="886"/>
    <col min="3329" max="3329" width="5.125" style="886" customWidth="1"/>
    <col min="3330" max="3330" width="28.375" style="886" customWidth="1"/>
    <col min="3331" max="3331" width="5.75" style="886" customWidth="1"/>
    <col min="3332" max="3334" width="24" style="886" customWidth="1"/>
    <col min="3335" max="3335" width="3.5" style="886" customWidth="1"/>
    <col min="3336" max="3584" width="8.875" style="886"/>
    <col min="3585" max="3585" width="5.125" style="886" customWidth="1"/>
    <col min="3586" max="3586" width="28.375" style="886" customWidth="1"/>
    <col min="3587" max="3587" width="5.75" style="886" customWidth="1"/>
    <col min="3588" max="3590" width="24" style="886" customWidth="1"/>
    <col min="3591" max="3591" width="3.5" style="886" customWidth="1"/>
    <col min="3592" max="3840" width="8.875" style="886"/>
    <col min="3841" max="3841" width="5.125" style="886" customWidth="1"/>
    <col min="3842" max="3842" width="28.375" style="886" customWidth="1"/>
    <col min="3843" max="3843" width="5.75" style="886" customWidth="1"/>
    <col min="3844" max="3846" width="24" style="886" customWidth="1"/>
    <col min="3847" max="3847" width="3.5" style="886" customWidth="1"/>
    <col min="3848" max="4096" width="8.875" style="886"/>
    <col min="4097" max="4097" width="5.125" style="886" customWidth="1"/>
    <col min="4098" max="4098" width="28.375" style="886" customWidth="1"/>
    <col min="4099" max="4099" width="5.75" style="886" customWidth="1"/>
    <col min="4100" max="4102" width="24" style="886" customWidth="1"/>
    <col min="4103" max="4103" width="3.5" style="886" customWidth="1"/>
    <col min="4104" max="4352" width="8.875" style="886"/>
    <col min="4353" max="4353" width="5.125" style="886" customWidth="1"/>
    <col min="4354" max="4354" width="28.375" style="886" customWidth="1"/>
    <col min="4355" max="4355" width="5.75" style="886" customWidth="1"/>
    <col min="4356" max="4358" width="24" style="886" customWidth="1"/>
    <col min="4359" max="4359" width="3.5" style="886" customWidth="1"/>
    <col min="4360" max="4608" width="8.875" style="886"/>
    <col min="4609" max="4609" width="5.125" style="886" customWidth="1"/>
    <col min="4610" max="4610" width="28.375" style="886" customWidth="1"/>
    <col min="4611" max="4611" width="5.75" style="886" customWidth="1"/>
    <col min="4612" max="4614" width="24" style="886" customWidth="1"/>
    <col min="4615" max="4615" width="3.5" style="886" customWidth="1"/>
    <col min="4616" max="4864" width="8.875" style="886"/>
    <col min="4865" max="4865" width="5.125" style="886" customWidth="1"/>
    <col min="4866" max="4866" width="28.375" style="886" customWidth="1"/>
    <col min="4867" max="4867" width="5.75" style="886" customWidth="1"/>
    <col min="4868" max="4870" width="24" style="886" customWidth="1"/>
    <col min="4871" max="4871" width="3.5" style="886" customWidth="1"/>
    <col min="4872" max="5120" width="8.875" style="886"/>
    <col min="5121" max="5121" width="5.125" style="886" customWidth="1"/>
    <col min="5122" max="5122" width="28.375" style="886" customWidth="1"/>
    <col min="5123" max="5123" width="5.75" style="886" customWidth="1"/>
    <col min="5124" max="5126" width="24" style="886" customWidth="1"/>
    <col min="5127" max="5127" width="3.5" style="886" customWidth="1"/>
    <col min="5128" max="5376" width="8.875" style="886"/>
    <col min="5377" max="5377" width="5.125" style="886" customWidth="1"/>
    <col min="5378" max="5378" width="28.375" style="886" customWidth="1"/>
    <col min="5379" max="5379" width="5.75" style="886" customWidth="1"/>
    <col min="5380" max="5382" width="24" style="886" customWidth="1"/>
    <col min="5383" max="5383" width="3.5" style="886" customWidth="1"/>
    <col min="5384" max="5632" width="8.875" style="886"/>
    <col min="5633" max="5633" width="5.125" style="886" customWidth="1"/>
    <col min="5634" max="5634" width="28.375" style="886" customWidth="1"/>
    <col min="5635" max="5635" width="5.75" style="886" customWidth="1"/>
    <col min="5636" max="5638" width="24" style="886" customWidth="1"/>
    <col min="5639" max="5639" width="3.5" style="886" customWidth="1"/>
    <col min="5640" max="5888" width="8.875" style="886"/>
    <col min="5889" max="5889" width="5.125" style="886" customWidth="1"/>
    <col min="5890" max="5890" width="28.375" style="886" customWidth="1"/>
    <col min="5891" max="5891" width="5.75" style="886" customWidth="1"/>
    <col min="5892" max="5894" width="24" style="886" customWidth="1"/>
    <col min="5895" max="5895" width="3.5" style="886" customWidth="1"/>
    <col min="5896" max="6144" width="8.875" style="886"/>
    <col min="6145" max="6145" width="5.125" style="886" customWidth="1"/>
    <col min="6146" max="6146" width="28.375" style="886" customWidth="1"/>
    <col min="6147" max="6147" width="5.75" style="886" customWidth="1"/>
    <col min="6148" max="6150" width="24" style="886" customWidth="1"/>
    <col min="6151" max="6151" width="3.5" style="886" customWidth="1"/>
    <col min="6152" max="6400" width="8.875" style="886"/>
    <col min="6401" max="6401" width="5.125" style="886" customWidth="1"/>
    <col min="6402" max="6402" width="28.375" style="886" customWidth="1"/>
    <col min="6403" max="6403" width="5.75" style="886" customWidth="1"/>
    <col min="6404" max="6406" width="24" style="886" customWidth="1"/>
    <col min="6407" max="6407" width="3.5" style="886" customWidth="1"/>
    <col min="6408" max="6656" width="8.875" style="886"/>
    <col min="6657" max="6657" width="5.125" style="886" customWidth="1"/>
    <col min="6658" max="6658" width="28.375" style="886" customWidth="1"/>
    <col min="6659" max="6659" width="5.75" style="886" customWidth="1"/>
    <col min="6660" max="6662" width="24" style="886" customWidth="1"/>
    <col min="6663" max="6663" width="3.5" style="886" customWidth="1"/>
    <col min="6664" max="6912" width="8.875" style="886"/>
    <col min="6913" max="6913" width="5.125" style="886" customWidth="1"/>
    <col min="6914" max="6914" width="28.375" style="886" customWidth="1"/>
    <col min="6915" max="6915" width="5.75" style="886" customWidth="1"/>
    <col min="6916" max="6918" width="24" style="886" customWidth="1"/>
    <col min="6919" max="6919" width="3.5" style="886" customWidth="1"/>
    <col min="6920" max="7168" width="8.875" style="886"/>
    <col min="7169" max="7169" width="5.125" style="886" customWidth="1"/>
    <col min="7170" max="7170" width="28.375" style="886" customWidth="1"/>
    <col min="7171" max="7171" width="5.75" style="886" customWidth="1"/>
    <col min="7172" max="7174" width="24" style="886" customWidth="1"/>
    <col min="7175" max="7175" width="3.5" style="886" customWidth="1"/>
    <col min="7176" max="7424" width="8.875" style="886"/>
    <col min="7425" max="7425" width="5.125" style="886" customWidth="1"/>
    <col min="7426" max="7426" width="28.375" style="886" customWidth="1"/>
    <col min="7427" max="7427" width="5.75" style="886" customWidth="1"/>
    <col min="7428" max="7430" width="24" style="886" customWidth="1"/>
    <col min="7431" max="7431" width="3.5" style="886" customWidth="1"/>
    <col min="7432" max="7680" width="8.875" style="886"/>
    <col min="7681" max="7681" width="5.125" style="886" customWidth="1"/>
    <col min="7682" max="7682" width="28.375" style="886" customWidth="1"/>
    <col min="7683" max="7683" width="5.75" style="886" customWidth="1"/>
    <col min="7684" max="7686" width="24" style="886" customWidth="1"/>
    <col min="7687" max="7687" width="3.5" style="886" customWidth="1"/>
    <col min="7688" max="7936" width="8.875" style="886"/>
    <col min="7937" max="7937" width="5.125" style="886" customWidth="1"/>
    <col min="7938" max="7938" width="28.375" style="886" customWidth="1"/>
    <col min="7939" max="7939" width="5.75" style="886" customWidth="1"/>
    <col min="7940" max="7942" width="24" style="886" customWidth="1"/>
    <col min="7943" max="7943" width="3.5" style="886" customWidth="1"/>
    <col min="7944" max="8192" width="8.875" style="886"/>
    <col min="8193" max="8193" width="5.125" style="886" customWidth="1"/>
    <col min="8194" max="8194" width="28.375" style="886" customWidth="1"/>
    <col min="8195" max="8195" width="5.75" style="886" customWidth="1"/>
    <col min="8196" max="8198" width="24" style="886" customWidth="1"/>
    <col min="8199" max="8199" width="3.5" style="886" customWidth="1"/>
    <col min="8200" max="8448" width="8.875" style="886"/>
    <col min="8449" max="8449" width="5.125" style="886" customWidth="1"/>
    <col min="8450" max="8450" width="28.375" style="886" customWidth="1"/>
    <col min="8451" max="8451" width="5.75" style="886" customWidth="1"/>
    <col min="8452" max="8454" width="24" style="886" customWidth="1"/>
    <col min="8455" max="8455" width="3.5" style="886" customWidth="1"/>
    <col min="8456" max="8704" width="8.875" style="886"/>
    <col min="8705" max="8705" width="5.125" style="886" customWidth="1"/>
    <col min="8706" max="8706" width="28.375" style="886" customWidth="1"/>
    <col min="8707" max="8707" width="5.75" style="886" customWidth="1"/>
    <col min="8708" max="8710" width="24" style="886" customWidth="1"/>
    <col min="8711" max="8711" width="3.5" style="886" customWidth="1"/>
    <col min="8712" max="8960" width="8.875" style="886"/>
    <col min="8961" max="8961" width="5.125" style="886" customWidth="1"/>
    <col min="8962" max="8962" width="28.375" style="886" customWidth="1"/>
    <col min="8963" max="8963" width="5.75" style="886" customWidth="1"/>
    <col min="8964" max="8966" width="24" style="886" customWidth="1"/>
    <col min="8967" max="8967" width="3.5" style="886" customWidth="1"/>
    <col min="8968" max="9216" width="8.875" style="886"/>
    <col min="9217" max="9217" width="5.125" style="886" customWidth="1"/>
    <col min="9218" max="9218" width="28.375" style="886" customWidth="1"/>
    <col min="9219" max="9219" width="5.75" style="886" customWidth="1"/>
    <col min="9220" max="9222" width="24" style="886" customWidth="1"/>
    <col min="9223" max="9223" width="3.5" style="886" customWidth="1"/>
    <col min="9224" max="9472" width="8.875" style="886"/>
    <col min="9473" max="9473" width="5.125" style="886" customWidth="1"/>
    <col min="9474" max="9474" width="28.375" style="886" customWidth="1"/>
    <col min="9475" max="9475" width="5.75" style="886" customWidth="1"/>
    <col min="9476" max="9478" width="24" style="886" customWidth="1"/>
    <col min="9479" max="9479" width="3.5" style="886" customWidth="1"/>
    <col min="9480" max="9728" width="8.875" style="886"/>
    <col min="9729" max="9729" width="5.125" style="886" customWidth="1"/>
    <col min="9730" max="9730" width="28.375" style="886" customWidth="1"/>
    <col min="9731" max="9731" width="5.75" style="886" customWidth="1"/>
    <col min="9732" max="9734" width="24" style="886" customWidth="1"/>
    <col min="9735" max="9735" width="3.5" style="886" customWidth="1"/>
    <col min="9736" max="9984" width="8.875" style="886"/>
    <col min="9985" max="9985" width="5.125" style="886" customWidth="1"/>
    <col min="9986" max="9986" width="28.375" style="886" customWidth="1"/>
    <col min="9987" max="9987" width="5.75" style="886" customWidth="1"/>
    <col min="9988" max="9990" width="24" style="886" customWidth="1"/>
    <col min="9991" max="9991" width="3.5" style="886" customWidth="1"/>
    <col min="9992" max="10240" width="8.875" style="886"/>
    <col min="10241" max="10241" width="5.125" style="886" customWidth="1"/>
    <col min="10242" max="10242" width="28.375" style="886" customWidth="1"/>
    <col min="10243" max="10243" width="5.75" style="886" customWidth="1"/>
    <col min="10244" max="10246" width="24" style="886" customWidth="1"/>
    <col min="10247" max="10247" width="3.5" style="886" customWidth="1"/>
    <col min="10248" max="10496" width="8.875" style="886"/>
    <col min="10497" max="10497" width="5.125" style="886" customWidth="1"/>
    <col min="10498" max="10498" width="28.375" style="886" customWidth="1"/>
    <col min="10499" max="10499" width="5.75" style="886" customWidth="1"/>
    <col min="10500" max="10502" width="24" style="886" customWidth="1"/>
    <col min="10503" max="10503" width="3.5" style="886" customWidth="1"/>
    <col min="10504" max="10752" width="8.875" style="886"/>
    <col min="10753" max="10753" width="5.125" style="886" customWidth="1"/>
    <col min="10754" max="10754" width="28.375" style="886" customWidth="1"/>
    <col min="10755" max="10755" width="5.75" style="886" customWidth="1"/>
    <col min="10756" max="10758" width="24" style="886" customWidth="1"/>
    <col min="10759" max="10759" width="3.5" style="886" customWidth="1"/>
    <col min="10760" max="11008" width="8.875" style="886"/>
    <col min="11009" max="11009" width="5.125" style="886" customWidth="1"/>
    <col min="11010" max="11010" width="28.375" style="886" customWidth="1"/>
    <col min="11011" max="11011" width="5.75" style="886" customWidth="1"/>
    <col min="11012" max="11014" width="24" style="886" customWidth="1"/>
    <col min="11015" max="11015" width="3.5" style="886" customWidth="1"/>
    <col min="11016" max="11264" width="8.875" style="886"/>
    <col min="11265" max="11265" width="5.125" style="886" customWidth="1"/>
    <col min="11266" max="11266" width="28.375" style="886" customWidth="1"/>
    <col min="11267" max="11267" width="5.75" style="886" customWidth="1"/>
    <col min="11268" max="11270" width="24" style="886" customWidth="1"/>
    <col min="11271" max="11271" width="3.5" style="886" customWidth="1"/>
    <col min="11272" max="11520" width="8.875" style="886"/>
    <col min="11521" max="11521" width="5.125" style="886" customWidth="1"/>
    <col min="11522" max="11522" width="28.375" style="886" customWidth="1"/>
    <col min="11523" max="11523" width="5.75" style="886" customWidth="1"/>
    <col min="11524" max="11526" width="24" style="886" customWidth="1"/>
    <col min="11527" max="11527" width="3.5" style="886" customWidth="1"/>
    <col min="11528" max="11776" width="8.875" style="886"/>
    <col min="11777" max="11777" width="5.125" style="886" customWidth="1"/>
    <col min="11778" max="11778" width="28.375" style="886" customWidth="1"/>
    <col min="11779" max="11779" width="5.75" style="886" customWidth="1"/>
    <col min="11780" max="11782" width="24" style="886" customWidth="1"/>
    <col min="11783" max="11783" width="3.5" style="886" customWidth="1"/>
    <col min="11784" max="12032" width="8.875" style="886"/>
    <col min="12033" max="12033" width="5.125" style="886" customWidth="1"/>
    <col min="12034" max="12034" width="28.375" style="886" customWidth="1"/>
    <col min="12035" max="12035" width="5.75" style="886" customWidth="1"/>
    <col min="12036" max="12038" width="24" style="886" customWidth="1"/>
    <col min="12039" max="12039" width="3.5" style="886" customWidth="1"/>
    <col min="12040" max="12288" width="8.875" style="886"/>
    <col min="12289" max="12289" width="5.125" style="886" customWidth="1"/>
    <col min="12290" max="12290" width="28.375" style="886" customWidth="1"/>
    <col min="12291" max="12291" width="5.75" style="886" customWidth="1"/>
    <col min="12292" max="12294" width="24" style="886" customWidth="1"/>
    <col min="12295" max="12295" width="3.5" style="886" customWidth="1"/>
    <col min="12296" max="12544" width="8.875" style="886"/>
    <col min="12545" max="12545" width="5.125" style="886" customWidth="1"/>
    <col min="12546" max="12546" width="28.375" style="886" customWidth="1"/>
    <col min="12547" max="12547" width="5.75" style="886" customWidth="1"/>
    <col min="12548" max="12550" width="24" style="886" customWidth="1"/>
    <col min="12551" max="12551" width="3.5" style="886" customWidth="1"/>
    <col min="12552" max="12800" width="8.875" style="886"/>
    <col min="12801" max="12801" width="5.125" style="886" customWidth="1"/>
    <col min="12802" max="12802" width="28.375" style="886" customWidth="1"/>
    <col min="12803" max="12803" width="5.75" style="886" customWidth="1"/>
    <col min="12804" max="12806" width="24" style="886" customWidth="1"/>
    <col min="12807" max="12807" width="3.5" style="886" customWidth="1"/>
    <col min="12808" max="13056" width="8.875" style="886"/>
    <col min="13057" max="13057" width="5.125" style="886" customWidth="1"/>
    <col min="13058" max="13058" width="28.375" style="886" customWidth="1"/>
    <col min="13059" max="13059" width="5.75" style="886" customWidth="1"/>
    <col min="13060" max="13062" width="24" style="886" customWidth="1"/>
    <col min="13063" max="13063" width="3.5" style="886" customWidth="1"/>
    <col min="13064" max="13312" width="8.875" style="886"/>
    <col min="13313" max="13313" width="5.125" style="886" customWidth="1"/>
    <col min="13314" max="13314" width="28.375" style="886" customWidth="1"/>
    <col min="13315" max="13315" width="5.75" style="886" customWidth="1"/>
    <col min="13316" max="13318" width="24" style="886" customWidth="1"/>
    <col min="13319" max="13319" width="3.5" style="886" customWidth="1"/>
    <col min="13320" max="13568" width="8.875" style="886"/>
    <col min="13569" max="13569" width="5.125" style="886" customWidth="1"/>
    <col min="13570" max="13570" width="28.375" style="886" customWidth="1"/>
    <col min="13571" max="13571" width="5.75" style="886" customWidth="1"/>
    <col min="13572" max="13574" width="24" style="886" customWidth="1"/>
    <col min="13575" max="13575" width="3.5" style="886" customWidth="1"/>
    <col min="13576" max="13824" width="8.875" style="886"/>
    <col min="13825" max="13825" width="5.125" style="886" customWidth="1"/>
    <col min="13826" max="13826" width="28.375" style="886" customWidth="1"/>
    <col min="13827" max="13827" width="5.75" style="886" customWidth="1"/>
    <col min="13828" max="13830" width="24" style="886" customWidth="1"/>
    <col min="13831" max="13831" width="3.5" style="886" customWidth="1"/>
    <col min="13832" max="14080" width="8.875" style="886"/>
    <col min="14081" max="14081" width="5.125" style="886" customWidth="1"/>
    <col min="14082" max="14082" width="28.375" style="886" customWidth="1"/>
    <col min="14083" max="14083" width="5.75" style="886" customWidth="1"/>
    <col min="14084" max="14086" width="24" style="886" customWidth="1"/>
    <col min="14087" max="14087" width="3.5" style="886" customWidth="1"/>
    <col min="14088" max="14336" width="8.875" style="886"/>
    <col min="14337" max="14337" width="5.125" style="886" customWidth="1"/>
    <col min="14338" max="14338" width="28.375" style="886" customWidth="1"/>
    <col min="14339" max="14339" width="5.75" style="886" customWidth="1"/>
    <col min="14340" max="14342" width="24" style="886" customWidth="1"/>
    <col min="14343" max="14343" width="3.5" style="886" customWidth="1"/>
    <col min="14344" max="14592" width="8.875" style="886"/>
    <col min="14593" max="14593" width="5.125" style="886" customWidth="1"/>
    <col min="14594" max="14594" width="28.375" style="886" customWidth="1"/>
    <col min="14595" max="14595" width="5.75" style="886" customWidth="1"/>
    <col min="14596" max="14598" width="24" style="886" customWidth="1"/>
    <col min="14599" max="14599" width="3.5" style="886" customWidth="1"/>
    <col min="14600" max="14848" width="8.875" style="886"/>
    <col min="14849" max="14849" width="5.125" style="886" customWidth="1"/>
    <col min="14850" max="14850" width="28.375" style="886" customWidth="1"/>
    <col min="14851" max="14851" width="5.75" style="886" customWidth="1"/>
    <col min="14852" max="14854" width="24" style="886" customWidth="1"/>
    <col min="14855" max="14855" width="3.5" style="886" customWidth="1"/>
    <col min="14856" max="15104" width="8.875" style="886"/>
    <col min="15105" max="15105" width="5.125" style="886" customWidth="1"/>
    <col min="15106" max="15106" width="28.375" style="886" customWidth="1"/>
    <col min="15107" max="15107" width="5.75" style="886" customWidth="1"/>
    <col min="15108" max="15110" width="24" style="886" customWidth="1"/>
    <col min="15111" max="15111" width="3.5" style="886" customWidth="1"/>
    <col min="15112" max="15360" width="8.875" style="886"/>
    <col min="15361" max="15361" width="5.125" style="886" customWidth="1"/>
    <col min="15362" max="15362" width="28.375" style="886" customWidth="1"/>
    <col min="15363" max="15363" width="5.75" style="886" customWidth="1"/>
    <col min="15364" max="15366" width="24" style="886" customWidth="1"/>
    <col min="15367" max="15367" width="3.5" style="886" customWidth="1"/>
    <col min="15368" max="15616" width="8.875" style="886"/>
    <col min="15617" max="15617" width="5.125" style="886" customWidth="1"/>
    <col min="15618" max="15618" width="28.375" style="886" customWidth="1"/>
    <col min="15619" max="15619" width="5.75" style="886" customWidth="1"/>
    <col min="15620" max="15622" width="24" style="886" customWidth="1"/>
    <col min="15623" max="15623" width="3.5" style="886" customWidth="1"/>
    <col min="15624" max="15872" width="8.875" style="886"/>
    <col min="15873" max="15873" width="5.125" style="886" customWidth="1"/>
    <col min="15874" max="15874" width="28.375" style="886" customWidth="1"/>
    <col min="15875" max="15875" width="5.75" style="886" customWidth="1"/>
    <col min="15876" max="15878" width="24" style="886" customWidth="1"/>
    <col min="15879" max="15879" width="3.5" style="886" customWidth="1"/>
    <col min="15880" max="16128" width="8.875" style="886"/>
    <col min="16129" max="16129" width="5.125" style="886" customWidth="1"/>
    <col min="16130" max="16130" width="28.375" style="886" customWidth="1"/>
    <col min="16131" max="16131" width="5.75" style="886" customWidth="1"/>
    <col min="16132" max="16134" width="24" style="886" customWidth="1"/>
    <col min="16135" max="16135" width="3.5" style="886" customWidth="1"/>
    <col min="16136" max="16384" width="8.875" style="886"/>
  </cols>
  <sheetData>
    <row r="1" spans="1:7" ht="20.100000000000001" customHeight="1" x14ac:dyDescent="0.15">
      <c r="A1" s="903"/>
      <c r="B1" s="886" t="s">
        <v>1911</v>
      </c>
    </row>
    <row r="2" spans="1:7" ht="20.100000000000001" customHeight="1" x14ac:dyDescent="0.15">
      <c r="A2" s="903"/>
      <c r="F2" s="2529" t="s">
        <v>546</v>
      </c>
      <c r="G2" s="2529"/>
    </row>
    <row r="3" spans="1:7" ht="20.100000000000001" customHeight="1" x14ac:dyDescent="0.15">
      <c r="A3" s="903"/>
      <c r="F3" s="905"/>
      <c r="G3" s="905"/>
    </row>
    <row r="4" spans="1:7" ht="20.100000000000001" customHeight="1" x14ac:dyDescent="0.15">
      <c r="A4" s="2530" t="s">
        <v>1910</v>
      </c>
      <c r="B4" s="2530"/>
      <c r="C4" s="2530"/>
      <c r="D4" s="2530"/>
      <c r="E4" s="2530"/>
      <c r="F4" s="2530"/>
      <c r="G4" s="2530"/>
    </row>
    <row r="5" spans="1:7" ht="20.100000000000001" customHeight="1" x14ac:dyDescent="0.15">
      <c r="A5" s="901"/>
      <c r="B5" s="901"/>
      <c r="C5" s="901"/>
      <c r="D5" s="901"/>
      <c r="E5" s="901"/>
      <c r="F5" s="901"/>
      <c r="G5" s="901"/>
    </row>
    <row r="6" spans="1:7" ht="39.950000000000003" customHeight="1" x14ac:dyDescent="0.15">
      <c r="A6" s="901"/>
      <c r="B6" s="900" t="s">
        <v>1060</v>
      </c>
      <c r="C6" s="2917"/>
      <c r="D6" s="2916"/>
      <c r="E6" s="2916"/>
      <c r="F6" s="2916"/>
      <c r="G6" s="3113"/>
    </row>
    <row r="7" spans="1:7" ht="39.950000000000003" customHeight="1" x14ac:dyDescent="0.15">
      <c r="A7" s="901"/>
      <c r="B7" s="902" t="s">
        <v>471</v>
      </c>
      <c r="C7" s="2917"/>
      <c r="D7" s="2916"/>
      <c r="E7" s="2916"/>
      <c r="F7" s="2916"/>
      <c r="G7" s="3113"/>
    </row>
    <row r="8" spans="1:7" ht="39.950000000000003" customHeight="1" x14ac:dyDescent="0.15">
      <c r="B8" s="902" t="s">
        <v>1504</v>
      </c>
      <c r="C8" s="2913" t="s">
        <v>71</v>
      </c>
      <c r="D8" s="2913"/>
      <c r="E8" s="2913"/>
      <c r="F8" s="2913"/>
      <c r="G8" s="2914"/>
    </row>
    <row r="9" spans="1:7" ht="11.25" customHeight="1" x14ac:dyDescent="0.15">
      <c r="B9" s="3110" t="s">
        <v>1909</v>
      </c>
      <c r="C9" s="918"/>
      <c r="D9" s="915"/>
      <c r="E9" s="915"/>
      <c r="F9" s="915"/>
      <c r="G9" s="914"/>
    </row>
    <row r="10" spans="1:7" ht="39.950000000000003" customHeight="1" x14ac:dyDescent="0.15">
      <c r="B10" s="3111"/>
      <c r="C10" s="917"/>
      <c r="D10" s="908"/>
      <c r="E10" s="895" t="s">
        <v>0</v>
      </c>
      <c r="F10" s="895" t="s">
        <v>2</v>
      </c>
      <c r="G10" s="909"/>
    </row>
    <row r="11" spans="1:7" ht="39.950000000000003" customHeight="1" x14ac:dyDescent="0.15">
      <c r="B11" s="3111"/>
      <c r="C11" s="917"/>
      <c r="D11" s="913" t="s">
        <v>476</v>
      </c>
      <c r="E11" s="912" t="s">
        <v>1146</v>
      </c>
      <c r="F11" s="912" t="s">
        <v>1146</v>
      </c>
      <c r="G11" s="909"/>
    </row>
    <row r="12" spans="1:7" ht="39.950000000000003" customHeight="1" x14ac:dyDescent="0.15">
      <c r="B12" s="3111"/>
      <c r="C12" s="917"/>
      <c r="D12" s="913" t="s">
        <v>1155</v>
      </c>
      <c r="E12" s="912" t="s">
        <v>1146</v>
      </c>
      <c r="F12" s="912" t="s">
        <v>1146</v>
      </c>
      <c r="G12" s="909"/>
    </row>
    <row r="13" spans="1:7" ht="11.25" customHeight="1" x14ac:dyDescent="0.15">
      <c r="B13" s="3112"/>
      <c r="C13" s="916"/>
      <c r="D13" s="908"/>
      <c r="E13" s="908"/>
      <c r="F13" s="908"/>
      <c r="G13" s="907"/>
    </row>
    <row r="14" spans="1:7" ht="11.25" customHeight="1" x14ac:dyDescent="0.15">
      <c r="B14" s="2920" t="s">
        <v>1908</v>
      </c>
      <c r="C14" s="915"/>
      <c r="D14" s="915"/>
      <c r="E14" s="915"/>
      <c r="F14" s="915"/>
      <c r="G14" s="914"/>
    </row>
    <row r="15" spans="1:7" ht="39.950000000000003" customHeight="1" x14ac:dyDescent="0.15">
      <c r="B15" s="3115"/>
      <c r="D15" s="913" t="s">
        <v>1156</v>
      </c>
      <c r="E15" s="912" t="s">
        <v>1146</v>
      </c>
      <c r="F15" s="911"/>
      <c r="G15" s="909"/>
    </row>
    <row r="16" spans="1:7" ht="11.25" customHeight="1" x14ac:dyDescent="0.15">
      <c r="B16" s="3115"/>
      <c r="G16" s="909"/>
    </row>
    <row r="17" spans="2:7" ht="21.75" customHeight="1" x14ac:dyDescent="0.15">
      <c r="B17" s="3115"/>
      <c r="D17" s="886" t="s">
        <v>1157</v>
      </c>
      <c r="G17" s="909"/>
    </row>
    <row r="18" spans="2:7" ht="35.1" customHeight="1" x14ac:dyDescent="0.15">
      <c r="B18" s="3115"/>
      <c r="D18" s="910" t="s">
        <v>53</v>
      </c>
      <c r="E18" s="3116" t="s">
        <v>54</v>
      </c>
      <c r="F18" s="3116"/>
      <c r="G18" s="909"/>
    </row>
    <row r="19" spans="2:7" ht="35.1" customHeight="1" x14ac:dyDescent="0.15">
      <c r="B19" s="3115"/>
      <c r="D19" s="895" t="s">
        <v>1158</v>
      </c>
      <c r="E19" s="2537"/>
      <c r="F19" s="2537"/>
      <c r="G19" s="909"/>
    </row>
    <row r="20" spans="2:7" ht="35.1" customHeight="1" x14ac:dyDescent="0.15">
      <c r="B20" s="3115"/>
      <c r="D20" s="895" t="s">
        <v>476</v>
      </c>
      <c r="E20" s="2537"/>
      <c r="F20" s="2537"/>
      <c r="G20" s="909"/>
    </row>
    <row r="21" spans="2:7" ht="35.1" customHeight="1" x14ac:dyDescent="0.15">
      <c r="B21" s="3115"/>
      <c r="D21" s="895" t="s">
        <v>1084</v>
      </c>
      <c r="E21" s="2537"/>
      <c r="F21" s="2537"/>
      <c r="G21" s="909"/>
    </row>
    <row r="22" spans="2:7" ht="35.1" customHeight="1" x14ac:dyDescent="0.15">
      <c r="B22" s="3115"/>
      <c r="D22" s="896"/>
      <c r="E22" s="2537"/>
      <c r="F22" s="2537"/>
      <c r="G22" s="909"/>
    </row>
    <row r="23" spans="2:7" ht="35.1" customHeight="1" x14ac:dyDescent="0.15">
      <c r="B23" s="3115"/>
      <c r="D23" s="896"/>
      <c r="E23" s="2537"/>
      <c r="F23" s="2537"/>
      <c r="G23" s="909"/>
    </row>
    <row r="24" spans="2:7" ht="35.1" customHeight="1" x14ac:dyDescent="0.15">
      <c r="B24" s="3115"/>
      <c r="D24" s="896"/>
      <c r="E24" s="2537"/>
      <c r="F24" s="2537"/>
      <c r="G24" s="909"/>
    </row>
    <row r="25" spans="2:7" ht="11.25" customHeight="1" x14ac:dyDescent="0.15">
      <c r="B25" s="2548"/>
      <c r="C25" s="908"/>
      <c r="D25" s="908"/>
      <c r="E25" s="908"/>
      <c r="F25" s="908"/>
      <c r="G25" s="907"/>
    </row>
    <row r="27" spans="2:7" ht="51.75" customHeight="1" x14ac:dyDescent="0.15">
      <c r="B27" s="3114" t="s">
        <v>1907</v>
      </c>
      <c r="C27" s="3114"/>
      <c r="D27" s="3114"/>
      <c r="E27" s="3114"/>
      <c r="F27" s="3114"/>
      <c r="G27" s="3114"/>
    </row>
    <row r="28" spans="2:7" ht="13.5" customHeight="1" x14ac:dyDescent="0.15">
      <c r="B28" s="906"/>
    </row>
    <row r="32" spans="2:7" x14ac:dyDescent="0.15">
      <c r="C32" s="886" t="s">
        <v>63</v>
      </c>
    </row>
  </sheetData>
  <mergeCells count="15">
    <mergeCell ref="B27:G27"/>
    <mergeCell ref="B14:B25"/>
    <mergeCell ref="E18:F18"/>
    <mergeCell ref="E19:F19"/>
    <mergeCell ref="E20:F20"/>
    <mergeCell ref="E21:F21"/>
    <mergeCell ref="E22:F22"/>
    <mergeCell ref="E23:F23"/>
    <mergeCell ref="E24:F24"/>
    <mergeCell ref="F2:G2"/>
    <mergeCell ref="A4:G4"/>
    <mergeCell ref="C8:G8"/>
    <mergeCell ref="B9:B13"/>
    <mergeCell ref="C6:G6"/>
    <mergeCell ref="C7:G7"/>
  </mergeCells>
  <phoneticPr fontId="15"/>
  <printOptions horizontalCentered="1"/>
  <pageMargins left="0.55118110236220474" right="0.70866141732283472" top="0.98425196850393704" bottom="0.98425196850393704" header="0.51181102362204722" footer="0.5118110236220472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8244-D682-4E48-B29A-33D55B8F0B71}">
  <dimension ref="A1:AY298"/>
  <sheetViews>
    <sheetView view="pageBreakPreview" topLeftCell="A13" zoomScaleNormal="90" zoomScaleSheetLayoutView="100" workbookViewId="0">
      <selection activeCell="C37" sqref="C37:AK39"/>
    </sheetView>
  </sheetViews>
  <sheetFormatPr defaultColWidth="10" defaultRowHeight="12" x14ac:dyDescent="0.15"/>
  <cols>
    <col min="1" max="37" width="3.25" style="1286" customWidth="1"/>
    <col min="38" max="38" width="2.375" style="1286" customWidth="1"/>
    <col min="39" max="43" width="3.25" style="1286" customWidth="1"/>
    <col min="44" max="49" width="2.375" style="1286" customWidth="1"/>
    <col min="50" max="16384" width="10" style="1286"/>
  </cols>
  <sheetData>
    <row r="1" spans="1:49" ht="21.75" customHeight="1" x14ac:dyDescent="0.15">
      <c r="A1" s="1697" t="s">
        <v>2043</v>
      </c>
      <c r="B1" s="1697"/>
      <c r="C1" s="1697"/>
      <c r="D1" s="1697"/>
    </row>
    <row r="2" spans="1:49" ht="24.75" customHeight="1" x14ac:dyDescent="0.15">
      <c r="B2" s="1703" t="s">
        <v>330</v>
      </c>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c r="AB2" s="1703"/>
      <c r="AC2" s="1703"/>
      <c r="AD2" s="1703"/>
      <c r="AE2" s="1703"/>
      <c r="AF2" s="1703"/>
      <c r="AG2" s="1703"/>
      <c r="AH2" s="1703"/>
      <c r="AI2" s="1703"/>
      <c r="AJ2" s="1703"/>
      <c r="AK2" s="1325"/>
      <c r="AL2" s="1324"/>
      <c r="AM2" s="1324"/>
      <c r="AN2" s="1324"/>
      <c r="AO2" s="1325"/>
      <c r="AP2" s="1325"/>
      <c r="AQ2" s="1325"/>
      <c r="AR2" s="1324"/>
      <c r="AS2" s="1324"/>
      <c r="AT2" s="1324"/>
      <c r="AU2" s="1324"/>
      <c r="AV2" s="1324"/>
      <c r="AW2" s="1324"/>
    </row>
    <row r="3" spans="1:49" s="1287" customFormat="1" ht="6.75" customHeight="1" x14ac:dyDescent="0.15"/>
    <row r="4" spans="1:49" s="1287" customFormat="1" ht="18.75" customHeight="1" x14ac:dyDescent="0.15">
      <c r="B4" s="1317" t="s">
        <v>331</v>
      </c>
      <c r="C4" s="1317"/>
      <c r="D4" s="1317"/>
      <c r="E4" s="1323"/>
      <c r="F4" s="1323"/>
      <c r="G4" s="1323" t="s">
        <v>332</v>
      </c>
      <c r="H4" s="1323"/>
      <c r="I4" s="1323"/>
      <c r="J4" s="1323" t="s">
        <v>333</v>
      </c>
      <c r="K4" s="1318"/>
      <c r="L4" s="1318"/>
      <c r="M4" s="1318" t="s">
        <v>334</v>
      </c>
      <c r="O4" s="1286" t="s">
        <v>335</v>
      </c>
      <c r="R4" s="1286"/>
      <c r="S4" s="1286" t="s">
        <v>336</v>
      </c>
      <c r="T4" s="1286"/>
      <c r="V4" s="1286" t="s">
        <v>337</v>
      </c>
      <c r="W4" s="1286"/>
    </row>
    <row r="5" spans="1:49" s="1287" customFormat="1" ht="4.5" customHeight="1" x14ac:dyDescent="0.15">
      <c r="B5" s="1317"/>
      <c r="C5" s="1317"/>
      <c r="D5" s="1317"/>
      <c r="E5" s="1322"/>
      <c r="F5" s="1322"/>
      <c r="G5" s="1322"/>
      <c r="H5" s="1322"/>
      <c r="I5" s="1322"/>
      <c r="J5" s="1322"/>
      <c r="W5" s="1286"/>
    </row>
    <row r="6" spans="1:49" s="1287" customFormat="1" ht="19.5" customHeight="1" x14ac:dyDescent="0.15">
      <c r="B6" s="1704" t="s">
        <v>338</v>
      </c>
      <c r="C6" s="1705"/>
      <c r="D6" s="1706"/>
      <c r="E6" s="1707"/>
      <c r="F6" s="1707"/>
      <c r="G6" s="1707"/>
      <c r="H6" s="1707"/>
      <c r="I6" s="1707"/>
      <c r="J6" s="1707"/>
      <c r="K6" s="1707"/>
      <c r="L6" s="1707"/>
      <c r="M6" s="1707"/>
      <c r="N6" s="1707"/>
      <c r="O6" s="1707"/>
      <c r="P6" s="1682" t="s">
        <v>339</v>
      </c>
      <c r="Q6" s="1682"/>
      <c r="R6" s="1682"/>
      <c r="S6" s="1707"/>
      <c r="T6" s="1707"/>
      <c r="U6" s="1707"/>
      <c r="V6" s="1707"/>
      <c r="W6" s="1707"/>
      <c r="X6" s="1707"/>
      <c r="Y6" s="1707"/>
      <c r="Z6" s="1321" t="s">
        <v>340</v>
      </c>
      <c r="AA6" s="1321"/>
      <c r="AB6" s="1707"/>
      <c r="AC6" s="1707"/>
      <c r="AD6" s="1707"/>
      <c r="AE6" s="1707"/>
      <c r="AF6" s="1707"/>
      <c r="AG6" s="1707"/>
      <c r="AH6" s="1707"/>
      <c r="AI6" s="1707"/>
      <c r="AJ6" s="1707"/>
    </row>
    <row r="7" spans="1:49" s="1287" customFormat="1" ht="5.25" customHeight="1" x14ac:dyDescent="0.15"/>
    <row r="8" spans="1:49" s="1287" customFormat="1" ht="18.75" customHeight="1" x14ac:dyDescent="0.15">
      <c r="B8" s="1320" t="s">
        <v>341</v>
      </c>
    </row>
    <row r="9" spans="1:49" s="1287" customFormat="1" ht="6" customHeight="1" x14ac:dyDescent="0.15"/>
    <row r="10" spans="1:49" s="1287" customFormat="1" ht="18.75" customHeight="1" x14ac:dyDescent="0.15">
      <c r="B10" s="1319" t="s">
        <v>342</v>
      </c>
    </row>
    <row r="11" spans="1:49" s="1287" customFormat="1" ht="18.75" customHeight="1" x14ac:dyDescent="0.15">
      <c r="B11" s="1682" t="s">
        <v>343</v>
      </c>
      <c r="C11" s="1682"/>
      <c r="D11" s="1682"/>
      <c r="E11" s="1683"/>
      <c r="F11" s="1684"/>
      <c r="G11" s="1684"/>
      <c r="H11" s="1684"/>
      <c r="I11" s="1684"/>
      <c r="J11" s="1684"/>
      <c r="K11" s="1684"/>
      <c r="L11" s="1684"/>
      <c r="M11" s="1684"/>
      <c r="N11" s="1684"/>
      <c r="O11" s="1684"/>
      <c r="P11" s="1684"/>
      <c r="Q11" s="1685"/>
      <c r="R11" s="1686" t="s">
        <v>344</v>
      </c>
      <c r="S11" s="1687"/>
      <c r="T11" s="1690"/>
      <c r="U11" s="1691"/>
      <c r="V11" s="1691"/>
      <c r="W11" s="1691"/>
      <c r="X11" s="1691"/>
      <c r="Y11" s="1691"/>
      <c r="Z11" s="1691"/>
      <c r="AA11" s="1691"/>
      <c r="AB11" s="1691"/>
      <c r="AC11" s="1691"/>
      <c r="AD11" s="1691"/>
      <c r="AE11" s="1691"/>
      <c r="AF11" s="1691"/>
      <c r="AG11" s="1691"/>
      <c r="AH11" s="1691"/>
      <c r="AI11" s="1691"/>
      <c r="AJ11" s="1691"/>
      <c r="AK11" s="1692"/>
    </row>
    <row r="12" spans="1:49" s="1287" customFormat="1" ht="18.75" customHeight="1" x14ac:dyDescent="0.15">
      <c r="B12" s="1696" t="s">
        <v>345</v>
      </c>
      <c r="C12" s="1696"/>
      <c r="D12" s="1696"/>
      <c r="E12" s="1683"/>
      <c r="F12" s="1684"/>
      <c r="G12" s="1684"/>
      <c r="H12" s="1290" t="s">
        <v>332</v>
      </c>
      <c r="I12" s="1684"/>
      <c r="J12" s="1684"/>
      <c r="K12" s="1290" t="s">
        <v>346</v>
      </c>
      <c r="L12" s="1684"/>
      <c r="M12" s="1684"/>
      <c r="N12" s="1290" t="s">
        <v>347</v>
      </c>
      <c r="O12" s="1731"/>
      <c r="P12" s="1731"/>
      <c r="Q12" s="1290" t="s">
        <v>348</v>
      </c>
      <c r="R12" s="1688"/>
      <c r="S12" s="1689"/>
      <c r="T12" s="1693"/>
      <c r="U12" s="1694"/>
      <c r="V12" s="1694"/>
      <c r="W12" s="1694"/>
      <c r="X12" s="1694"/>
      <c r="Y12" s="1694"/>
      <c r="Z12" s="1694"/>
      <c r="AA12" s="1694"/>
      <c r="AB12" s="1694"/>
      <c r="AC12" s="1694"/>
      <c r="AD12" s="1694"/>
      <c r="AE12" s="1694"/>
      <c r="AF12" s="1694"/>
      <c r="AG12" s="1694"/>
      <c r="AH12" s="1694"/>
      <c r="AI12" s="1694"/>
      <c r="AJ12" s="1694"/>
      <c r="AK12" s="1695"/>
    </row>
    <row r="13" spans="1:49" s="1287" customFormat="1" ht="35.25" customHeight="1" x14ac:dyDescent="0.15">
      <c r="B13" s="1708" t="s">
        <v>349</v>
      </c>
      <c r="C13" s="1709"/>
      <c r="D13" s="1710"/>
      <c r="E13" s="1738"/>
      <c r="F13" s="1739"/>
      <c r="G13" s="1739"/>
      <c r="H13" s="1739"/>
      <c r="I13" s="1739"/>
      <c r="J13" s="1739"/>
      <c r="K13" s="1739"/>
      <c r="L13" s="1739"/>
      <c r="M13" s="1739"/>
      <c r="N13" s="1739"/>
      <c r="O13" s="1739"/>
      <c r="P13" s="1739"/>
      <c r="Q13" s="1739"/>
      <c r="R13" s="1739"/>
      <c r="S13" s="1739"/>
      <c r="T13" s="1739"/>
      <c r="U13" s="1739"/>
      <c r="V13" s="1739"/>
      <c r="W13" s="1739"/>
      <c r="X13" s="1739"/>
      <c r="Y13" s="1739"/>
      <c r="Z13" s="1739"/>
      <c r="AA13" s="1739"/>
      <c r="AB13" s="1739"/>
      <c r="AC13" s="1739"/>
      <c r="AD13" s="1739"/>
      <c r="AE13" s="1739"/>
      <c r="AF13" s="1739"/>
      <c r="AG13" s="1739"/>
      <c r="AH13" s="1739"/>
      <c r="AI13" s="1739"/>
      <c r="AJ13" s="1739"/>
      <c r="AK13" s="1740"/>
    </row>
    <row r="14" spans="1:49" s="1287" customFormat="1" ht="51" customHeight="1" x14ac:dyDescent="0.15">
      <c r="B14" s="1708" t="s">
        <v>350</v>
      </c>
      <c r="C14" s="1709"/>
      <c r="D14" s="1710"/>
      <c r="E14" s="1738"/>
      <c r="F14" s="1739"/>
      <c r="G14" s="1739"/>
      <c r="H14" s="1739"/>
      <c r="I14" s="1739"/>
      <c r="J14" s="1739"/>
      <c r="K14" s="1739"/>
      <c r="L14" s="1739"/>
      <c r="M14" s="1739"/>
      <c r="N14" s="1739"/>
      <c r="O14" s="1739"/>
      <c r="P14" s="1739"/>
      <c r="Q14" s="1739"/>
      <c r="R14" s="1739"/>
      <c r="S14" s="1739"/>
      <c r="T14" s="1739"/>
      <c r="U14" s="1739"/>
      <c r="V14" s="1739"/>
      <c r="W14" s="1739"/>
      <c r="X14" s="1739"/>
      <c r="Y14" s="1739"/>
      <c r="Z14" s="1739"/>
      <c r="AA14" s="1739"/>
      <c r="AB14" s="1739"/>
      <c r="AC14" s="1739"/>
      <c r="AD14" s="1739"/>
      <c r="AE14" s="1739"/>
      <c r="AF14" s="1739"/>
      <c r="AG14" s="1739"/>
      <c r="AH14" s="1739"/>
      <c r="AI14" s="1739"/>
      <c r="AJ14" s="1739"/>
      <c r="AK14" s="1740"/>
    </row>
    <row r="15" spans="1:49" s="1287" customFormat="1" ht="18.75" customHeight="1" x14ac:dyDescent="0.15">
      <c r="B15" s="1698" t="s">
        <v>351</v>
      </c>
      <c r="C15" s="1699"/>
      <c r="D15" s="1699"/>
      <c r="E15" s="1700"/>
      <c r="F15" s="1313"/>
      <c r="G15" s="1286" t="s">
        <v>337</v>
      </c>
      <c r="H15" s="1286"/>
      <c r="I15" s="1286"/>
      <c r="J15" s="1286" t="s">
        <v>352</v>
      </c>
      <c r="K15" s="1286"/>
      <c r="L15" s="1286"/>
      <c r="M15" s="1286"/>
      <c r="N15" s="1701"/>
      <c r="O15" s="1701"/>
      <c r="P15" s="1701"/>
      <c r="Q15" s="1701"/>
      <c r="R15" s="1701"/>
      <c r="S15" s="1701"/>
      <c r="T15" s="1701"/>
      <c r="U15" s="1701"/>
      <c r="V15" s="1701"/>
      <c r="W15" s="1701"/>
      <c r="X15" s="1701"/>
      <c r="Y15" s="1701"/>
      <c r="Z15" s="1701"/>
      <c r="AA15" s="1701"/>
      <c r="AB15" s="1702"/>
      <c r="AC15" s="1702"/>
      <c r="AD15" s="1702"/>
      <c r="AE15" s="1702"/>
      <c r="AF15" s="1702"/>
      <c r="AG15" s="1702"/>
      <c r="AH15" s="1702"/>
      <c r="AI15" s="1702"/>
      <c r="AJ15" s="1702"/>
      <c r="AK15" s="1316" t="s">
        <v>353</v>
      </c>
    </row>
    <row r="16" spans="1:49" s="1287" customFormat="1" ht="18.75" customHeight="1" x14ac:dyDescent="0.15">
      <c r="B16" s="1711" t="s">
        <v>354</v>
      </c>
      <c r="C16" s="1712"/>
      <c r="D16" s="1712"/>
      <c r="E16" s="1712"/>
      <c r="F16" s="1713"/>
      <c r="G16" s="1296"/>
      <c r="H16" s="1294" t="s">
        <v>337</v>
      </c>
      <c r="I16" s="1307"/>
      <c r="J16" s="1294"/>
      <c r="K16" s="1294" t="s">
        <v>355</v>
      </c>
      <c r="L16" s="1294"/>
      <c r="M16" s="1294"/>
      <c r="N16" s="1294" t="s">
        <v>356</v>
      </c>
      <c r="O16" s="1294"/>
      <c r="P16" s="1294"/>
      <c r="Q16" s="1307"/>
      <c r="R16" s="1307" t="s">
        <v>357</v>
      </c>
      <c r="S16" s="1307"/>
      <c r="T16" s="1307" t="s">
        <v>358</v>
      </c>
      <c r="U16" s="1307"/>
      <c r="V16" s="1307" t="s">
        <v>359</v>
      </c>
      <c r="W16" s="1307"/>
      <c r="X16" s="1307" t="s">
        <v>360</v>
      </c>
      <c r="Y16" s="1307"/>
      <c r="Z16" s="1307" t="s">
        <v>361</v>
      </c>
      <c r="AA16" s="1306"/>
      <c r="AB16" s="1712" t="s">
        <v>362</v>
      </c>
      <c r="AC16" s="1712"/>
      <c r="AD16" s="1712"/>
      <c r="AE16" s="1296"/>
      <c r="AF16" s="1294" t="s">
        <v>337</v>
      </c>
      <c r="AG16" s="1294"/>
      <c r="AH16" s="1294"/>
      <c r="AI16" s="1294" t="s">
        <v>363</v>
      </c>
      <c r="AJ16" s="1294"/>
      <c r="AK16" s="1306"/>
    </row>
    <row r="17" spans="2:51" s="1287" customFormat="1" ht="18.75" customHeight="1" x14ac:dyDescent="0.15">
      <c r="B17" s="1714"/>
      <c r="C17" s="1715"/>
      <c r="D17" s="1715"/>
      <c r="E17" s="1715"/>
      <c r="F17" s="1716"/>
      <c r="G17" s="1312"/>
      <c r="H17" s="1317" t="s">
        <v>363</v>
      </c>
      <c r="I17" s="1318"/>
      <c r="J17" s="1317"/>
      <c r="K17" s="1317" t="s">
        <v>364</v>
      </c>
      <c r="L17" s="1317"/>
      <c r="M17" s="1702"/>
      <c r="N17" s="1702"/>
      <c r="O17" s="1318" t="s">
        <v>353</v>
      </c>
      <c r="P17" s="1317"/>
      <c r="Q17" s="1317" t="s">
        <v>365</v>
      </c>
      <c r="R17" s="1317"/>
      <c r="S17" s="1317"/>
      <c r="T17" s="1317"/>
      <c r="U17" s="1317" t="s">
        <v>366</v>
      </c>
      <c r="V17" s="1317"/>
      <c r="W17" s="1317"/>
      <c r="X17" s="1317"/>
      <c r="Y17" s="1317"/>
      <c r="Z17" s="1317"/>
      <c r="AA17" s="1316"/>
      <c r="AB17" s="1715"/>
      <c r="AC17" s="1715"/>
      <c r="AD17" s="1715"/>
      <c r="AE17" s="1312"/>
      <c r="AF17" s="1317" t="s">
        <v>367</v>
      </c>
      <c r="AG17" s="1317"/>
      <c r="AH17" s="1317"/>
      <c r="AI17" s="1702"/>
      <c r="AJ17" s="1702"/>
      <c r="AK17" s="1316" t="s">
        <v>353</v>
      </c>
    </row>
    <row r="18" spans="2:51" s="1287" customFormat="1" ht="11.25" customHeight="1" x14ac:dyDescent="0.15"/>
    <row r="19" spans="2:51" s="1287" customFormat="1" ht="18.75" customHeight="1" x14ac:dyDescent="0.15">
      <c r="B19" s="1305" t="s">
        <v>368</v>
      </c>
    </row>
    <row r="20" spans="2:51" s="1287" customFormat="1" ht="15.75" customHeight="1" x14ac:dyDescent="0.15">
      <c r="B20" s="1717" t="s">
        <v>369</v>
      </c>
      <c r="C20" s="1717"/>
      <c r="D20" s="1717"/>
      <c r="E20" s="1717"/>
      <c r="F20" s="1717"/>
      <c r="G20" s="1717"/>
      <c r="H20" s="1717"/>
      <c r="I20" s="1717"/>
      <c r="J20" s="1717"/>
      <c r="K20" s="1717"/>
      <c r="L20" s="1717"/>
      <c r="M20" s="1717"/>
      <c r="N20" s="1717"/>
      <c r="O20" s="1717"/>
      <c r="P20" s="1717"/>
      <c r="Q20" s="1717"/>
      <c r="R20" s="1717"/>
      <c r="S20" s="1717"/>
      <c r="T20" s="1717"/>
      <c r="U20" s="1717"/>
      <c r="V20" s="1717"/>
      <c r="W20" s="1717"/>
      <c r="X20" s="1717"/>
      <c r="Y20" s="1717"/>
      <c r="Z20" s="1717"/>
      <c r="AA20" s="1717"/>
      <c r="AB20" s="1717"/>
      <c r="AC20" s="1717"/>
      <c r="AD20" s="1717"/>
      <c r="AE20" s="1717"/>
      <c r="AF20" s="1717"/>
      <c r="AG20" s="1717"/>
      <c r="AH20" s="1717"/>
      <c r="AI20" s="1717"/>
      <c r="AJ20" s="1717"/>
      <c r="AK20" s="1304"/>
    </row>
    <row r="21" spans="2:51" s="1287" customFormat="1" ht="35.25" customHeight="1" x14ac:dyDescent="0.15">
      <c r="B21" s="1718" t="s">
        <v>370</v>
      </c>
      <c r="C21" s="1719"/>
      <c r="D21" s="1719"/>
      <c r="E21" s="1719"/>
      <c r="F21" s="1719"/>
      <c r="G21" s="1719"/>
      <c r="H21" s="1719"/>
      <c r="I21" s="1719"/>
      <c r="J21" s="1719"/>
      <c r="K21" s="1719"/>
      <c r="L21" s="1719"/>
      <c r="M21" s="1719"/>
      <c r="N21" s="1719"/>
      <c r="O21" s="1719"/>
      <c r="P21" s="1719"/>
      <c r="Q21" s="1719"/>
      <c r="R21" s="1719"/>
      <c r="S21" s="1719"/>
      <c r="T21" s="1719"/>
      <c r="U21" s="1719"/>
      <c r="V21" s="1719"/>
      <c r="W21" s="1719"/>
      <c r="X21" s="1719"/>
      <c r="Y21" s="1719"/>
      <c r="Z21" s="1719"/>
      <c r="AA21" s="1719"/>
      <c r="AB21" s="1719"/>
      <c r="AC21" s="1719"/>
      <c r="AD21" s="1719"/>
      <c r="AE21" s="1719"/>
      <c r="AF21" s="1719"/>
      <c r="AG21" s="1719"/>
      <c r="AH21" s="1719"/>
      <c r="AI21" s="1719"/>
      <c r="AJ21" s="1719"/>
      <c r="AK21" s="1720"/>
      <c r="AL21" s="1286"/>
      <c r="AM21" s="1286"/>
      <c r="AN21" s="1286"/>
      <c r="AO21" s="1286"/>
      <c r="AP21" s="1286"/>
      <c r="AQ21" s="1286"/>
      <c r="AR21" s="1286"/>
      <c r="AS21" s="1286"/>
      <c r="AT21" s="1286"/>
      <c r="AU21" s="1286"/>
      <c r="AV21" s="1286"/>
      <c r="AW21" s="1286"/>
      <c r="AX21" s="1286"/>
      <c r="AY21" s="1286"/>
    </row>
    <row r="22" spans="2:51" s="1287" customFormat="1" ht="18.75" customHeight="1" x14ac:dyDescent="0.15">
      <c r="B22" s="1296"/>
      <c r="C22" s="1294" t="s">
        <v>371</v>
      </c>
      <c r="D22" s="1294"/>
      <c r="E22" s="1294"/>
      <c r="F22" s="1294"/>
      <c r="G22" s="1294"/>
      <c r="H22" s="1294"/>
      <c r="I22" s="1294"/>
      <c r="J22" s="1294"/>
      <c r="K22" s="1294"/>
      <c r="L22" s="1294"/>
      <c r="M22" s="1287" t="s">
        <v>372</v>
      </c>
      <c r="S22" s="1294"/>
      <c r="T22" s="1294" t="s">
        <v>337</v>
      </c>
      <c r="U22" s="1294"/>
      <c r="V22" s="1294"/>
      <c r="W22" s="1294"/>
      <c r="X22" s="1294"/>
      <c r="Y22" s="1294"/>
      <c r="Z22" s="1294" t="s">
        <v>373</v>
      </c>
      <c r="AA22" s="1307"/>
      <c r="AB22" s="1294"/>
      <c r="AC22" s="1294"/>
      <c r="AD22" s="1294"/>
      <c r="AE22" s="1294"/>
      <c r="AF22" s="1294"/>
      <c r="AG22" s="1294"/>
      <c r="AH22" s="1294"/>
      <c r="AI22" s="1294"/>
      <c r="AJ22" s="1294"/>
      <c r="AK22" s="1311"/>
      <c r="AL22" s="1286"/>
      <c r="AM22" s="1286"/>
      <c r="AN22" s="1286"/>
      <c r="AO22" s="1286"/>
      <c r="AP22" s="1286"/>
      <c r="AQ22" s="1286"/>
      <c r="AR22" s="1286"/>
      <c r="AS22" s="1286"/>
      <c r="AT22" s="1286"/>
      <c r="AU22" s="1286"/>
      <c r="AV22" s="1286"/>
      <c r="AW22" s="1286"/>
      <c r="AX22" s="1286"/>
      <c r="AY22" s="1286"/>
    </row>
    <row r="23" spans="2:51" s="1287" customFormat="1" ht="18.75" customHeight="1" x14ac:dyDescent="0.15">
      <c r="B23" s="1732"/>
      <c r="C23" s="1733"/>
      <c r="D23" s="1733"/>
      <c r="E23" s="1733"/>
      <c r="F23" s="1733"/>
      <c r="G23" s="1733"/>
      <c r="H23" s="1733"/>
      <c r="I23" s="1733"/>
      <c r="J23" s="1733"/>
      <c r="K23" s="1733"/>
      <c r="L23" s="1733"/>
      <c r="M23" s="1733"/>
      <c r="N23" s="1733"/>
      <c r="O23" s="1733"/>
      <c r="P23" s="1733"/>
      <c r="Q23" s="1733"/>
      <c r="R23" s="1733"/>
      <c r="S23" s="1733"/>
      <c r="T23" s="1733"/>
      <c r="U23" s="1733"/>
      <c r="V23" s="1733"/>
      <c r="W23" s="1733"/>
      <c r="X23" s="1733"/>
      <c r="Y23" s="1733"/>
      <c r="Z23" s="1733"/>
      <c r="AA23" s="1733"/>
      <c r="AB23" s="1733"/>
      <c r="AC23" s="1733"/>
      <c r="AD23" s="1733"/>
      <c r="AE23" s="1733"/>
      <c r="AF23" s="1733"/>
      <c r="AG23" s="1733"/>
      <c r="AH23" s="1733"/>
      <c r="AI23" s="1733"/>
      <c r="AJ23" s="1733"/>
      <c r="AK23" s="1734"/>
      <c r="AL23" s="1286"/>
      <c r="AM23" s="1286"/>
      <c r="AN23" s="1286"/>
      <c r="AO23" s="1286"/>
      <c r="AP23" s="1286"/>
      <c r="AQ23" s="1286"/>
      <c r="AR23" s="1286"/>
      <c r="AS23" s="1286"/>
      <c r="AT23" s="1286"/>
      <c r="AU23" s="1286"/>
      <c r="AV23" s="1286"/>
      <c r="AW23" s="1286"/>
      <c r="AX23" s="1286"/>
      <c r="AY23" s="1286"/>
    </row>
    <row r="24" spans="2:51" s="1287" customFormat="1" ht="18.75" customHeight="1" x14ac:dyDescent="0.15">
      <c r="B24" s="1732"/>
      <c r="C24" s="1733"/>
      <c r="D24" s="1733"/>
      <c r="E24" s="1733"/>
      <c r="F24" s="1733"/>
      <c r="G24" s="1733"/>
      <c r="H24" s="1733"/>
      <c r="I24" s="1733"/>
      <c r="J24" s="1733"/>
      <c r="K24" s="1733"/>
      <c r="L24" s="1733"/>
      <c r="M24" s="1733"/>
      <c r="N24" s="1733"/>
      <c r="O24" s="1733"/>
      <c r="P24" s="1733"/>
      <c r="Q24" s="1733"/>
      <c r="R24" s="1733"/>
      <c r="S24" s="1733"/>
      <c r="T24" s="1733"/>
      <c r="U24" s="1733"/>
      <c r="V24" s="1733"/>
      <c r="W24" s="1733"/>
      <c r="X24" s="1733"/>
      <c r="Y24" s="1733"/>
      <c r="Z24" s="1733"/>
      <c r="AA24" s="1733"/>
      <c r="AB24" s="1733"/>
      <c r="AC24" s="1733"/>
      <c r="AD24" s="1733"/>
      <c r="AE24" s="1733"/>
      <c r="AF24" s="1733"/>
      <c r="AG24" s="1733"/>
      <c r="AH24" s="1733"/>
      <c r="AI24" s="1733"/>
      <c r="AJ24" s="1733"/>
      <c r="AK24" s="1734"/>
      <c r="AL24" s="1286"/>
      <c r="AM24" s="1286"/>
      <c r="AN24" s="1286"/>
      <c r="AO24" s="1286"/>
      <c r="AP24" s="1286"/>
      <c r="AQ24" s="1286"/>
      <c r="AR24" s="1286"/>
      <c r="AS24" s="1286"/>
      <c r="AT24" s="1286"/>
      <c r="AU24" s="1286"/>
      <c r="AV24" s="1286"/>
      <c r="AW24" s="1286"/>
      <c r="AX24" s="1286"/>
      <c r="AY24" s="1286"/>
    </row>
    <row r="25" spans="2:51" s="1287" customFormat="1" ht="18.75" customHeight="1" x14ac:dyDescent="0.15">
      <c r="B25" s="1732"/>
      <c r="C25" s="1733"/>
      <c r="D25" s="1733"/>
      <c r="E25" s="1733"/>
      <c r="F25" s="1733"/>
      <c r="G25" s="1733"/>
      <c r="H25" s="1733"/>
      <c r="I25" s="1733"/>
      <c r="J25" s="1733"/>
      <c r="K25" s="1733"/>
      <c r="L25" s="1733"/>
      <c r="M25" s="1733"/>
      <c r="N25" s="1733"/>
      <c r="O25" s="1733"/>
      <c r="P25" s="1733"/>
      <c r="Q25" s="1733"/>
      <c r="R25" s="1733"/>
      <c r="S25" s="1733"/>
      <c r="T25" s="1733"/>
      <c r="U25" s="1733"/>
      <c r="V25" s="1733"/>
      <c r="W25" s="1733"/>
      <c r="X25" s="1733"/>
      <c r="Y25" s="1733"/>
      <c r="Z25" s="1733"/>
      <c r="AA25" s="1733"/>
      <c r="AB25" s="1733"/>
      <c r="AC25" s="1733"/>
      <c r="AD25" s="1733"/>
      <c r="AE25" s="1733"/>
      <c r="AF25" s="1733"/>
      <c r="AG25" s="1733"/>
      <c r="AH25" s="1733"/>
      <c r="AI25" s="1733"/>
      <c r="AJ25" s="1733"/>
      <c r="AK25" s="1734"/>
      <c r="AL25" s="1286"/>
      <c r="AM25" s="1286"/>
      <c r="AN25" s="1286"/>
      <c r="AO25" s="1286"/>
      <c r="AP25" s="1286"/>
      <c r="AQ25" s="1286"/>
      <c r="AR25" s="1286"/>
      <c r="AS25" s="1286"/>
      <c r="AT25" s="1286"/>
      <c r="AU25" s="1286"/>
      <c r="AV25" s="1286"/>
      <c r="AW25" s="1286"/>
      <c r="AX25" s="1286"/>
      <c r="AY25" s="1286"/>
    </row>
    <row r="26" spans="2:51" s="1287" customFormat="1" ht="18.75" customHeight="1" x14ac:dyDescent="0.15">
      <c r="B26" s="1313"/>
      <c r="C26" s="1728" t="s">
        <v>374</v>
      </c>
      <c r="D26" s="1729"/>
      <c r="E26" s="1729"/>
      <c r="F26" s="1729"/>
      <c r="G26" s="1729"/>
      <c r="H26" s="1729"/>
      <c r="I26" s="1729"/>
      <c r="J26" s="1729"/>
      <c r="K26" s="1729"/>
      <c r="L26" s="1729"/>
      <c r="M26" s="1729"/>
      <c r="N26" s="1729"/>
      <c r="O26" s="1729"/>
      <c r="P26" s="1729"/>
      <c r="Q26" s="1729"/>
      <c r="R26" s="1729"/>
      <c r="S26" s="1729"/>
      <c r="T26" s="1729"/>
      <c r="U26" s="1729"/>
      <c r="V26" s="1729"/>
      <c r="W26" s="1729"/>
      <c r="X26" s="1729"/>
      <c r="Y26" s="1729"/>
      <c r="Z26" s="1729"/>
      <c r="AA26" s="1729"/>
      <c r="AB26" s="1729"/>
      <c r="AC26" s="1729"/>
      <c r="AD26" s="1729"/>
      <c r="AE26" s="1729"/>
      <c r="AF26" s="1729"/>
      <c r="AG26" s="1729"/>
      <c r="AH26" s="1729"/>
      <c r="AI26" s="1729"/>
      <c r="AJ26" s="1729"/>
      <c r="AK26" s="1730"/>
      <c r="AL26" s="1286"/>
      <c r="AM26" s="1286"/>
      <c r="AN26" s="1286"/>
      <c r="AO26" s="1286"/>
      <c r="AP26" s="1286"/>
      <c r="AQ26" s="1286"/>
      <c r="AR26" s="1286"/>
      <c r="AS26" s="1286"/>
      <c r="AT26" s="1286"/>
      <c r="AU26" s="1286"/>
      <c r="AV26" s="1286"/>
      <c r="AW26" s="1286"/>
      <c r="AX26" s="1286"/>
      <c r="AY26" s="1286"/>
    </row>
    <row r="27" spans="2:51" s="1287" customFormat="1" ht="15" customHeight="1" x14ac:dyDescent="0.15">
      <c r="B27" s="1313"/>
      <c r="C27" s="1735" t="s">
        <v>375</v>
      </c>
      <c r="D27" s="1737" t="s">
        <v>376</v>
      </c>
      <c r="E27" s="1737"/>
      <c r="F27" s="1737"/>
      <c r="G27" s="1298"/>
      <c r="H27" s="1298" t="s">
        <v>377</v>
      </c>
      <c r="I27" s="1298"/>
      <c r="J27" s="1298"/>
      <c r="K27" s="1298" t="s">
        <v>378</v>
      </c>
      <c r="L27" s="1298"/>
      <c r="M27" s="1298"/>
      <c r="N27" s="1298" t="s">
        <v>379</v>
      </c>
      <c r="O27" s="1298"/>
      <c r="P27" s="1298"/>
      <c r="Q27" s="1298"/>
      <c r="R27" s="1298" t="s">
        <v>380</v>
      </c>
      <c r="S27" s="1298"/>
      <c r="T27" s="1309"/>
      <c r="U27" s="1737" t="s">
        <v>381</v>
      </c>
      <c r="V27" s="1737"/>
      <c r="W27" s="1737"/>
      <c r="X27" s="1298"/>
      <c r="Y27" s="1298" t="s">
        <v>377</v>
      </c>
      <c r="Z27" s="1298"/>
      <c r="AA27" s="1298"/>
      <c r="AB27" s="1298" t="s">
        <v>378</v>
      </c>
      <c r="AC27" s="1298"/>
      <c r="AD27" s="1298"/>
      <c r="AE27" s="1298" t="s">
        <v>379</v>
      </c>
      <c r="AF27" s="1298"/>
      <c r="AG27" s="1298"/>
      <c r="AH27" s="1298"/>
      <c r="AI27" s="1298" t="s">
        <v>380</v>
      </c>
      <c r="AJ27" s="1298"/>
      <c r="AK27" s="1309"/>
      <c r="AL27" s="1286"/>
      <c r="AM27" s="1286"/>
      <c r="AN27" s="1286"/>
      <c r="AO27" s="1286"/>
      <c r="AP27" s="1286"/>
      <c r="AQ27" s="1286"/>
      <c r="AR27" s="1286"/>
      <c r="AS27" s="1286"/>
      <c r="AT27" s="1286"/>
      <c r="AU27" s="1286"/>
      <c r="AV27" s="1286"/>
      <c r="AW27" s="1286"/>
      <c r="AX27" s="1286"/>
      <c r="AY27" s="1286"/>
    </row>
    <row r="28" spans="2:51" s="1287" customFormat="1" ht="15" customHeight="1" x14ac:dyDescent="0.15">
      <c r="B28" s="1313"/>
      <c r="C28" s="1736"/>
      <c r="D28" s="1737" t="s">
        <v>382</v>
      </c>
      <c r="E28" s="1737"/>
      <c r="F28" s="1737"/>
      <c r="G28" s="1298"/>
      <c r="H28" s="1298" t="s">
        <v>377</v>
      </c>
      <c r="I28" s="1298"/>
      <c r="J28" s="1298"/>
      <c r="K28" s="1298" t="s">
        <v>378</v>
      </c>
      <c r="L28" s="1298"/>
      <c r="M28" s="1298"/>
      <c r="N28" s="1298" t="s">
        <v>379</v>
      </c>
      <c r="O28" s="1298"/>
      <c r="P28" s="1298"/>
      <c r="Q28" s="1298"/>
      <c r="R28" s="1298" t="s">
        <v>380</v>
      </c>
      <c r="S28" s="1298"/>
      <c r="T28" s="1309"/>
      <c r="U28" s="1737" t="s">
        <v>383</v>
      </c>
      <c r="V28" s="1737"/>
      <c r="W28" s="1737"/>
      <c r="X28" s="1298"/>
      <c r="Y28" s="1298" t="s">
        <v>377</v>
      </c>
      <c r="Z28" s="1298"/>
      <c r="AA28" s="1298"/>
      <c r="AB28" s="1298" t="s">
        <v>378</v>
      </c>
      <c r="AC28" s="1298"/>
      <c r="AD28" s="1298"/>
      <c r="AE28" s="1298" t="s">
        <v>379</v>
      </c>
      <c r="AF28" s="1298"/>
      <c r="AG28" s="1298"/>
      <c r="AH28" s="1298"/>
      <c r="AI28" s="1298" t="s">
        <v>380</v>
      </c>
      <c r="AJ28" s="1298"/>
      <c r="AK28" s="1309"/>
      <c r="AL28" s="1286"/>
      <c r="AM28" s="1286"/>
      <c r="AN28" s="1286"/>
      <c r="AO28" s="1286"/>
      <c r="AP28" s="1286"/>
      <c r="AQ28" s="1286"/>
      <c r="AR28" s="1286"/>
      <c r="AS28" s="1286"/>
      <c r="AT28" s="1286"/>
      <c r="AU28" s="1286"/>
      <c r="AV28" s="1286"/>
      <c r="AW28" s="1286"/>
      <c r="AX28" s="1286"/>
      <c r="AY28" s="1286"/>
    </row>
    <row r="29" spans="2:51" s="1287" customFormat="1" ht="15" customHeight="1" x14ac:dyDescent="0.15">
      <c r="B29" s="1313"/>
      <c r="C29" s="1736"/>
      <c r="D29" s="1737" t="s">
        <v>384</v>
      </c>
      <c r="E29" s="1737"/>
      <c r="F29" s="1298"/>
      <c r="G29" s="1298" t="s">
        <v>377</v>
      </c>
      <c r="H29" s="1298"/>
      <c r="I29" s="1298"/>
      <c r="J29" s="1298" t="s">
        <v>378</v>
      </c>
      <c r="K29" s="1298"/>
      <c r="L29" s="1298"/>
      <c r="M29" s="1298" t="s">
        <v>379</v>
      </c>
      <c r="N29" s="1298"/>
      <c r="O29" s="1298"/>
      <c r="P29" s="1298"/>
      <c r="Q29" s="1298" t="s">
        <v>380</v>
      </c>
      <c r="R29" s="1298"/>
      <c r="S29" s="1298" t="s">
        <v>385</v>
      </c>
      <c r="T29" s="1298"/>
      <c r="U29" s="1298"/>
      <c r="V29" s="1298"/>
      <c r="W29" s="1298" t="s">
        <v>386</v>
      </c>
      <c r="X29" s="1298"/>
      <c r="Y29" s="1298"/>
      <c r="Z29" s="1298" t="s">
        <v>387</v>
      </c>
      <c r="AA29" s="1298"/>
      <c r="AC29" s="1298"/>
      <c r="AD29" s="1298" t="s">
        <v>388</v>
      </c>
      <c r="AG29" s="1298"/>
      <c r="AH29" s="1298" t="s">
        <v>361</v>
      </c>
      <c r="AK29" s="1309"/>
      <c r="AL29" s="1286"/>
      <c r="AM29" s="1286"/>
      <c r="AN29" s="1286"/>
      <c r="AO29" s="1286"/>
      <c r="AP29" s="1286"/>
      <c r="AQ29" s="1286"/>
      <c r="AR29" s="1286"/>
      <c r="AS29" s="1286"/>
      <c r="AT29" s="1286"/>
      <c r="AU29" s="1286"/>
      <c r="AV29" s="1286"/>
      <c r="AW29" s="1286"/>
      <c r="AX29" s="1286"/>
      <c r="AY29" s="1286"/>
    </row>
    <row r="30" spans="2:51" s="1287" customFormat="1" ht="15" customHeight="1" x14ac:dyDescent="0.15">
      <c r="B30" s="1313"/>
      <c r="C30" s="1736"/>
      <c r="D30" s="1737" t="s">
        <v>389</v>
      </c>
      <c r="E30" s="1737"/>
      <c r="F30" s="1298"/>
      <c r="G30" s="1298" t="s">
        <v>377</v>
      </c>
      <c r="H30" s="1298"/>
      <c r="I30" s="1298"/>
      <c r="J30" s="1298" t="s">
        <v>378</v>
      </c>
      <c r="K30" s="1298"/>
      <c r="L30" s="1298"/>
      <c r="M30" s="1298" t="s">
        <v>379</v>
      </c>
      <c r="N30" s="1298"/>
      <c r="O30" s="1298"/>
      <c r="P30" s="1298"/>
      <c r="Q30" s="1298" t="s">
        <v>380</v>
      </c>
      <c r="R30" s="1298"/>
      <c r="S30" s="1298" t="s">
        <v>390</v>
      </c>
      <c r="T30" s="1298"/>
      <c r="U30" s="1298"/>
      <c r="V30" s="1298"/>
      <c r="W30" s="1298" t="s">
        <v>391</v>
      </c>
      <c r="X30" s="1298"/>
      <c r="Y30" s="1298"/>
      <c r="Z30" s="1298" t="s">
        <v>392</v>
      </c>
      <c r="AA30" s="1298"/>
      <c r="AB30" s="1298"/>
      <c r="AC30" s="1298"/>
      <c r="AD30" s="1298" t="s">
        <v>393</v>
      </c>
      <c r="AE30" s="1298"/>
      <c r="AF30" s="1298"/>
      <c r="AG30" s="1298"/>
      <c r="AH30" s="1298" t="s">
        <v>361</v>
      </c>
      <c r="AI30" s="1298"/>
      <c r="AJ30" s="1298"/>
      <c r="AK30" s="1309"/>
      <c r="AL30" s="1286"/>
      <c r="AM30" s="1286"/>
      <c r="AN30" s="1286"/>
      <c r="AO30" s="1286"/>
      <c r="AP30" s="1286"/>
      <c r="AQ30" s="1286"/>
      <c r="AR30" s="1286"/>
      <c r="AS30" s="1286"/>
      <c r="AT30" s="1286"/>
      <c r="AU30" s="1286"/>
      <c r="AV30" s="1286"/>
      <c r="AW30" s="1286"/>
      <c r="AX30" s="1286"/>
      <c r="AY30" s="1286"/>
    </row>
    <row r="31" spans="2:51" s="1287" customFormat="1" ht="18.75" customHeight="1" x14ac:dyDescent="0.15">
      <c r="B31" s="1313"/>
      <c r="C31" s="1721"/>
      <c r="D31" s="1722"/>
      <c r="E31" s="1722"/>
      <c r="F31" s="1722"/>
      <c r="G31" s="1722"/>
      <c r="H31" s="1722"/>
      <c r="I31" s="1722"/>
      <c r="J31" s="1722"/>
      <c r="K31" s="1722"/>
      <c r="L31" s="1722"/>
      <c r="M31" s="1722"/>
      <c r="N31" s="1722"/>
      <c r="O31" s="1722"/>
      <c r="P31" s="1722"/>
      <c r="Q31" s="1722"/>
      <c r="R31" s="1722"/>
      <c r="S31" s="1722"/>
      <c r="T31" s="1722"/>
      <c r="U31" s="1722"/>
      <c r="V31" s="1722"/>
      <c r="W31" s="1722"/>
      <c r="X31" s="1722"/>
      <c r="Y31" s="1722"/>
      <c r="Z31" s="1722"/>
      <c r="AA31" s="1722"/>
      <c r="AB31" s="1722"/>
      <c r="AC31" s="1722"/>
      <c r="AD31" s="1722"/>
      <c r="AE31" s="1722"/>
      <c r="AF31" s="1722"/>
      <c r="AG31" s="1722"/>
      <c r="AH31" s="1722"/>
      <c r="AI31" s="1722"/>
      <c r="AJ31" s="1722"/>
      <c r="AK31" s="1723"/>
      <c r="AL31" s="1286"/>
      <c r="AM31" s="1286"/>
      <c r="AN31" s="1286"/>
      <c r="AO31" s="1286"/>
      <c r="AP31" s="1286"/>
      <c r="AQ31" s="1286"/>
      <c r="AR31" s="1286"/>
      <c r="AS31" s="1286"/>
      <c r="AT31" s="1286"/>
      <c r="AU31" s="1286"/>
      <c r="AV31" s="1286"/>
      <c r="AW31" s="1286"/>
      <c r="AX31" s="1286"/>
      <c r="AY31" s="1286"/>
    </row>
    <row r="32" spans="2:51" s="1287" customFormat="1" ht="18.75" customHeight="1" x14ac:dyDescent="0.15">
      <c r="B32" s="1313"/>
      <c r="C32" s="1724"/>
      <c r="D32" s="1701"/>
      <c r="E32" s="1701"/>
      <c r="F32" s="1701"/>
      <c r="G32" s="1701"/>
      <c r="H32" s="1701"/>
      <c r="I32" s="1701"/>
      <c r="J32" s="1701"/>
      <c r="K32" s="1701"/>
      <c r="L32" s="1701"/>
      <c r="M32" s="1701"/>
      <c r="N32" s="1701"/>
      <c r="O32" s="1701"/>
      <c r="P32" s="1701"/>
      <c r="Q32" s="1701"/>
      <c r="R32" s="1701"/>
      <c r="S32" s="1701"/>
      <c r="T32" s="1701"/>
      <c r="U32" s="1701"/>
      <c r="V32" s="1701"/>
      <c r="W32" s="1701"/>
      <c r="X32" s="1701"/>
      <c r="Y32" s="1701"/>
      <c r="Z32" s="1701"/>
      <c r="AA32" s="1701"/>
      <c r="AB32" s="1701"/>
      <c r="AC32" s="1701"/>
      <c r="AD32" s="1701"/>
      <c r="AE32" s="1701"/>
      <c r="AF32" s="1701"/>
      <c r="AG32" s="1701"/>
      <c r="AH32" s="1701"/>
      <c r="AI32" s="1701"/>
      <c r="AJ32" s="1701"/>
      <c r="AK32" s="1725"/>
      <c r="AL32" s="1286"/>
      <c r="AM32" s="1286"/>
      <c r="AN32" s="1286"/>
      <c r="AO32" s="1286"/>
      <c r="AP32" s="1286"/>
      <c r="AQ32" s="1286"/>
      <c r="AR32" s="1286"/>
      <c r="AS32" s="1286"/>
      <c r="AT32" s="1286"/>
      <c r="AU32" s="1286"/>
      <c r="AV32" s="1286"/>
      <c r="AW32" s="1286"/>
      <c r="AX32" s="1286"/>
      <c r="AY32" s="1286"/>
    </row>
    <row r="33" spans="2:51" s="1287" customFormat="1" ht="18.75" customHeight="1" x14ac:dyDescent="0.15">
      <c r="B33" s="1313"/>
      <c r="C33" s="1726"/>
      <c r="D33" s="1702"/>
      <c r="E33" s="1702"/>
      <c r="F33" s="1702"/>
      <c r="G33" s="1702"/>
      <c r="H33" s="1702"/>
      <c r="I33" s="1702"/>
      <c r="J33" s="1702"/>
      <c r="K33" s="1702"/>
      <c r="L33" s="1702"/>
      <c r="M33" s="1702"/>
      <c r="N33" s="1702"/>
      <c r="O33" s="1702"/>
      <c r="P33" s="1702"/>
      <c r="Q33" s="1702"/>
      <c r="R33" s="1702"/>
      <c r="S33" s="1702"/>
      <c r="T33" s="1702"/>
      <c r="U33" s="1702"/>
      <c r="V33" s="1702"/>
      <c r="W33" s="1702"/>
      <c r="X33" s="1702"/>
      <c r="Y33" s="1702"/>
      <c r="Z33" s="1702"/>
      <c r="AA33" s="1702"/>
      <c r="AB33" s="1702"/>
      <c r="AC33" s="1702"/>
      <c r="AD33" s="1702"/>
      <c r="AE33" s="1702"/>
      <c r="AF33" s="1702"/>
      <c r="AG33" s="1702"/>
      <c r="AH33" s="1702"/>
      <c r="AI33" s="1702"/>
      <c r="AJ33" s="1702"/>
      <c r="AK33" s="1727"/>
      <c r="AL33" s="1286"/>
      <c r="AM33" s="1286"/>
      <c r="AN33" s="1286"/>
      <c r="AO33" s="1286"/>
      <c r="AP33" s="1286"/>
      <c r="AQ33" s="1286"/>
      <c r="AR33" s="1286"/>
      <c r="AS33" s="1286"/>
      <c r="AT33" s="1286"/>
      <c r="AU33" s="1286"/>
      <c r="AV33" s="1286"/>
      <c r="AW33" s="1286"/>
      <c r="AX33" s="1286"/>
      <c r="AY33" s="1286"/>
    </row>
    <row r="34" spans="2:51" s="1287" customFormat="1" ht="18.75" customHeight="1" x14ac:dyDescent="0.15">
      <c r="B34" s="1313"/>
      <c r="C34" s="1728" t="s">
        <v>394</v>
      </c>
      <c r="D34" s="1729"/>
      <c r="E34" s="1729"/>
      <c r="F34" s="1729"/>
      <c r="G34" s="1729"/>
      <c r="H34" s="1729"/>
      <c r="I34" s="1729"/>
      <c r="J34" s="1729"/>
      <c r="K34" s="1729"/>
      <c r="L34" s="1729"/>
      <c r="M34" s="1729"/>
      <c r="N34" s="1729"/>
      <c r="O34" s="1729"/>
      <c r="P34" s="1729"/>
      <c r="Q34" s="1729"/>
      <c r="R34" s="1729"/>
      <c r="S34" s="1729"/>
      <c r="T34" s="1729"/>
      <c r="U34" s="1729"/>
      <c r="V34" s="1729"/>
      <c r="W34" s="1729"/>
      <c r="X34" s="1729"/>
      <c r="Y34" s="1729"/>
      <c r="Z34" s="1729"/>
      <c r="AA34" s="1729"/>
      <c r="AB34" s="1729"/>
      <c r="AC34" s="1729"/>
      <c r="AD34" s="1729"/>
      <c r="AE34" s="1729"/>
      <c r="AF34" s="1729"/>
      <c r="AG34" s="1729"/>
      <c r="AH34" s="1729"/>
      <c r="AI34" s="1729"/>
      <c r="AJ34" s="1729"/>
      <c r="AK34" s="1730"/>
      <c r="AL34" s="1286"/>
      <c r="AM34" s="1286"/>
      <c r="AN34" s="1286"/>
      <c r="AO34" s="1286"/>
      <c r="AP34" s="1286"/>
      <c r="AQ34" s="1286"/>
      <c r="AR34" s="1286"/>
      <c r="AS34" s="1286"/>
      <c r="AT34" s="1286"/>
      <c r="AU34" s="1286"/>
      <c r="AV34" s="1286"/>
      <c r="AW34" s="1286"/>
      <c r="AX34" s="1286"/>
      <c r="AY34" s="1286"/>
    </row>
    <row r="35" spans="2:51" s="1287" customFormat="1" ht="15" customHeight="1" x14ac:dyDescent="0.15">
      <c r="B35" s="1313"/>
      <c r="C35" s="1750" t="s">
        <v>395</v>
      </c>
      <c r="D35" s="1751"/>
      <c r="E35" s="1298"/>
      <c r="F35" s="1298" t="s">
        <v>396</v>
      </c>
      <c r="G35" s="1315"/>
      <c r="H35" s="1298"/>
      <c r="I35" s="1298"/>
      <c r="J35" s="1315" t="s">
        <v>397</v>
      </c>
      <c r="K35" s="1315"/>
      <c r="L35" s="1315"/>
      <c r="M35" s="1298"/>
      <c r="N35" s="1315" t="s">
        <v>398</v>
      </c>
      <c r="O35" s="1315"/>
      <c r="P35" s="1750" t="s">
        <v>399</v>
      </c>
      <c r="Q35" s="1751"/>
      <c r="R35" s="1298"/>
      <c r="S35" s="1298" t="s">
        <v>396</v>
      </c>
      <c r="T35" s="1315"/>
      <c r="U35" s="1298"/>
      <c r="V35" s="1298"/>
      <c r="W35" s="1315" t="s">
        <v>397</v>
      </c>
      <c r="X35" s="1315"/>
      <c r="Y35" s="1315"/>
      <c r="Z35" s="1298"/>
      <c r="AA35" s="1315" t="s">
        <v>398</v>
      </c>
      <c r="AB35" s="1315"/>
      <c r="AC35" s="1298"/>
      <c r="AD35" s="1298"/>
      <c r="AE35" s="1298"/>
      <c r="AF35" s="1298"/>
      <c r="AG35" s="1298"/>
      <c r="AH35" s="1298"/>
      <c r="AI35" s="1298"/>
      <c r="AJ35" s="1298"/>
      <c r="AK35" s="1309"/>
      <c r="AL35" s="1286"/>
      <c r="AM35" s="1286"/>
      <c r="AN35" s="1286"/>
      <c r="AO35" s="1286"/>
      <c r="AP35" s="1286"/>
      <c r="AQ35" s="1286"/>
      <c r="AR35" s="1286"/>
      <c r="AS35" s="1286"/>
      <c r="AT35" s="1286"/>
      <c r="AU35" s="1286"/>
      <c r="AV35" s="1286"/>
      <c r="AW35" s="1286"/>
      <c r="AX35" s="1286"/>
    </row>
    <row r="36" spans="2:51" s="1287" customFormat="1" ht="15" customHeight="1" x14ac:dyDescent="0.15">
      <c r="B36" s="1313"/>
      <c r="C36" s="1750" t="s">
        <v>400</v>
      </c>
      <c r="D36" s="1751"/>
      <c r="E36" s="1298"/>
      <c r="F36" s="1298" t="s">
        <v>396</v>
      </c>
      <c r="G36" s="1315"/>
      <c r="H36" s="1298"/>
      <c r="I36" s="1298"/>
      <c r="J36" s="1315" t="s">
        <v>397</v>
      </c>
      <c r="K36" s="1315"/>
      <c r="L36" s="1315"/>
      <c r="M36" s="1298"/>
      <c r="N36" s="1315" t="s">
        <v>398</v>
      </c>
      <c r="O36" s="1315"/>
      <c r="P36" s="1750" t="s">
        <v>401</v>
      </c>
      <c r="Q36" s="1752"/>
      <c r="R36" s="1752"/>
      <c r="S36" s="1752"/>
      <c r="T36" s="1752"/>
      <c r="U36" s="1751"/>
      <c r="V36" s="1298"/>
      <c r="W36" s="1298" t="s">
        <v>396</v>
      </c>
      <c r="X36" s="1315"/>
      <c r="Y36" s="1298"/>
      <c r="Z36" s="1298"/>
      <c r="AA36" s="1315" t="s">
        <v>397</v>
      </c>
      <c r="AB36" s="1315"/>
      <c r="AC36" s="1315"/>
      <c r="AD36" s="1298"/>
      <c r="AE36" s="1315" t="s">
        <v>398</v>
      </c>
      <c r="AF36" s="1315"/>
      <c r="AG36" s="1298"/>
      <c r="AH36" s="1298"/>
      <c r="AI36" s="1315"/>
      <c r="AJ36" s="1315"/>
      <c r="AK36" s="1314"/>
      <c r="AL36" s="1286"/>
      <c r="AM36" s="1286"/>
      <c r="AN36" s="1286"/>
      <c r="AO36" s="1286"/>
      <c r="AP36" s="1286"/>
      <c r="AQ36" s="1286"/>
      <c r="AR36" s="1286"/>
      <c r="AS36" s="1286"/>
      <c r="AT36" s="1286"/>
      <c r="AU36" s="1286"/>
      <c r="AV36" s="1286"/>
      <c r="AW36" s="1286"/>
      <c r="AX36" s="1286"/>
      <c r="AY36" s="1286"/>
    </row>
    <row r="37" spans="2:51" s="1287" customFormat="1" ht="18.75" customHeight="1" x14ac:dyDescent="0.15">
      <c r="B37" s="1313"/>
      <c r="C37" s="1741"/>
      <c r="D37" s="1742"/>
      <c r="E37" s="1742"/>
      <c r="F37" s="1742"/>
      <c r="G37" s="1742"/>
      <c r="H37" s="1742"/>
      <c r="I37" s="1742"/>
      <c r="J37" s="1742"/>
      <c r="K37" s="1742"/>
      <c r="L37" s="1742"/>
      <c r="M37" s="1742"/>
      <c r="N37" s="1742"/>
      <c r="O37" s="1742"/>
      <c r="P37" s="1742"/>
      <c r="Q37" s="1742"/>
      <c r="R37" s="1742"/>
      <c r="S37" s="1742"/>
      <c r="T37" s="1742"/>
      <c r="U37" s="1742"/>
      <c r="V37" s="1742"/>
      <c r="W37" s="1742"/>
      <c r="X37" s="1742"/>
      <c r="Y37" s="1742"/>
      <c r="Z37" s="1742"/>
      <c r="AA37" s="1742"/>
      <c r="AB37" s="1742"/>
      <c r="AC37" s="1742"/>
      <c r="AD37" s="1742"/>
      <c r="AE37" s="1742"/>
      <c r="AF37" s="1742"/>
      <c r="AG37" s="1742"/>
      <c r="AH37" s="1742"/>
      <c r="AI37" s="1742"/>
      <c r="AJ37" s="1742"/>
      <c r="AK37" s="1743"/>
      <c r="AL37" s="1286"/>
      <c r="AM37" s="1286"/>
      <c r="AN37" s="1286"/>
      <c r="AO37" s="1286"/>
      <c r="AP37" s="1286"/>
      <c r="AQ37" s="1286"/>
      <c r="AR37" s="1286"/>
      <c r="AS37" s="1286"/>
      <c r="AT37" s="1286"/>
      <c r="AU37" s="1286"/>
      <c r="AV37" s="1286"/>
      <c r="AW37" s="1286"/>
      <c r="AX37" s="1286"/>
      <c r="AY37" s="1286"/>
    </row>
    <row r="38" spans="2:51" s="1287" customFormat="1" ht="18.75" customHeight="1" x14ac:dyDescent="0.15">
      <c r="B38" s="1313"/>
      <c r="C38" s="1744"/>
      <c r="D38" s="1745"/>
      <c r="E38" s="1745"/>
      <c r="F38" s="1745"/>
      <c r="G38" s="1745"/>
      <c r="H38" s="1745"/>
      <c r="I38" s="1745"/>
      <c r="J38" s="1745"/>
      <c r="K38" s="1745"/>
      <c r="L38" s="1745"/>
      <c r="M38" s="1745"/>
      <c r="N38" s="1745"/>
      <c r="O38" s="1745"/>
      <c r="P38" s="1745"/>
      <c r="Q38" s="1745"/>
      <c r="R38" s="1745"/>
      <c r="S38" s="1745"/>
      <c r="T38" s="1745"/>
      <c r="U38" s="1745"/>
      <c r="V38" s="1745"/>
      <c r="W38" s="1745"/>
      <c r="X38" s="1745"/>
      <c r="Y38" s="1745"/>
      <c r="Z38" s="1745"/>
      <c r="AA38" s="1745"/>
      <c r="AB38" s="1745"/>
      <c r="AC38" s="1745"/>
      <c r="AD38" s="1745"/>
      <c r="AE38" s="1745"/>
      <c r="AF38" s="1745"/>
      <c r="AG38" s="1745"/>
      <c r="AH38" s="1745"/>
      <c r="AI38" s="1745"/>
      <c r="AJ38" s="1745"/>
      <c r="AK38" s="1746"/>
      <c r="AL38" s="1286"/>
      <c r="AM38" s="1286"/>
      <c r="AN38" s="1286"/>
      <c r="AO38" s="1286"/>
      <c r="AP38" s="1286"/>
      <c r="AQ38" s="1286"/>
      <c r="AR38" s="1286"/>
      <c r="AS38" s="1286"/>
      <c r="AT38" s="1286"/>
      <c r="AU38" s="1286"/>
      <c r="AV38" s="1286"/>
      <c r="AW38" s="1286"/>
      <c r="AX38" s="1286"/>
      <c r="AY38" s="1286"/>
    </row>
    <row r="39" spans="2:51" s="1287" customFormat="1" ht="18.75" customHeight="1" x14ac:dyDescent="0.15">
      <c r="B39" s="1313"/>
      <c r="C39" s="1747"/>
      <c r="D39" s="1748"/>
      <c r="E39" s="1748"/>
      <c r="F39" s="1748"/>
      <c r="G39" s="1748"/>
      <c r="H39" s="1748"/>
      <c r="I39" s="1748"/>
      <c r="J39" s="1748"/>
      <c r="K39" s="1748"/>
      <c r="L39" s="1748"/>
      <c r="M39" s="1748"/>
      <c r="N39" s="1748"/>
      <c r="O39" s="1748"/>
      <c r="P39" s="1748"/>
      <c r="Q39" s="1748"/>
      <c r="R39" s="1748"/>
      <c r="S39" s="1748"/>
      <c r="T39" s="1748"/>
      <c r="U39" s="1748"/>
      <c r="V39" s="1748"/>
      <c r="W39" s="1748"/>
      <c r="X39" s="1748"/>
      <c r="Y39" s="1748"/>
      <c r="Z39" s="1748"/>
      <c r="AA39" s="1748"/>
      <c r="AB39" s="1748"/>
      <c r="AC39" s="1748"/>
      <c r="AD39" s="1748"/>
      <c r="AE39" s="1748"/>
      <c r="AF39" s="1748"/>
      <c r="AG39" s="1748"/>
      <c r="AH39" s="1748"/>
      <c r="AI39" s="1748"/>
      <c r="AJ39" s="1748"/>
      <c r="AK39" s="1749"/>
      <c r="AL39" s="1286"/>
      <c r="AM39" s="1286"/>
      <c r="AN39" s="1286"/>
      <c r="AO39" s="1286"/>
      <c r="AP39" s="1286"/>
      <c r="AQ39" s="1286"/>
      <c r="AR39" s="1286"/>
      <c r="AS39" s="1286"/>
      <c r="AT39" s="1286"/>
      <c r="AU39" s="1286"/>
      <c r="AV39" s="1286"/>
      <c r="AW39" s="1286"/>
      <c r="AX39" s="1286"/>
      <c r="AY39" s="1286"/>
    </row>
    <row r="40" spans="2:51" s="1287" customFormat="1" ht="18.75" customHeight="1" x14ac:dyDescent="0.15">
      <c r="B40" s="1313"/>
      <c r="C40" s="1728" t="s">
        <v>402</v>
      </c>
      <c r="D40" s="1729"/>
      <c r="E40" s="1729"/>
      <c r="F40" s="1729"/>
      <c r="G40" s="1729"/>
      <c r="H40" s="1729"/>
      <c r="I40" s="1729"/>
      <c r="J40" s="1729"/>
      <c r="K40" s="1729"/>
      <c r="L40" s="1729"/>
      <c r="M40" s="1729"/>
      <c r="N40" s="1729"/>
      <c r="O40" s="1729"/>
      <c r="P40" s="1729"/>
      <c r="Q40" s="1729"/>
      <c r="R40" s="1729"/>
      <c r="S40" s="1729"/>
      <c r="T40" s="1729"/>
      <c r="U40" s="1729"/>
      <c r="V40" s="1729"/>
      <c r="W40" s="1729"/>
      <c r="X40" s="1729"/>
      <c r="Y40" s="1729"/>
      <c r="Z40" s="1729"/>
      <c r="AA40" s="1729"/>
      <c r="AB40" s="1729"/>
      <c r="AC40" s="1729"/>
      <c r="AD40" s="1729"/>
      <c r="AE40" s="1729"/>
      <c r="AF40" s="1729"/>
      <c r="AG40" s="1729"/>
      <c r="AH40" s="1729"/>
      <c r="AI40" s="1729"/>
      <c r="AJ40" s="1729"/>
      <c r="AK40" s="1730"/>
      <c r="AL40" s="1286"/>
      <c r="AM40" s="1286"/>
      <c r="AN40" s="1286"/>
      <c r="AO40" s="1286"/>
      <c r="AP40" s="1286"/>
      <c r="AQ40" s="1286"/>
      <c r="AR40" s="1286"/>
      <c r="AS40" s="1286"/>
      <c r="AT40" s="1286"/>
      <c r="AU40" s="1286"/>
      <c r="AV40" s="1286"/>
      <c r="AW40" s="1286"/>
      <c r="AX40" s="1286"/>
      <c r="AY40" s="1286"/>
    </row>
    <row r="41" spans="2:51" s="1287" customFormat="1" ht="18.75" customHeight="1" x14ac:dyDescent="0.15">
      <c r="B41" s="1313"/>
      <c r="C41" s="1741"/>
      <c r="D41" s="1742"/>
      <c r="E41" s="1742"/>
      <c r="F41" s="1742"/>
      <c r="G41" s="1742"/>
      <c r="H41" s="1742"/>
      <c r="I41" s="1742"/>
      <c r="J41" s="1742"/>
      <c r="K41" s="1742"/>
      <c r="L41" s="1742"/>
      <c r="M41" s="1742"/>
      <c r="N41" s="1742"/>
      <c r="O41" s="1742"/>
      <c r="P41" s="1742"/>
      <c r="Q41" s="1742"/>
      <c r="R41" s="1742"/>
      <c r="S41" s="1742"/>
      <c r="T41" s="1742"/>
      <c r="U41" s="1742"/>
      <c r="V41" s="1742"/>
      <c r="W41" s="1742"/>
      <c r="X41" s="1742"/>
      <c r="Y41" s="1742"/>
      <c r="Z41" s="1742"/>
      <c r="AA41" s="1742"/>
      <c r="AB41" s="1742"/>
      <c r="AC41" s="1742"/>
      <c r="AD41" s="1742"/>
      <c r="AE41" s="1742"/>
      <c r="AF41" s="1742"/>
      <c r="AG41" s="1742"/>
      <c r="AH41" s="1742"/>
      <c r="AI41" s="1742"/>
      <c r="AJ41" s="1742"/>
      <c r="AK41" s="1743"/>
      <c r="AL41" s="1286"/>
      <c r="AM41" s="1286"/>
      <c r="AN41" s="1286"/>
      <c r="AO41" s="1286"/>
      <c r="AP41" s="1286"/>
      <c r="AQ41" s="1286"/>
      <c r="AR41" s="1286"/>
      <c r="AS41" s="1286"/>
      <c r="AT41" s="1286"/>
      <c r="AU41" s="1286"/>
      <c r="AV41" s="1286"/>
      <c r="AW41" s="1286"/>
      <c r="AX41" s="1286"/>
      <c r="AY41" s="1286"/>
    </row>
    <row r="42" spans="2:51" s="1287" customFormat="1" ht="18.75" customHeight="1" x14ac:dyDescent="0.15">
      <c r="B42" s="1313"/>
      <c r="C42" s="1744"/>
      <c r="D42" s="1745"/>
      <c r="E42" s="1745"/>
      <c r="F42" s="1745"/>
      <c r="G42" s="1745"/>
      <c r="H42" s="1745"/>
      <c r="I42" s="1745"/>
      <c r="J42" s="1745"/>
      <c r="K42" s="1745"/>
      <c r="L42" s="1745"/>
      <c r="M42" s="1745"/>
      <c r="N42" s="1745"/>
      <c r="O42" s="1745"/>
      <c r="P42" s="1745"/>
      <c r="Q42" s="1745"/>
      <c r="R42" s="1745"/>
      <c r="S42" s="1745"/>
      <c r="T42" s="1745"/>
      <c r="U42" s="1745"/>
      <c r="V42" s="1745"/>
      <c r="W42" s="1745"/>
      <c r="X42" s="1745"/>
      <c r="Y42" s="1745"/>
      <c r="Z42" s="1745"/>
      <c r="AA42" s="1745"/>
      <c r="AB42" s="1745"/>
      <c r="AC42" s="1745"/>
      <c r="AD42" s="1745"/>
      <c r="AE42" s="1745"/>
      <c r="AF42" s="1745"/>
      <c r="AG42" s="1745"/>
      <c r="AH42" s="1745"/>
      <c r="AI42" s="1745"/>
      <c r="AJ42" s="1745"/>
      <c r="AK42" s="1746"/>
      <c r="AL42" s="1286"/>
      <c r="AM42" s="1286"/>
      <c r="AN42" s="1286"/>
      <c r="AO42" s="1286"/>
      <c r="AP42" s="1286"/>
      <c r="AQ42" s="1286"/>
      <c r="AR42" s="1286"/>
      <c r="AS42" s="1286"/>
      <c r="AT42" s="1286"/>
      <c r="AU42" s="1286"/>
      <c r="AV42" s="1286"/>
      <c r="AW42" s="1286"/>
      <c r="AX42" s="1286"/>
      <c r="AY42" s="1286"/>
    </row>
    <row r="43" spans="2:51" s="1287" customFormat="1" ht="18.75" customHeight="1" x14ac:dyDescent="0.15">
      <c r="B43" s="1313"/>
      <c r="C43" s="1747"/>
      <c r="D43" s="1748"/>
      <c r="E43" s="1748"/>
      <c r="F43" s="1748"/>
      <c r="G43" s="1748"/>
      <c r="H43" s="1748"/>
      <c r="I43" s="1748"/>
      <c r="J43" s="1748"/>
      <c r="K43" s="1748"/>
      <c r="L43" s="1748"/>
      <c r="M43" s="1748"/>
      <c r="N43" s="1748"/>
      <c r="O43" s="1748"/>
      <c r="P43" s="1748"/>
      <c r="Q43" s="1748"/>
      <c r="R43" s="1748"/>
      <c r="S43" s="1748"/>
      <c r="T43" s="1748"/>
      <c r="U43" s="1748"/>
      <c r="V43" s="1748"/>
      <c r="W43" s="1748"/>
      <c r="X43" s="1748"/>
      <c r="Y43" s="1748"/>
      <c r="Z43" s="1748"/>
      <c r="AA43" s="1748"/>
      <c r="AB43" s="1748"/>
      <c r="AC43" s="1748"/>
      <c r="AD43" s="1748"/>
      <c r="AE43" s="1748"/>
      <c r="AF43" s="1748"/>
      <c r="AG43" s="1748"/>
      <c r="AH43" s="1748"/>
      <c r="AI43" s="1748"/>
      <c r="AJ43" s="1748"/>
      <c r="AK43" s="1749"/>
      <c r="AL43" s="1286"/>
      <c r="AM43" s="1286"/>
      <c r="AN43" s="1286"/>
      <c r="AO43" s="1286"/>
      <c r="AP43" s="1286"/>
      <c r="AQ43" s="1286"/>
      <c r="AR43" s="1286"/>
      <c r="AS43" s="1286"/>
      <c r="AT43" s="1286"/>
      <c r="AU43" s="1286"/>
      <c r="AV43" s="1286"/>
      <c r="AW43" s="1286"/>
      <c r="AX43" s="1286"/>
      <c r="AY43" s="1286"/>
    </row>
    <row r="44" spans="2:51" s="1287" customFormat="1" ht="18.75" customHeight="1" x14ac:dyDescent="0.15">
      <c r="B44" s="1313"/>
      <c r="C44" s="1728" t="s">
        <v>403</v>
      </c>
      <c r="D44" s="1729"/>
      <c r="E44" s="1729"/>
      <c r="F44" s="1729"/>
      <c r="G44" s="1729"/>
      <c r="H44" s="1729"/>
      <c r="I44" s="1729"/>
      <c r="J44" s="1729"/>
      <c r="K44" s="1729"/>
      <c r="L44" s="1729"/>
      <c r="M44" s="1729"/>
      <c r="N44" s="1729"/>
      <c r="O44" s="1729"/>
      <c r="P44" s="1729"/>
      <c r="Q44" s="1729"/>
      <c r="R44" s="1729"/>
      <c r="S44" s="1729"/>
      <c r="T44" s="1729"/>
      <c r="U44" s="1729"/>
      <c r="V44" s="1729"/>
      <c r="W44" s="1729"/>
      <c r="X44" s="1729"/>
      <c r="Y44" s="1729"/>
      <c r="Z44" s="1729"/>
      <c r="AA44" s="1729"/>
      <c r="AB44" s="1729"/>
      <c r="AC44" s="1729"/>
      <c r="AD44" s="1729"/>
      <c r="AE44" s="1729"/>
      <c r="AF44" s="1729"/>
      <c r="AG44" s="1729"/>
      <c r="AH44" s="1729"/>
      <c r="AI44" s="1729"/>
      <c r="AJ44" s="1729"/>
      <c r="AK44" s="1730"/>
      <c r="AL44" s="1286"/>
      <c r="AM44" s="1286"/>
      <c r="AN44" s="1286"/>
      <c r="AO44" s="1286"/>
      <c r="AP44" s="1286"/>
      <c r="AQ44" s="1286"/>
      <c r="AR44" s="1286"/>
      <c r="AS44" s="1286"/>
      <c r="AT44" s="1286"/>
      <c r="AU44" s="1286"/>
      <c r="AV44" s="1286"/>
      <c r="AW44" s="1286"/>
      <c r="AX44" s="1286"/>
      <c r="AY44" s="1286"/>
    </row>
    <row r="45" spans="2:51" s="1287" customFormat="1" ht="18.75" customHeight="1" x14ac:dyDescent="0.15">
      <c r="B45" s="1313"/>
      <c r="C45" s="1744"/>
      <c r="D45" s="1745"/>
      <c r="E45" s="1745"/>
      <c r="F45" s="1745"/>
      <c r="G45" s="1745"/>
      <c r="H45" s="1745"/>
      <c r="I45" s="1745"/>
      <c r="J45" s="1745"/>
      <c r="K45" s="1745"/>
      <c r="L45" s="1745"/>
      <c r="M45" s="1745"/>
      <c r="N45" s="1745"/>
      <c r="O45" s="1745"/>
      <c r="P45" s="1745"/>
      <c r="Q45" s="1745"/>
      <c r="R45" s="1745"/>
      <c r="S45" s="1745"/>
      <c r="T45" s="1745"/>
      <c r="U45" s="1745"/>
      <c r="V45" s="1745"/>
      <c r="W45" s="1745"/>
      <c r="X45" s="1745"/>
      <c r="Y45" s="1745"/>
      <c r="Z45" s="1745"/>
      <c r="AA45" s="1745"/>
      <c r="AB45" s="1745"/>
      <c r="AC45" s="1745"/>
      <c r="AD45" s="1745"/>
      <c r="AE45" s="1745"/>
      <c r="AF45" s="1745"/>
      <c r="AG45" s="1745"/>
      <c r="AH45" s="1745"/>
      <c r="AI45" s="1745"/>
      <c r="AJ45" s="1745"/>
      <c r="AK45" s="1746"/>
      <c r="AL45" s="1286"/>
      <c r="AM45" s="1286"/>
      <c r="AN45" s="1286"/>
      <c r="AO45" s="1286"/>
      <c r="AP45" s="1286"/>
      <c r="AQ45" s="1286"/>
      <c r="AR45" s="1286"/>
      <c r="AS45" s="1286"/>
      <c r="AT45" s="1286"/>
      <c r="AU45" s="1286"/>
      <c r="AV45" s="1286"/>
      <c r="AW45" s="1286"/>
      <c r="AX45" s="1286"/>
      <c r="AY45" s="1286"/>
    </row>
    <row r="46" spans="2:51" s="1287" customFormat="1" ht="18.75" customHeight="1" x14ac:dyDescent="0.15">
      <c r="B46" s="1313"/>
      <c r="C46" s="1744"/>
      <c r="D46" s="1745"/>
      <c r="E46" s="1745"/>
      <c r="F46" s="1745"/>
      <c r="G46" s="1745"/>
      <c r="H46" s="1745"/>
      <c r="I46" s="1745"/>
      <c r="J46" s="1745"/>
      <c r="K46" s="1745"/>
      <c r="L46" s="1745"/>
      <c r="M46" s="1745"/>
      <c r="N46" s="1745"/>
      <c r="O46" s="1745"/>
      <c r="P46" s="1745"/>
      <c r="Q46" s="1745"/>
      <c r="R46" s="1745"/>
      <c r="S46" s="1745"/>
      <c r="T46" s="1745"/>
      <c r="U46" s="1745"/>
      <c r="V46" s="1745"/>
      <c r="W46" s="1745"/>
      <c r="X46" s="1745"/>
      <c r="Y46" s="1745"/>
      <c r="Z46" s="1745"/>
      <c r="AA46" s="1745"/>
      <c r="AB46" s="1745"/>
      <c r="AC46" s="1745"/>
      <c r="AD46" s="1745"/>
      <c r="AE46" s="1745"/>
      <c r="AF46" s="1745"/>
      <c r="AG46" s="1745"/>
      <c r="AH46" s="1745"/>
      <c r="AI46" s="1745"/>
      <c r="AJ46" s="1745"/>
      <c r="AK46" s="1746"/>
      <c r="AL46" s="1286"/>
      <c r="AM46" s="1286"/>
      <c r="AN46" s="1286"/>
      <c r="AO46" s="1286"/>
      <c r="AP46" s="1286"/>
      <c r="AQ46" s="1286"/>
      <c r="AR46" s="1286"/>
      <c r="AS46" s="1286"/>
      <c r="AT46" s="1286"/>
      <c r="AU46" s="1286"/>
      <c r="AV46" s="1286"/>
      <c r="AW46" s="1286"/>
      <c r="AX46" s="1286"/>
      <c r="AY46" s="1286"/>
    </row>
    <row r="47" spans="2:51" s="1287" customFormat="1" ht="18.75" customHeight="1" x14ac:dyDescent="0.15">
      <c r="B47" s="1312"/>
      <c r="C47" s="1747"/>
      <c r="D47" s="1748"/>
      <c r="E47" s="1748"/>
      <c r="F47" s="1748"/>
      <c r="G47" s="1748"/>
      <c r="H47" s="1748"/>
      <c r="I47" s="1748"/>
      <c r="J47" s="1748"/>
      <c r="K47" s="1748"/>
      <c r="L47" s="1748"/>
      <c r="M47" s="1748"/>
      <c r="N47" s="1748"/>
      <c r="O47" s="1748"/>
      <c r="P47" s="1748"/>
      <c r="Q47" s="1748"/>
      <c r="R47" s="1748"/>
      <c r="S47" s="1748"/>
      <c r="T47" s="1748"/>
      <c r="U47" s="1748"/>
      <c r="V47" s="1748"/>
      <c r="W47" s="1748"/>
      <c r="X47" s="1748"/>
      <c r="Y47" s="1748"/>
      <c r="Z47" s="1748"/>
      <c r="AA47" s="1748"/>
      <c r="AB47" s="1748"/>
      <c r="AC47" s="1748"/>
      <c r="AD47" s="1748"/>
      <c r="AE47" s="1748"/>
      <c r="AF47" s="1748"/>
      <c r="AG47" s="1748"/>
      <c r="AH47" s="1748"/>
      <c r="AI47" s="1748"/>
      <c r="AJ47" s="1748"/>
      <c r="AK47" s="1749"/>
      <c r="AL47" s="1286"/>
      <c r="AM47" s="1286"/>
      <c r="AN47" s="1286"/>
      <c r="AO47" s="1286"/>
      <c r="AP47" s="1286"/>
      <c r="AQ47" s="1286"/>
      <c r="AR47" s="1286"/>
      <c r="AS47" s="1286"/>
      <c r="AT47" s="1286"/>
      <c r="AU47" s="1286"/>
      <c r="AV47" s="1286"/>
      <c r="AW47" s="1286"/>
      <c r="AX47" s="1286"/>
      <c r="AY47" s="1286"/>
    </row>
    <row r="48" spans="2:51" s="1287" customFormat="1" ht="18.75" customHeight="1" x14ac:dyDescent="0.15">
      <c r="B48" s="1728" t="s">
        <v>404</v>
      </c>
      <c r="C48" s="1729"/>
      <c r="D48" s="1729"/>
      <c r="E48" s="1729"/>
      <c r="F48" s="1729"/>
      <c r="G48" s="1729"/>
      <c r="H48" s="1729"/>
      <c r="I48" s="1729"/>
      <c r="J48" s="1729"/>
      <c r="K48" s="1729"/>
      <c r="L48" s="1729"/>
      <c r="M48" s="1729"/>
      <c r="N48" s="1729"/>
      <c r="O48" s="1729"/>
      <c r="P48" s="1729"/>
      <c r="Q48" s="1729"/>
      <c r="R48" s="1729"/>
      <c r="S48" s="1729"/>
      <c r="T48" s="1729"/>
      <c r="U48" s="1729"/>
      <c r="V48" s="1729"/>
      <c r="W48" s="1729"/>
      <c r="X48" s="1729"/>
      <c r="Y48" s="1729"/>
      <c r="Z48" s="1729"/>
      <c r="AA48" s="1729"/>
      <c r="AB48" s="1729"/>
      <c r="AC48" s="1729"/>
      <c r="AD48" s="1729"/>
      <c r="AE48" s="1729"/>
      <c r="AF48" s="1729"/>
      <c r="AG48" s="1729"/>
      <c r="AH48" s="1729"/>
      <c r="AI48" s="1729"/>
      <c r="AJ48" s="1729"/>
      <c r="AK48" s="1730"/>
      <c r="AL48" s="1286"/>
      <c r="AM48" s="1286"/>
      <c r="AN48" s="1286"/>
      <c r="AO48" s="1286"/>
      <c r="AP48" s="1286"/>
      <c r="AQ48" s="1286"/>
      <c r="AR48" s="1286"/>
      <c r="AS48" s="1286"/>
      <c r="AT48" s="1286"/>
      <c r="AU48" s="1286"/>
      <c r="AV48" s="1286"/>
      <c r="AW48" s="1286"/>
      <c r="AX48" s="1286"/>
      <c r="AY48" s="1286"/>
    </row>
    <row r="49" spans="2:51" s="1287" customFormat="1" ht="18.75" customHeight="1" x14ac:dyDescent="0.15">
      <c r="B49" s="1296"/>
      <c r="C49" s="1294" t="s">
        <v>371</v>
      </c>
      <c r="D49" s="1294"/>
      <c r="E49" s="1294"/>
      <c r="F49" s="1294"/>
      <c r="G49" s="1294"/>
      <c r="H49" s="1294"/>
      <c r="I49" s="1294"/>
      <c r="J49" s="1294"/>
      <c r="K49" s="1294"/>
      <c r="L49" s="1294"/>
      <c r="M49" s="1287" t="s">
        <v>372</v>
      </c>
      <c r="S49" s="1294"/>
      <c r="T49" s="1294" t="s">
        <v>337</v>
      </c>
      <c r="U49" s="1294"/>
      <c r="V49" s="1294"/>
      <c r="W49" s="1294"/>
      <c r="X49" s="1294"/>
      <c r="Y49" s="1294"/>
      <c r="Z49" s="1294" t="s">
        <v>373</v>
      </c>
      <c r="AA49" s="1307"/>
      <c r="AB49" s="1294"/>
      <c r="AC49" s="1294"/>
      <c r="AD49" s="1294"/>
      <c r="AE49" s="1294"/>
      <c r="AF49" s="1294"/>
      <c r="AG49" s="1294"/>
      <c r="AH49" s="1294"/>
      <c r="AI49" s="1294"/>
      <c r="AJ49" s="1294"/>
      <c r="AK49" s="1311"/>
      <c r="AL49" s="1286"/>
      <c r="AM49" s="1286"/>
      <c r="AN49" s="1286"/>
      <c r="AO49" s="1286"/>
      <c r="AP49" s="1286"/>
      <c r="AQ49" s="1286"/>
      <c r="AR49" s="1286"/>
      <c r="AS49" s="1286"/>
      <c r="AT49" s="1286"/>
      <c r="AU49" s="1286"/>
      <c r="AV49" s="1286"/>
      <c r="AW49" s="1286"/>
      <c r="AX49" s="1286"/>
      <c r="AY49" s="1286"/>
    </row>
    <row r="50" spans="2:51" s="1287" customFormat="1" ht="18.75" customHeight="1" x14ac:dyDescent="0.15">
      <c r="B50" s="1756"/>
      <c r="C50" s="1757"/>
      <c r="D50" s="1757"/>
      <c r="E50" s="1757"/>
      <c r="F50" s="1757"/>
      <c r="G50" s="1757"/>
      <c r="H50" s="1757"/>
      <c r="I50" s="1757"/>
      <c r="J50" s="1757"/>
      <c r="K50" s="1757"/>
      <c r="L50" s="1757"/>
      <c r="M50" s="1757"/>
      <c r="N50" s="1757"/>
      <c r="O50" s="1757"/>
      <c r="P50" s="1757"/>
      <c r="Q50" s="1757"/>
      <c r="R50" s="1757"/>
      <c r="S50" s="1757"/>
      <c r="T50" s="1757"/>
      <c r="U50" s="1757"/>
      <c r="V50" s="1757"/>
      <c r="W50" s="1757"/>
      <c r="X50" s="1757"/>
      <c r="Y50" s="1757"/>
      <c r="Z50" s="1757"/>
      <c r="AA50" s="1757"/>
      <c r="AB50" s="1757"/>
      <c r="AC50" s="1757"/>
      <c r="AD50" s="1757"/>
      <c r="AE50" s="1757"/>
      <c r="AF50" s="1757"/>
      <c r="AG50" s="1757"/>
      <c r="AH50" s="1757"/>
      <c r="AI50" s="1757"/>
      <c r="AJ50" s="1757"/>
      <c r="AK50" s="1758"/>
      <c r="AL50" s="1286"/>
      <c r="AM50" s="1286"/>
      <c r="AN50" s="1286"/>
      <c r="AO50" s="1286"/>
      <c r="AP50" s="1286"/>
      <c r="AQ50" s="1286"/>
      <c r="AR50" s="1286"/>
      <c r="AS50" s="1286"/>
      <c r="AT50" s="1286"/>
      <c r="AU50" s="1286"/>
      <c r="AV50" s="1286"/>
      <c r="AW50" s="1286"/>
      <c r="AX50" s="1286"/>
      <c r="AY50" s="1286"/>
    </row>
    <row r="51" spans="2:51" s="1287" customFormat="1" ht="18.75" customHeight="1" x14ac:dyDescent="0.15">
      <c r="B51" s="1756"/>
      <c r="C51" s="1757"/>
      <c r="D51" s="1757"/>
      <c r="E51" s="1757"/>
      <c r="F51" s="1757"/>
      <c r="G51" s="1757"/>
      <c r="H51" s="1757"/>
      <c r="I51" s="1757"/>
      <c r="J51" s="1757"/>
      <c r="K51" s="1757"/>
      <c r="L51" s="1757"/>
      <c r="M51" s="1757"/>
      <c r="N51" s="1757"/>
      <c r="O51" s="1757"/>
      <c r="P51" s="1757"/>
      <c r="Q51" s="1757"/>
      <c r="R51" s="1757"/>
      <c r="S51" s="1757"/>
      <c r="T51" s="1757"/>
      <c r="U51" s="1757"/>
      <c r="V51" s="1757"/>
      <c r="W51" s="1757"/>
      <c r="X51" s="1757"/>
      <c r="Y51" s="1757"/>
      <c r="Z51" s="1757"/>
      <c r="AA51" s="1757"/>
      <c r="AB51" s="1757"/>
      <c r="AC51" s="1757"/>
      <c r="AD51" s="1757"/>
      <c r="AE51" s="1757"/>
      <c r="AF51" s="1757"/>
      <c r="AG51" s="1757"/>
      <c r="AH51" s="1757"/>
      <c r="AI51" s="1757"/>
      <c r="AJ51" s="1757"/>
      <c r="AK51" s="1758"/>
      <c r="AL51" s="1286"/>
      <c r="AM51" s="1286"/>
      <c r="AN51" s="1286"/>
      <c r="AO51" s="1286"/>
      <c r="AP51" s="1286"/>
      <c r="AQ51" s="1286"/>
      <c r="AR51" s="1286"/>
      <c r="AS51" s="1286"/>
      <c r="AT51" s="1286"/>
      <c r="AU51" s="1286"/>
      <c r="AV51" s="1286"/>
      <c r="AW51" s="1286"/>
      <c r="AX51" s="1286"/>
      <c r="AY51" s="1286"/>
    </row>
    <row r="52" spans="2:51" s="1287" customFormat="1" ht="18.75" customHeight="1" x14ac:dyDescent="0.15">
      <c r="B52" s="1759"/>
      <c r="C52" s="1760"/>
      <c r="D52" s="1760"/>
      <c r="E52" s="1760"/>
      <c r="F52" s="1760"/>
      <c r="G52" s="1760"/>
      <c r="H52" s="1760"/>
      <c r="I52" s="1760"/>
      <c r="J52" s="1760"/>
      <c r="K52" s="1760"/>
      <c r="L52" s="1760"/>
      <c r="M52" s="1760"/>
      <c r="N52" s="1760"/>
      <c r="O52" s="1760"/>
      <c r="P52" s="1757"/>
      <c r="Q52" s="1757"/>
      <c r="R52" s="1757"/>
      <c r="S52" s="1757"/>
      <c r="T52" s="1757"/>
      <c r="U52" s="1757"/>
      <c r="V52" s="1757"/>
      <c r="W52" s="1757"/>
      <c r="X52" s="1757"/>
      <c r="Y52" s="1757"/>
      <c r="Z52" s="1757"/>
      <c r="AA52" s="1757"/>
      <c r="AB52" s="1757"/>
      <c r="AC52" s="1757"/>
      <c r="AD52" s="1757"/>
      <c r="AE52" s="1757"/>
      <c r="AF52" s="1757"/>
      <c r="AG52" s="1757"/>
      <c r="AH52" s="1757"/>
      <c r="AI52" s="1757"/>
      <c r="AJ52" s="1757"/>
      <c r="AK52" s="1758"/>
      <c r="AL52" s="1286"/>
      <c r="AM52" s="1286"/>
      <c r="AN52" s="1286"/>
      <c r="AO52" s="1286"/>
      <c r="AP52" s="1286"/>
      <c r="AQ52" s="1286"/>
      <c r="AR52" s="1286"/>
      <c r="AS52" s="1286"/>
      <c r="AT52" s="1286"/>
      <c r="AU52" s="1286"/>
      <c r="AV52" s="1286"/>
      <c r="AW52" s="1286"/>
      <c r="AX52" s="1286"/>
      <c r="AY52" s="1286"/>
    </row>
    <row r="53" spans="2:51" s="1287" customFormat="1" ht="18.75" customHeight="1" x14ac:dyDescent="0.15">
      <c r="B53" s="1761" t="s">
        <v>405</v>
      </c>
      <c r="C53" s="1762"/>
      <c r="D53" s="1762"/>
      <c r="E53" s="1762"/>
      <c r="F53" s="1762"/>
      <c r="G53" s="1762"/>
      <c r="H53" s="1762"/>
      <c r="I53" s="1762"/>
      <c r="J53" s="1762"/>
      <c r="K53" s="1762"/>
      <c r="L53" s="1762"/>
      <c r="M53" s="1762"/>
      <c r="N53" s="1762"/>
      <c r="O53" s="1763"/>
      <c r="P53" s="1310"/>
      <c r="Q53" s="1290"/>
      <c r="R53" s="1290" t="s">
        <v>406</v>
      </c>
      <c r="S53" s="1298"/>
      <c r="T53" s="1290"/>
      <c r="U53" s="1290"/>
      <c r="V53" s="1290"/>
      <c r="W53" s="1290"/>
      <c r="X53" s="1290"/>
      <c r="Y53" s="1290"/>
      <c r="Z53" s="1290"/>
      <c r="AA53" s="1290"/>
      <c r="AB53" s="1290"/>
      <c r="AC53" s="1290"/>
      <c r="AD53" s="1290"/>
      <c r="AE53" s="1290"/>
      <c r="AF53" s="1290"/>
      <c r="AG53" s="1290"/>
      <c r="AH53" s="1290"/>
      <c r="AI53" s="1290"/>
      <c r="AJ53" s="1290"/>
      <c r="AK53" s="1300"/>
      <c r="AL53" s="1286"/>
      <c r="AM53" s="1301"/>
      <c r="AN53" s="1286"/>
      <c r="AO53" s="1286"/>
      <c r="AP53" s="1286"/>
      <c r="AQ53" s="1286"/>
      <c r="AR53" s="1286"/>
      <c r="AS53" s="1286"/>
      <c r="AT53" s="1286"/>
      <c r="AU53" s="1286"/>
      <c r="AV53" s="1286"/>
      <c r="AW53" s="1286"/>
      <c r="AX53" s="1286"/>
      <c r="AY53" s="1286"/>
    </row>
    <row r="54" spans="2:51" s="1287" customFormat="1" ht="11.25" customHeight="1" x14ac:dyDescent="0.15">
      <c r="B54" s="1286"/>
      <c r="C54" s="1286"/>
      <c r="D54" s="1286"/>
      <c r="E54" s="1286"/>
      <c r="F54" s="1286"/>
      <c r="G54" s="1286"/>
      <c r="H54" s="1286"/>
      <c r="I54" s="1286"/>
      <c r="J54" s="1286"/>
      <c r="K54" s="1286"/>
      <c r="L54" s="1286"/>
      <c r="M54" s="1286"/>
      <c r="N54" s="1286"/>
      <c r="O54" s="1286"/>
      <c r="P54" s="1286"/>
      <c r="Q54" s="1286"/>
      <c r="R54" s="1286"/>
      <c r="S54" s="1286"/>
      <c r="T54" s="1286"/>
      <c r="U54" s="1286"/>
      <c r="V54" s="1286"/>
      <c r="W54" s="1286"/>
      <c r="X54" s="1286"/>
      <c r="Y54" s="1286"/>
      <c r="Z54" s="1286"/>
      <c r="AA54" s="1286"/>
      <c r="AB54" s="1286"/>
      <c r="AC54" s="1286"/>
      <c r="AD54" s="1286"/>
      <c r="AE54" s="1286"/>
      <c r="AF54" s="1286"/>
      <c r="AG54" s="1286"/>
      <c r="AH54" s="1286"/>
      <c r="AI54" s="1286"/>
      <c r="AJ54" s="1286"/>
      <c r="AK54" s="1286"/>
      <c r="AL54" s="1286"/>
      <c r="AM54" s="1286"/>
      <c r="AN54" s="1286"/>
      <c r="AO54" s="1286"/>
      <c r="AP54" s="1286"/>
      <c r="AQ54" s="1286"/>
      <c r="AR54" s="1286"/>
      <c r="AS54" s="1286"/>
      <c r="AT54" s="1286"/>
      <c r="AU54" s="1286"/>
      <c r="AV54" s="1286"/>
      <c r="AW54" s="1286"/>
      <c r="AX54" s="1286"/>
      <c r="AY54" s="1286"/>
    </row>
    <row r="55" spans="2:51" s="1287" customFormat="1" ht="18.75" customHeight="1" x14ac:dyDescent="0.15">
      <c r="B55" s="1305" t="s">
        <v>407</v>
      </c>
      <c r="C55" s="1286"/>
      <c r="D55" s="1286"/>
      <c r="E55" s="1286"/>
      <c r="F55" s="1286"/>
      <c r="G55" s="1286"/>
      <c r="H55" s="1286"/>
      <c r="I55" s="1286"/>
      <c r="J55" s="1286"/>
      <c r="K55" s="1286"/>
      <c r="L55" s="1286"/>
      <c r="M55" s="1286"/>
      <c r="N55" s="1286"/>
      <c r="O55" s="1286"/>
      <c r="P55" s="1286"/>
      <c r="Q55" s="1286"/>
      <c r="R55" s="1286"/>
      <c r="S55" s="1286"/>
      <c r="T55" s="1286"/>
      <c r="U55" s="1286"/>
      <c r="V55" s="1286"/>
      <c r="W55" s="1286"/>
      <c r="X55" s="1286"/>
      <c r="Y55" s="1286"/>
      <c r="Z55" s="1286"/>
      <c r="AA55" s="1286"/>
      <c r="AB55" s="1286"/>
      <c r="AC55" s="1286"/>
      <c r="AD55" s="1286"/>
      <c r="AE55" s="1286"/>
      <c r="AF55" s="1286"/>
      <c r="AG55" s="1286"/>
      <c r="AH55" s="1286"/>
      <c r="AI55" s="1286"/>
      <c r="AJ55" s="1286"/>
      <c r="AK55" s="1286"/>
      <c r="AL55" s="1286"/>
      <c r="AM55" s="1286"/>
      <c r="AN55" s="1286"/>
      <c r="AO55" s="1286"/>
      <c r="AP55" s="1286"/>
      <c r="AQ55" s="1286"/>
      <c r="AR55" s="1286"/>
      <c r="AS55" s="1286"/>
      <c r="AT55" s="1286"/>
      <c r="AU55" s="1286"/>
      <c r="AV55" s="1286"/>
      <c r="AW55" s="1286"/>
      <c r="AX55" s="1286"/>
      <c r="AY55" s="1286"/>
    </row>
    <row r="56" spans="2:51" s="1287" customFormat="1" ht="35.25" customHeight="1" x14ac:dyDescent="0.15">
      <c r="B56" s="1717" t="s">
        <v>408</v>
      </c>
      <c r="C56" s="1717"/>
      <c r="D56" s="1717"/>
      <c r="E56" s="1717"/>
      <c r="F56" s="1717"/>
      <c r="G56" s="1717"/>
      <c r="H56" s="1717"/>
      <c r="I56" s="1717"/>
      <c r="J56" s="1717"/>
      <c r="K56" s="1717"/>
      <c r="L56" s="1717"/>
      <c r="M56" s="1717"/>
      <c r="N56" s="1717"/>
      <c r="O56" s="1717"/>
      <c r="P56" s="1717"/>
      <c r="Q56" s="1717"/>
      <c r="R56" s="1717"/>
      <c r="S56" s="1717"/>
      <c r="T56" s="1717"/>
      <c r="U56" s="1717"/>
      <c r="V56" s="1717"/>
      <c r="W56" s="1717"/>
      <c r="X56" s="1717"/>
      <c r="Y56" s="1717"/>
      <c r="Z56" s="1717"/>
      <c r="AA56" s="1717"/>
      <c r="AB56" s="1717"/>
      <c r="AC56" s="1717"/>
      <c r="AD56" s="1717"/>
      <c r="AE56" s="1717"/>
      <c r="AF56" s="1717"/>
      <c r="AG56" s="1717"/>
      <c r="AH56" s="1717"/>
      <c r="AI56" s="1717"/>
      <c r="AJ56" s="1717"/>
      <c r="AK56" s="1286"/>
      <c r="AL56" s="1286"/>
      <c r="AM56" s="1286"/>
      <c r="AN56" s="1286"/>
      <c r="AO56" s="1286"/>
      <c r="AP56" s="1286"/>
      <c r="AQ56" s="1286"/>
      <c r="AR56" s="1286"/>
      <c r="AS56" s="1286"/>
      <c r="AT56" s="1286"/>
      <c r="AU56" s="1286"/>
      <c r="AV56" s="1286"/>
      <c r="AW56" s="1286"/>
      <c r="AX56" s="1286"/>
      <c r="AY56" s="1286"/>
    </row>
    <row r="57" spans="2:51" s="1287" customFormat="1" ht="6.75" customHeight="1" x14ac:dyDescent="0.15">
      <c r="B57" s="1286"/>
      <c r="C57" s="1286"/>
      <c r="D57" s="1286"/>
      <c r="E57" s="1286"/>
      <c r="F57" s="1286"/>
      <c r="G57" s="1286"/>
      <c r="H57" s="1286"/>
      <c r="I57" s="1286"/>
      <c r="J57" s="1286"/>
      <c r="K57" s="1286"/>
      <c r="L57" s="1286"/>
      <c r="M57" s="1286"/>
      <c r="N57" s="1286"/>
      <c r="O57" s="1286"/>
      <c r="P57" s="1286"/>
      <c r="Q57" s="1286"/>
      <c r="R57" s="1286"/>
      <c r="S57" s="1286"/>
      <c r="T57" s="1286"/>
      <c r="U57" s="1286"/>
      <c r="V57" s="1286"/>
      <c r="W57" s="1286"/>
      <c r="X57" s="1286"/>
      <c r="Y57" s="1286"/>
      <c r="Z57" s="1286"/>
      <c r="AA57" s="1286"/>
      <c r="AB57" s="1286"/>
      <c r="AC57" s="1286"/>
      <c r="AD57" s="1286"/>
      <c r="AE57" s="1286"/>
      <c r="AF57" s="1286"/>
      <c r="AG57" s="1286"/>
      <c r="AH57" s="1286"/>
      <c r="AI57" s="1286"/>
      <c r="AJ57" s="1286"/>
      <c r="AK57" s="1286"/>
      <c r="AL57" s="1286"/>
      <c r="AM57" s="1286"/>
      <c r="AN57" s="1286"/>
      <c r="AO57" s="1286"/>
      <c r="AP57" s="1286"/>
      <c r="AQ57" s="1286"/>
      <c r="AR57" s="1286"/>
      <c r="AS57" s="1286"/>
      <c r="AT57" s="1286"/>
      <c r="AU57" s="1286"/>
      <c r="AV57" s="1286"/>
      <c r="AW57" s="1286"/>
      <c r="AX57" s="1286"/>
      <c r="AY57" s="1286"/>
    </row>
    <row r="58" spans="2:51" s="1287" customFormat="1" ht="18.75" customHeight="1" x14ac:dyDescent="0.15">
      <c r="B58" s="1704" t="s">
        <v>409</v>
      </c>
      <c r="C58" s="1705"/>
      <c r="D58" s="1705"/>
      <c r="E58" s="1705"/>
      <c r="F58" s="1705"/>
      <c r="G58" s="1705"/>
      <c r="H58" s="1705"/>
      <c r="I58" s="1705"/>
      <c r="J58" s="1705"/>
      <c r="K58" s="1705"/>
      <c r="L58" s="1706"/>
      <c r="M58" s="1290"/>
      <c r="N58" s="1291" t="s">
        <v>410</v>
      </c>
      <c r="O58" s="1291"/>
      <c r="P58" s="1290"/>
      <c r="Q58" s="1290"/>
      <c r="R58" s="1290"/>
      <c r="S58" s="1290"/>
      <c r="T58" s="1290"/>
      <c r="U58" s="1290"/>
      <c r="V58" s="1291" t="s">
        <v>337</v>
      </c>
      <c r="W58" s="1290"/>
      <c r="X58" s="1290"/>
      <c r="Y58" s="1290"/>
      <c r="Z58" s="1290"/>
      <c r="AA58" s="1290"/>
      <c r="AB58" s="1290"/>
      <c r="AC58" s="1290"/>
      <c r="AD58" s="1290"/>
      <c r="AE58" s="1290"/>
      <c r="AF58" s="1290"/>
      <c r="AG58" s="1290"/>
      <c r="AH58" s="1290"/>
      <c r="AI58" s="1290"/>
      <c r="AJ58" s="1290"/>
      <c r="AK58" s="1288"/>
      <c r="AL58" s="1286"/>
      <c r="AM58" s="1286"/>
      <c r="AN58" s="1286"/>
      <c r="AO58" s="1286"/>
      <c r="AP58" s="1286"/>
      <c r="AQ58" s="1286"/>
      <c r="AR58" s="1286"/>
      <c r="AS58" s="1286"/>
      <c r="AT58" s="1286"/>
      <c r="AU58" s="1286"/>
      <c r="AV58" s="1286"/>
      <c r="AW58" s="1286"/>
      <c r="AX58" s="1286"/>
      <c r="AY58" s="1286"/>
    </row>
    <row r="59" spans="2:51" s="1287" customFormat="1" ht="18.75" customHeight="1" x14ac:dyDescent="0.15">
      <c r="B59" s="1711" t="s">
        <v>411</v>
      </c>
      <c r="C59" s="1712"/>
      <c r="D59" s="1712"/>
      <c r="E59" s="1712"/>
      <c r="F59" s="1713"/>
      <c r="G59" s="1764"/>
      <c r="H59" s="1764"/>
      <c r="I59" s="1764"/>
      <c r="J59" s="1764"/>
      <c r="K59" s="1764"/>
      <c r="L59" s="1764"/>
      <c r="M59" s="1764"/>
      <c r="N59" s="1764"/>
      <c r="O59" s="1764"/>
      <c r="P59" s="1764"/>
      <c r="Q59" s="1764"/>
      <c r="R59" s="1764"/>
      <c r="S59" s="1764"/>
      <c r="T59" s="1764"/>
      <c r="U59" s="1764"/>
      <c r="V59" s="1764"/>
      <c r="W59" s="1764"/>
      <c r="X59" s="1764"/>
      <c r="Y59" s="1764"/>
      <c r="Z59" s="1764"/>
      <c r="AA59" s="1764"/>
      <c r="AB59" s="1764"/>
      <c r="AC59" s="1764"/>
      <c r="AD59" s="1764"/>
      <c r="AE59" s="1764"/>
      <c r="AF59" s="1764"/>
      <c r="AG59" s="1764"/>
      <c r="AH59" s="1764"/>
      <c r="AI59" s="1764"/>
      <c r="AJ59" s="1764"/>
      <c r="AK59" s="1764"/>
      <c r="AL59" s="1286"/>
      <c r="AM59" s="1286"/>
      <c r="AN59" s="1286"/>
      <c r="AO59" s="1286"/>
      <c r="AP59" s="1286"/>
      <c r="AQ59" s="1286"/>
      <c r="AR59" s="1286"/>
      <c r="AS59" s="1286"/>
      <c r="AT59" s="1286"/>
      <c r="AU59" s="1286"/>
      <c r="AV59" s="1286"/>
      <c r="AW59" s="1286"/>
      <c r="AX59" s="1286"/>
      <c r="AY59" s="1286"/>
    </row>
    <row r="60" spans="2:51" s="1287" customFormat="1" ht="18.75" customHeight="1" x14ac:dyDescent="0.15">
      <c r="B60" s="1753"/>
      <c r="C60" s="1754"/>
      <c r="D60" s="1754"/>
      <c r="E60" s="1754"/>
      <c r="F60" s="1755"/>
      <c r="G60" s="1764"/>
      <c r="H60" s="1764"/>
      <c r="I60" s="1764"/>
      <c r="J60" s="1764"/>
      <c r="K60" s="1764"/>
      <c r="L60" s="1764"/>
      <c r="M60" s="1764"/>
      <c r="N60" s="1764"/>
      <c r="O60" s="1764"/>
      <c r="P60" s="1764"/>
      <c r="Q60" s="1764"/>
      <c r="R60" s="1764"/>
      <c r="S60" s="1764"/>
      <c r="T60" s="1764"/>
      <c r="U60" s="1764"/>
      <c r="V60" s="1764"/>
      <c r="W60" s="1764"/>
      <c r="X60" s="1764"/>
      <c r="Y60" s="1764"/>
      <c r="Z60" s="1764"/>
      <c r="AA60" s="1764"/>
      <c r="AB60" s="1764"/>
      <c r="AC60" s="1764"/>
      <c r="AD60" s="1764"/>
      <c r="AE60" s="1764"/>
      <c r="AF60" s="1764"/>
      <c r="AG60" s="1764"/>
      <c r="AH60" s="1764"/>
      <c r="AI60" s="1764"/>
      <c r="AJ60" s="1764"/>
      <c r="AK60" s="1764"/>
      <c r="AL60" s="1286"/>
      <c r="AM60" s="1286"/>
      <c r="AN60" s="1286"/>
      <c r="AO60" s="1286"/>
      <c r="AP60" s="1286"/>
      <c r="AQ60" s="1286"/>
      <c r="AR60" s="1286"/>
      <c r="AS60" s="1286"/>
      <c r="AT60" s="1286"/>
      <c r="AU60" s="1286"/>
      <c r="AV60" s="1286"/>
      <c r="AW60" s="1286"/>
      <c r="AX60" s="1286"/>
      <c r="AY60" s="1286"/>
    </row>
    <row r="61" spans="2:51" s="1287" customFormat="1" ht="18.75" customHeight="1" x14ac:dyDescent="0.15">
      <c r="B61" s="1714"/>
      <c r="C61" s="1715"/>
      <c r="D61" s="1715"/>
      <c r="E61" s="1715"/>
      <c r="F61" s="1716"/>
      <c r="G61" s="1764"/>
      <c r="H61" s="1764"/>
      <c r="I61" s="1764"/>
      <c r="J61" s="1764"/>
      <c r="K61" s="1764"/>
      <c r="L61" s="1764"/>
      <c r="M61" s="1764"/>
      <c r="N61" s="1764"/>
      <c r="O61" s="1764"/>
      <c r="P61" s="1764"/>
      <c r="Q61" s="1764"/>
      <c r="R61" s="1764"/>
      <c r="S61" s="1764"/>
      <c r="T61" s="1764"/>
      <c r="U61" s="1764"/>
      <c r="V61" s="1764"/>
      <c r="W61" s="1764"/>
      <c r="X61" s="1764"/>
      <c r="Y61" s="1764"/>
      <c r="Z61" s="1764"/>
      <c r="AA61" s="1764"/>
      <c r="AB61" s="1764"/>
      <c r="AC61" s="1764"/>
      <c r="AD61" s="1764"/>
      <c r="AE61" s="1764"/>
      <c r="AF61" s="1764"/>
      <c r="AG61" s="1764"/>
      <c r="AH61" s="1764"/>
      <c r="AI61" s="1764"/>
      <c r="AJ61" s="1764"/>
      <c r="AK61" s="1764"/>
      <c r="AL61" s="1286"/>
      <c r="AM61" s="1286"/>
      <c r="AN61" s="1286"/>
      <c r="AO61" s="1286"/>
      <c r="AP61" s="1286"/>
      <c r="AQ61" s="1286"/>
      <c r="AR61" s="1286"/>
      <c r="AS61" s="1286"/>
      <c r="AT61" s="1286"/>
      <c r="AU61" s="1286"/>
      <c r="AV61" s="1286"/>
      <c r="AW61" s="1286"/>
      <c r="AX61" s="1286"/>
      <c r="AY61" s="1286"/>
    </row>
    <row r="62" spans="2:51" s="1287" customFormat="1" ht="18.75" customHeight="1" x14ac:dyDescent="0.15">
      <c r="B62" s="1711" t="s">
        <v>412</v>
      </c>
      <c r="C62" s="1712"/>
      <c r="D62" s="1713"/>
      <c r="E62" s="1698" t="s">
        <v>413</v>
      </c>
      <c r="F62" s="1700"/>
      <c r="G62" s="1765"/>
      <c r="H62" s="1731"/>
      <c r="I62" s="1731"/>
      <c r="J62" s="1731"/>
      <c r="K62" s="1731"/>
      <c r="L62" s="1731"/>
      <c r="M62" s="1731"/>
      <c r="N62" s="1766"/>
      <c r="O62" s="1704" t="s">
        <v>414</v>
      </c>
      <c r="P62" s="1706"/>
      <c r="Q62" s="1765"/>
      <c r="R62" s="1731"/>
      <c r="S62" s="1731"/>
      <c r="T62" s="1766"/>
      <c r="U62" s="1704" t="s">
        <v>340</v>
      </c>
      <c r="V62" s="1706"/>
      <c r="W62" s="1683"/>
      <c r="X62" s="1684"/>
      <c r="Y62" s="1684"/>
      <c r="Z62" s="1684"/>
      <c r="AA62" s="1685"/>
      <c r="AB62" s="1704" t="s">
        <v>415</v>
      </c>
      <c r="AC62" s="1705"/>
      <c r="AD62" s="1705"/>
      <c r="AE62" s="1292"/>
      <c r="AF62" s="1299" t="s">
        <v>416</v>
      </c>
      <c r="AG62" s="1298"/>
      <c r="AH62" s="1290" t="s">
        <v>417</v>
      </c>
      <c r="AI62" s="1298"/>
      <c r="AJ62" s="1289" t="s">
        <v>416</v>
      </c>
      <c r="AK62" s="1309"/>
      <c r="AL62" s="1286"/>
      <c r="AM62" s="1286"/>
      <c r="AN62" s="1286"/>
      <c r="AO62" s="1286"/>
      <c r="AP62" s="1286"/>
      <c r="AQ62" s="1286"/>
      <c r="AR62" s="1286"/>
      <c r="AS62" s="1286"/>
      <c r="AT62" s="1286"/>
      <c r="AU62" s="1286"/>
      <c r="AV62" s="1286"/>
      <c r="AW62" s="1286"/>
      <c r="AX62" s="1286"/>
      <c r="AY62" s="1286"/>
    </row>
    <row r="63" spans="2:51" s="1287" customFormat="1" ht="18.75" customHeight="1" x14ac:dyDescent="0.15">
      <c r="B63" s="1753"/>
      <c r="C63" s="1754"/>
      <c r="D63" s="1755"/>
      <c r="E63" s="1698" t="s">
        <v>413</v>
      </c>
      <c r="F63" s="1700"/>
      <c r="G63" s="1765"/>
      <c r="H63" s="1731"/>
      <c r="I63" s="1731"/>
      <c r="J63" s="1731"/>
      <c r="K63" s="1731"/>
      <c r="L63" s="1731"/>
      <c r="M63" s="1731"/>
      <c r="N63" s="1766"/>
      <c r="O63" s="1767" t="s">
        <v>414</v>
      </c>
      <c r="P63" s="1768"/>
      <c r="Q63" s="1765"/>
      <c r="R63" s="1731"/>
      <c r="S63" s="1731"/>
      <c r="T63" s="1766"/>
      <c r="U63" s="1704" t="s">
        <v>340</v>
      </c>
      <c r="V63" s="1706"/>
      <c r="W63" s="1683"/>
      <c r="X63" s="1684"/>
      <c r="Y63" s="1684"/>
      <c r="Z63" s="1684"/>
      <c r="AA63" s="1685"/>
      <c r="AB63" s="1704" t="s">
        <v>415</v>
      </c>
      <c r="AC63" s="1705"/>
      <c r="AD63" s="1705"/>
      <c r="AE63" s="1292"/>
      <c r="AF63" s="1299" t="s">
        <v>416</v>
      </c>
      <c r="AG63" s="1298"/>
      <c r="AH63" s="1290" t="s">
        <v>417</v>
      </c>
      <c r="AI63" s="1298"/>
      <c r="AJ63" s="1289" t="s">
        <v>416</v>
      </c>
      <c r="AK63" s="1309"/>
      <c r="AL63" s="1286"/>
      <c r="AM63" s="1286"/>
      <c r="AN63" s="1286"/>
      <c r="AO63" s="1286"/>
      <c r="AP63" s="1286"/>
      <c r="AQ63" s="1286"/>
      <c r="AR63" s="1286"/>
      <c r="AS63" s="1286"/>
      <c r="AT63" s="1286"/>
      <c r="AU63" s="1286"/>
      <c r="AV63" s="1286"/>
      <c r="AW63" s="1286"/>
      <c r="AX63" s="1286"/>
      <c r="AY63" s="1286"/>
    </row>
    <row r="64" spans="2:51" s="1287" customFormat="1" ht="18.75" customHeight="1" x14ac:dyDescent="0.15">
      <c r="B64" s="1714"/>
      <c r="C64" s="1715"/>
      <c r="D64" s="1716"/>
      <c r="E64" s="1698" t="s">
        <v>413</v>
      </c>
      <c r="F64" s="1700"/>
      <c r="G64" s="1765"/>
      <c r="H64" s="1731"/>
      <c r="I64" s="1691"/>
      <c r="J64" s="1691"/>
      <c r="K64" s="1691"/>
      <c r="L64" s="1691"/>
      <c r="M64" s="1691"/>
      <c r="N64" s="1692"/>
      <c r="O64" s="1698" t="s">
        <v>414</v>
      </c>
      <c r="P64" s="1700"/>
      <c r="Q64" s="1690"/>
      <c r="R64" s="1691"/>
      <c r="S64" s="1691"/>
      <c r="T64" s="1692"/>
      <c r="U64" s="1698" t="s">
        <v>340</v>
      </c>
      <c r="V64" s="1700"/>
      <c r="W64" s="1721"/>
      <c r="X64" s="1722"/>
      <c r="Y64" s="1722"/>
      <c r="Z64" s="1722"/>
      <c r="AA64" s="1723"/>
      <c r="AB64" s="1698" t="s">
        <v>415</v>
      </c>
      <c r="AC64" s="1699"/>
      <c r="AD64" s="1699"/>
      <c r="AE64" s="1296"/>
      <c r="AF64" s="1308" t="s">
        <v>416</v>
      </c>
      <c r="AG64" s="1307"/>
      <c r="AH64" s="1294" t="s">
        <v>417</v>
      </c>
      <c r="AI64" s="1307"/>
      <c r="AJ64" s="1303" t="s">
        <v>416</v>
      </c>
      <c r="AK64" s="1306"/>
      <c r="AL64" s="1286"/>
      <c r="AM64" s="1286"/>
      <c r="AN64" s="1286"/>
      <c r="AO64" s="1286"/>
      <c r="AP64" s="1286"/>
      <c r="AQ64" s="1286"/>
      <c r="AR64" s="1286"/>
      <c r="AS64" s="1286"/>
      <c r="AT64" s="1286"/>
      <c r="AU64" s="1286"/>
      <c r="AV64" s="1286"/>
      <c r="AW64" s="1286"/>
      <c r="AX64" s="1286"/>
      <c r="AY64" s="1286"/>
    </row>
    <row r="65" spans="2:51" s="1287" customFormat="1" ht="18.75" customHeight="1" x14ac:dyDescent="0.15">
      <c r="B65" s="1704" t="s">
        <v>418</v>
      </c>
      <c r="C65" s="1705"/>
      <c r="D65" s="1705"/>
      <c r="E65" s="1705"/>
      <c r="F65" s="1705"/>
      <c r="G65" s="1292"/>
      <c r="H65" s="1290" t="s">
        <v>419</v>
      </c>
      <c r="I65" s="1290"/>
      <c r="J65" s="1290" t="s">
        <v>420</v>
      </c>
      <c r="K65" s="1290"/>
      <c r="L65" s="1290" t="s">
        <v>421</v>
      </c>
      <c r="M65" s="1298"/>
      <c r="N65" s="1290"/>
      <c r="O65" s="1290" t="s">
        <v>422</v>
      </c>
      <c r="P65" s="1290"/>
      <c r="Q65" s="1290" t="s">
        <v>423</v>
      </c>
      <c r="R65" s="1290"/>
      <c r="S65" s="1290"/>
      <c r="T65" s="1290"/>
      <c r="U65" s="1290"/>
      <c r="V65" s="1290"/>
      <c r="W65" s="1298"/>
      <c r="X65" s="1299" t="s">
        <v>416</v>
      </c>
      <c r="Y65" s="1298"/>
      <c r="Z65" s="1290" t="s">
        <v>417</v>
      </c>
      <c r="AA65" s="1298"/>
      <c r="AB65" s="1289" t="s">
        <v>416</v>
      </c>
      <c r="AC65" s="1289"/>
      <c r="AD65" s="1290" t="s">
        <v>353</v>
      </c>
      <c r="AE65" s="1290"/>
      <c r="AF65" s="1290"/>
      <c r="AG65" s="1290"/>
      <c r="AH65" s="1290"/>
      <c r="AI65" s="1290"/>
      <c r="AJ65" s="1290"/>
      <c r="AK65" s="1288"/>
      <c r="AL65" s="1286"/>
      <c r="AM65" s="1286"/>
      <c r="AN65" s="1286"/>
      <c r="AO65" s="1286"/>
      <c r="AP65" s="1286"/>
      <c r="AQ65" s="1286"/>
      <c r="AR65" s="1286"/>
      <c r="AS65" s="1286"/>
      <c r="AT65" s="1286"/>
      <c r="AU65" s="1286"/>
      <c r="AV65" s="1286"/>
      <c r="AW65" s="1286"/>
      <c r="AX65" s="1286"/>
      <c r="AY65" s="1286"/>
    </row>
    <row r="66" spans="2:51" s="1287" customFormat="1" ht="18.75" customHeight="1" x14ac:dyDescent="0.15">
      <c r="B66" s="1711" t="s">
        <v>424</v>
      </c>
      <c r="C66" s="1712"/>
      <c r="D66" s="1712"/>
      <c r="E66" s="1712"/>
      <c r="F66" s="1713"/>
      <c r="G66" s="1769"/>
      <c r="H66" s="1770"/>
      <c r="I66" s="1757"/>
      <c r="J66" s="1757"/>
      <c r="K66" s="1757"/>
      <c r="L66" s="1757"/>
      <c r="M66" s="1757"/>
      <c r="N66" s="1757"/>
      <c r="O66" s="1757"/>
      <c r="P66" s="1757"/>
      <c r="Q66" s="1757"/>
      <c r="R66" s="1757"/>
      <c r="S66" s="1757"/>
      <c r="T66" s="1757"/>
      <c r="U66" s="1757"/>
      <c r="V66" s="1757"/>
      <c r="W66" s="1757"/>
      <c r="X66" s="1757"/>
      <c r="Y66" s="1757"/>
      <c r="Z66" s="1757"/>
      <c r="AA66" s="1757"/>
      <c r="AB66" s="1757"/>
      <c r="AC66" s="1757"/>
      <c r="AD66" s="1757"/>
      <c r="AE66" s="1757"/>
      <c r="AF66" s="1757"/>
      <c r="AG66" s="1757"/>
      <c r="AH66" s="1757"/>
      <c r="AI66" s="1757"/>
      <c r="AJ66" s="1757"/>
      <c r="AK66" s="1758"/>
      <c r="AL66" s="1286"/>
      <c r="AM66" s="1286"/>
      <c r="AN66" s="1286"/>
      <c r="AO66" s="1286"/>
      <c r="AP66" s="1286"/>
      <c r="AQ66" s="1286"/>
      <c r="AR66" s="1286"/>
      <c r="AS66" s="1286"/>
      <c r="AT66" s="1286"/>
      <c r="AU66" s="1286"/>
      <c r="AV66" s="1286"/>
      <c r="AW66" s="1286"/>
      <c r="AX66" s="1286"/>
      <c r="AY66" s="1286"/>
    </row>
    <row r="67" spans="2:51" s="1287" customFormat="1" ht="18.75" customHeight="1" x14ac:dyDescent="0.15">
      <c r="B67" s="1753"/>
      <c r="C67" s="1754"/>
      <c r="D67" s="1754"/>
      <c r="E67" s="1754"/>
      <c r="F67" s="1755"/>
      <c r="G67" s="1756"/>
      <c r="H67" s="1757"/>
      <c r="I67" s="1757"/>
      <c r="J67" s="1757"/>
      <c r="K67" s="1757"/>
      <c r="L67" s="1757"/>
      <c r="M67" s="1757"/>
      <c r="N67" s="1757"/>
      <c r="O67" s="1757"/>
      <c r="P67" s="1757"/>
      <c r="Q67" s="1757"/>
      <c r="R67" s="1757"/>
      <c r="S67" s="1757"/>
      <c r="T67" s="1757"/>
      <c r="U67" s="1757"/>
      <c r="V67" s="1757"/>
      <c r="W67" s="1757"/>
      <c r="X67" s="1757"/>
      <c r="Y67" s="1757"/>
      <c r="Z67" s="1757"/>
      <c r="AA67" s="1757"/>
      <c r="AB67" s="1757"/>
      <c r="AC67" s="1757"/>
      <c r="AD67" s="1757"/>
      <c r="AE67" s="1757"/>
      <c r="AF67" s="1757"/>
      <c r="AG67" s="1757"/>
      <c r="AH67" s="1757"/>
      <c r="AI67" s="1757"/>
      <c r="AJ67" s="1757"/>
      <c r="AK67" s="1758"/>
      <c r="AL67" s="1286"/>
      <c r="AM67" s="1286"/>
      <c r="AN67" s="1286"/>
      <c r="AO67" s="1286"/>
      <c r="AP67" s="1286"/>
      <c r="AQ67" s="1286"/>
      <c r="AR67" s="1286"/>
      <c r="AS67" s="1286"/>
      <c r="AT67" s="1286"/>
      <c r="AU67" s="1286"/>
      <c r="AV67" s="1286"/>
      <c r="AW67" s="1286"/>
      <c r="AX67" s="1286"/>
      <c r="AY67" s="1286"/>
    </row>
    <row r="68" spans="2:51" s="1287" customFormat="1" ht="18.75" customHeight="1" x14ac:dyDescent="0.15">
      <c r="B68" s="1714"/>
      <c r="C68" s="1715"/>
      <c r="D68" s="1715"/>
      <c r="E68" s="1715"/>
      <c r="F68" s="1716"/>
      <c r="G68" s="1759"/>
      <c r="H68" s="1760"/>
      <c r="I68" s="1760"/>
      <c r="J68" s="1760"/>
      <c r="K68" s="1760"/>
      <c r="L68" s="1760"/>
      <c r="M68" s="1760"/>
      <c r="N68" s="1760"/>
      <c r="O68" s="1760"/>
      <c r="P68" s="1760"/>
      <c r="Q68" s="1760"/>
      <c r="R68" s="1760"/>
      <c r="S68" s="1760"/>
      <c r="T68" s="1760"/>
      <c r="U68" s="1760"/>
      <c r="V68" s="1760"/>
      <c r="W68" s="1760"/>
      <c r="X68" s="1760"/>
      <c r="Y68" s="1760"/>
      <c r="Z68" s="1760"/>
      <c r="AA68" s="1760"/>
      <c r="AB68" s="1760"/>
      <c r="AC68" s="1760"/>
      <c r="AD68" s="1760"/>
      <c r="AE68" s="1760"/>
      <c r="AF68" s="1760"/>
      <c r="AG68" s="1760"/>
      <c r="AH68" s="1760"/>
      <c r="AI68" s="1760"/>
      <c r="AJ68" s="1760"/>
      <c r="AK68" s="1771"/>
      <c r="AL68" s="1286"/>
      <c r="AM68" s="1286"/>
      <c r="AN68" s="1286"/>
      <c r="AO68" s="1286"/>
      <c r="AP68" s="1286"/>
      <c r="AQ68" s="1286"/>
      <c r="AR68" s="1286"/>
      <c r="AS68" s="1286"/>
      <c r="AT68" s="1286"/>
      <c r="AU68" s="1286"/>
      <c r="AV68" s="1286"/>
      <c r="AW68" s="1286"/>
      <c r="AX68" s="1286"/>
      <c r="AY68" s="1286"/>
    </row>
    <row r="69" spans="2:51" s="1287" customFormat="1" ht="15" customHeight="1" x14ac:dyDescent="0.15">
      <c r="B69" s="1302"/>
      <c r="C69" s="1302"/>
      <c r="D69" s="1302"/>
      <c r="E69" s="1302"/>
      <c r="F69" s="1302"/>
      <c r="G69" s="1302"/>
      <c r="H69" s="1302"/>
      <c r="I69" s="1302"/>
      <c r="J69" s="1302"/>
      <c r="K69" s="1302"/>
      <c r="L69" s="1302"/>
      <c r="M69" s="1302"/>
      <c r="N69" s="1302"/>
      <c r="O69" s="1302"/>
      <c r="P69" s="1302"/>
      <c r="Q69" s="1302"/>
      <c r="R69" s="1302"/>
      <c r="S69" s="1302"/>
      <c r="T69" s="1302"/>
      <c r="U69" s="1302"/>
      <c r="V69" s="1302"/>
      <c r="W69" s="1302"/>
      <c r="X69" s="1302"/>
      <c r="Y69" s="1302"/>
      <c r="Z69" s="1302"/>
      <c r="AA69" s="1302"/>
      <c r="AB69" s="1302"/>
      <c r="AC69" s="1302"/>
      <c r="AD69" s="1302"/>
      <c r="AE69" s="1302"/>
      <c r="AF69" s="1302"/>
      <c r="AG69" s="1302"/>
      <c r="AH69" s="1302"/>
      <c r="AI69" s="1302"/>
      <c r="AJ69" s="1302"/>
      <c r="AK69" s="1286"/>
      <c r="AL69" s="1286"/>
      <c r="AM69" s="1286"/>
      <c r="AN69" s="1286"/>
      <c r="AO69" s="1286"/>
      <c r="AP69" s="1286"/>
      <c r="AQ69" s="1286"/>
      <c r="AR69" s="1286"/>
      <c r="AS69" s="1286"/>
      <c r="AT69" s="1286"/>
      <c r="AU69" s="1286"/>
      <c r="AV69" s="1286"/>
      <c r="AW69" s="1286"/>
      <c r="AX69" s="1286"/>
      <c r="AY69" s="1286"/>
    </row>
    <row r="70" spans="2:51" s="1287" customFormat="1" ht="18.75" customHeight="1" x14ac:dyDescent="0.15">
      <c r="B70" s="1305" t="s">
        <v>425</v>
      </c>
      <c r="C70" s="1286"/>
      <c r="D70" s="1286"/>
      <c r="E70" s="1286"/>
      <c r="F70" s="1286"/>
      <c r="H70" s="1286"/>
      <c r="I70" s="1286"/>
      <c r="J70" s="1286"/>
      <c r="K70" s="1286"/>
      <c r="L70" s="1286"/>
      <c r="M70" s="1286"/>
      <c r="N70" s="1286"/>
      <c r="O70" s="1286"/>
      <c r="P70" s="1286"/>
      <c r="Q70" s="1286"/>
      <c r="R70" s="1286"/>
      <c r="S70" s="1286"/>
      <c r="T70" s="1286"/>
      <c r="U70" s="1286"/>
      <c r="V70" s="1286"/>
      <c r="W70" s="1286"/>
      <c r="X70" s="1286"/>
      <c r="Y70" s="1286"/>
      <c r="Z70" s="1286"/>
      <c r="AA70" s="1286"/>
      <c r="AB70" s="1286"/>
      <c r="AC70" s="1286"/>
      <c r="AD70" s="1286"/>
      <c r="AE70" s="1286"/>
      <c r="AF70" s="1286"/>
      <c r="AG70" s="1286"/>
      <c r="AH70" s="1286"/>
      <c r="AI70" s="1286"/>
      <c r="AJ70" s="1286"/>
      <c r="AK70" s="1286"/>
      <c r="AL70" s="1286"/>
      <c r="AM70" s="1286"/>
      <c r="AN70" s="1286"/>
      <c r="AO70" s="1286"/>
      <c r="AP70" s="1286"/>
      <c r="AQ70" s="1286"/>
      <c r="AR70" s="1286"/>
      <c r="AS70" s="1286"/>
      <c r="AT70" s="1286"/>
      <c r="AU70" s="1286"/>
      <c r="AV70" s="1286"/>
      <c r="AW70" s="1286"/>
      <c r="AX70" s="1286"/>
      <c r="AY70" s="1286"/>
    </row>
    <row r="71" spans="2:51" s="1287" customFormat="1" ht="27" customHeight="1" x14ac:dyDescent="0.15">
      <c r="B71" s="1717" t="s">
        <v>426</v>
      </c>
      <c r="C71" s="1717"/>
      <c r="D71" s="1717"/>
      <c r="E71" s="1717"/>
      <c r="F71" s="1717"/>
      <c r="G71" s="1717"/>
      <c r="H71" s="1717"/>
      <c r="I71" s="1717"/>
      <c r="J71" s="1717"/>
      <c r="K71" s="1717"/>
      <c r="L71" s="1717"/>
      <c r="M71" s="1717"/>
      <c r="N71" s="1717"/>
      <c r="O71" s="1717"/>
      <c r="P71" s="1717"/>
      <c r="Q71" s="1717"/>
      <c r="R71" s="1717"/>
      <c r="S71" s="1717"/>
      <c r="T71" s="1717"/>
      <c r="U71" s="1717"/>
      <c r="V71" s="1717"/>
      <c r="W71" s="1717"/>
      <c r="X71" s="1717"/>
      <c r="Y71" s="1717"/>
      <c r="Z71" s="1717"/>
      <c r="AA71" s="1717"/>
      <c r="AB71" s="1717"/>
      <c r="AC71" s="1717"/>
      <c r="AD71" s="1717"/>
      <c r="AE71" s="1717"/>
      <c r="AF71" s="1717"/>
      <c r="AG71" s="1717"/>
      <c r="AH71" s="1717"/>
      <c r="AI71" s="1717"/>
      <c r="AJ71" s="1717"/>
      <c r="AK71" s="1286"/>
      <c r="AL71" s="1286"/>
      <c r="AM71" s="1286"/>
      <c r="AN71" s="1286"/>
      <c r="AO71" s="1286"/>
      <c r="AP71" s="1286"/>
      <c r="AQ71" s="1286"/>
      <c r="AR71" s="1286"/>
      <c r="AS71" s="1286"/>
      <c r="AT71" s="1286"/>
      <c r="AU71" s="1286"/>
      <c r="AV71" s="1286"/>
      <c r="AW71" s="1286"/>
      <c r="AX71" s="1286"/>
      <c r="AY71" s="1286"/>
    </row>
    <row r="72" spans="2:51" s="1287" customFormat="1" ht="18.75" customHeight="1" x14ac:dyDescent="0.15">
      <c r="B72" s="1301" t="s">
        <v>427</v>
      </c>
      <c r="C72" s="1286"/>
      <c r="D72" s="1286"/>
      <c r="E72" s="1286"/>
      <c r="F72" s="1286"/>
      <c r="G72" s="1286"/>
      <c r="H72" s="1286"/>
      <c r="I72" s="1286"/>
      <c r="J72" s="1286" t="s">
        <v>428</v>
      </c>
      <c r="K72" s="1286"/>
      <c r="L72" s="1286"/>
      <c r="M72" s="1286"/>
      <c r="N72" s="1286"/>
      <c r="O72" s="1286"/>
      <c r="P72" s="1286"/>
      <c r="Q72" s="1286" t="s">
        <v>429</v>
      </c>
      <c r="T72" s="1286"/>
      <c r="U72" s="1286"/>
      <c r="V72" s="1286"/>
      <c r="W72" s="1286"/>
      <c r="AB72" s="1286"/>
      <c r="AE72" s="1286"/>
      <c r="AF72" s="1286"/>
      <c r="AG72" s="1286"/>
      <c r="AH72" s="1286"/>
      <c r="AI72" s="1286"/>
      <c r="AJ72" s="1286"/>
      <c r="AK72" s="1286"/>
      <c r="AL72" s="1286"/>
      <c r="AM72" s="1286"/>
      <c r="AN72" s="1286"/>
      <c r="AO72" s="1286"/>
      <c r="AP72" s="1286"/>
      <c r="AQ72" s="1286"/>
      <c r="AR72" s="1286"/>
      <c r="AS72" s="1286"/>
      <c r="AT72" s="1286"/>
      <c r="AU72" s="1286"/>
      <c r="AV72" s="1286"/>
      <c r="AW72" s="1286"/>
      <c r="AX72" s="1286"/>
      <c r="AY72" s="1286"/>
    </row>
    <row r="73" spans="2:51" s="1287" customFormat="1" ht="18.75" customHeight="1" x14ac:dyDescent="0.15">
      <c r="B73" s="1682" t="s">
        <v>430</v>
      </c>
      <c r="C73" s="1682"/>
      <c r="D73" s="1682"/>
      <c r="E73" s="1682"/>
      <c r="F73" s="1292"/>
      <c r="G73" s="1290" t="s">
        <v>431</v>
      </c>
      <c r="H73" s="1290"/>
      <c r="I73" s="1290"/>
      <c r="J73" s="1290" t="s">
        <v>432</v>
      </c>
      <c r="K73" s="1298"/>
      <c r="L73" s="1290"/>
      <c r="M73" s="1290"/>
      <c r="N73" s="1290" t="s">
        <v>433</v>
      </c>
      <c r="O73" s="1290"/>
      <c r="P73" s="1290"/>
      <c r="Q73" s="1290"/>
      <c r="R73" s="1290" t="s">
        <v>434</v>
      </c>
      <c r="S73" s="1290"/>
      <c r="T73" s="1290"/>
      <c r="U73" s="1290"/>
      <c r="V73" s="1290" t="s">
        <v>435</v>
      </c>
      <c r="W73" s="1290"/>
      <c r="X73" s="1289"/>
      <c r="Y73" s="1684"/>
      <c r="Z73" s="1684"/>
      <c r="AA73" s="1684"/>
      <c r="AB73" s="1684"/>
      <c r="AC73" s="1684"/>
      <c r="AD73" s="1684"/>
      <c r="AE73" s="1684"/>
      <c r="AF73" s="1684"/>
      <c r="AG73" s="1684"/>
      <c r="AH73" s="1684"/>
      <c r="AI73" s="1684"/>
      <c r="AJ73" s="1684"/>
      <c r="AK73" s="1288" t="s">
        <v>353</v>
      </c>
      <c r="AL73" s="1286"/>
      <c r="AM73" s="1286"/>
      <c r="AN73" s="1286"/>
      <c r="AO73" s="1286"/>
      <c r="AP73" s="1286"/>
      <c r="AQ73" s="1286"/>
      <c r="AR73" s="1286"/>
      <c r="AS73" s="1286"/>
      <c r="AT73" s="1286"/>
      <c r="AU73" s="1286"/>
      <c r="AV73" s="1286"/>
      <c r="AW73" s="1286"/>
      <c r="AX73" s="1286"/>
      <c r="AY73" s="1286"/>
    </row>
    <row r="74" spans="2:51" s="1287" customFormat="1" ht="18.75" customHeight="1" x14ac:dyDescent="0.15">
      <c r="B74" s="1682" t="s">
        <v>436</v>
      </c>
      <c r="C74" s="1682"/>
      <c r="D74" s="1682"/>
      <c r="E74" s="1682"/>
      <c r="F74" s="1292"/>
      <c r="G74" s="1290" t="s">
        <v>437</v>
      </c>
      <c r="H74" s="1290"/>
      <c r="I74" s="1290"/>
      <c r="J74" s="1290" t="s">
        <v>438</v>
      </c>
      <c r="K74" s="1290"/>
      <c r="O74" s="1290"/>
      <c r="P74" s="1290" t="s">
        <v>439</v>
      </c>
      <c r="Q74" s="1290"/>
      <c r="R74" s="1290"/>
      <c r="S74" s="1290" t="s">
        <v>435</v>
      </c>
      <c r="T74" s="1290"/>
      <c r="U74" s="1290"/>
      <c r="V74" s="1290"/>
      <c r="W74" s="1290"/>
      <c r="X74" s="1290"/>
      <c r="Y74" s="1290"/>
      <c r="Z74" s="1290"/>
      <c r="AA74" s="1290"/>
      <c r="AB74" s="1290"/>
      <c r="AC74" s="1290"/>
      <c r="AD74" s="1290"/>
      <c r="AE74" s="1290"/>
      <c r="AF74" s="1290"/>
      <c r="AG74" s="1290"/>
      <c r="AH74" s="1290"/>
      <c r="AI74" s="1290"/>
      <c r="AJ74" s="1290"/>
      <c r="AK74" s="1288" t="s">
        <v>353</v>
      </c>
      <c r="AL74" s="1286"/>
      <c r="AM74" s="1286"/>
      <c r="AN74" s="1286"/>
      <c r="AO74" s="1286"/>
      <c r="AP74" s="1286"/>
      <c r="AQ74" s="1286"/>
      <c r="AR74" s="1286"/>
      <c r="AS74" s="1286"/>
      <c r="AT74" s="1286"/>
      <c r="AU74" s="1286"/>
      <c r="AV74" s="1286"/>
      <c r="AW74" s="1286"/>
      <c r="AX74" s="1286"/>
      <c r="AY74" s="1286"/>
    </row>
    <row r="75" spans="2:51" s="1287" customFormat="1" ht="18.75" customHeight="1" x14ac:dyDescent="0.15">
      <c r="B75" s="1704" t="s">
        <v>440</v>
      </c>
      <c r="C75" s="1705"/>
      <c r="D75" s="1705"/>
      <c r="E75" s="1706"/>
      <c r="F75" s="1704" t="s">
        <v>343</v>
      </c>
      <c r="G75" s="1706"/>
      <c r="H75" s="1721"/>
      <c r="I75" s="1722"/>
      <c r="J75" s="1722"/>
      <c r="K75" s="1722"/>
      <c r="L75" s="1722"/>
      <c r="M75" s="1722"/>
      <c r="N75" s="1722"/>
      <c r="O75" s="1722"/>
      <c r="P75" s="1722"/>
      <c r="Q75" s="1723"/>
      <c r="R75" s="1698" t="s">
        <v>441</v>
      </c>
      <c r="S75" s="1700"/>
      <c r="T75" s="1721"/>
      <c r="U75" s="1722"/>
      <c r="V75" s="1722"/>
      <c r="W75" s="1723"/>
      <c r="X75" s="1698" t="s">
        <v>340</v>
      </c>
      <c r="Y75" s="1700"/>
      <c r="Z75" s="1772"/>
      <c r="AA75" s="1773"/>
      <c r="AB75" s="1773"/>
      <c r="AC75" s="1773"/>
      <c r="AD75" s="1773"/>
      <c r="AE75" s="1773"/>
      <c r="AF75" s="1773"/>
      <c r="AG75" s="1773"/>
      <c r="AH75" s="1773"/>
      <c r="AI75" s="1773"/>
      <c r="AJ75" s="1773"/>
      <c r="AK75" s="1774"/>
      <c r="AL75" s="1286"/>
      <c r="AM75" s="1286"/>
      <c r="AN75" s="1286"/>
      <c r="AO75" s="1286"/>
      <c r="AP75" s="1286"/>
      <c r="AQ75" s="1286"/>
      <c r="AR75" s="1286"/>
      <c r="AS75" s="1286"/>
      <c r="AT75" s="1286"/>
      <c r="AU75" s="1286"/>
      <c r="AV75" s="1286"/>
      <c r="AW75" s="1286"/>
      <c r="AX75" s="1286"/>
      <c r="AY75" s="1286"/>
    </row>
    <row r="76" spans="2:51" s="1287" customFormat="1" ht="18.75" customHeight="1" x14ac:dyDescent="0.15">
      <c r="B76" s="1711" t="s">
        <v>442</v>
      </c>
      <c r="C76" s="1712"/>
      <c r="D76" s="1712"/>
      <c r="E76" s="1712"/>
      <c r="F76" s="1712"/>
      <c r="G76" s="1712"/>
      <c r="H76" s="1769"/>
      <c r="I76" s="1770"/>
      <c r="J76" s="1770"/>
      <c r="K76" s="1770"/>
      <c r="L76" s="1770"/>
      <c r="M76" s="1770"/>
      <c r="N76" s="1770"/>
      <c r="O76" s="1770"/>
      <c r="P76" s="1770"/>
      <c r="Q76" s="1770"/>
      <c r="R76" s="1770"/>
      <c r="S76" s="1770"/>
      <c r="T76" s="1770"/>
      <c r="U76" s="1770"/>
      <c r="V76" s="1770"/>
      <c r="W76" s="1770"/>
      <c r="X76" s="1770"/>
      <c r="Y76" s="1770"/>
      <c r="Z76" s="1770"/>
      <c r="AA76" s="1770"/>
      <c r="AB76" s="1770"/>
      <c r="AC76" s="1770"/>
      <c r="AD76" s="1770"/>
      <c r="AE76" s="1770"/>
      <c r="AF76" s="1770"/>
      <c r="AG76" s="1770"/>
      <c r="AH76" s="1770"/>
      <c r="AI76" s="1770"/>
      <c r="AJ76" s="1770"/>
      <c r="AK76" s="1775"/>
      <c r="AL76" s="1286"/>
      <c r="AM76" s="1286"/>
      <c r="AN76" s="1286"/>
      <c r="AO76" s="1286"/>
      <c r="AP76" s="1286"/>
      <c r="AQ76" s="1286"/>
      <c r="AR76" s="1286"/>
      <c r="AS76" s="1286"/>
      <c r="AT76" s="1286"/>
      <c r="AU76" s="1286"/>
      <c r="AV76" s="1286"/>
      <c r="AW76" s="1286"/>
      <c r="AX76" s="1286"/>
      <c r="AY76" s="1286"/>
    </row>
    <row r="77" spans="2:51" s="1287" customFormat="1" ht="18.75" customHeight="1" x14ac:dyDescent="0.15">
      <c r="B77" s="1753"/>
      <c r="C77" s="1754"/>
      <c r="D77" s="1754"/>
      <c r="E77" s="1754"/>
      <c r="F77" s="1754"/>
      <c r="G77" s="1754"/>
      <c r="H77" s="1756"/>
      <c r="I77" s="1757"/>
      <c r="J77" s="1757"/>
      <c r="K77" s="1757"/>
      <c r="L77" s="1757"/>
      <c r="M77" s="1757"/>
      <c r="N77" s="1757"/>
      <c r="O77" s="1757"/>
      <c r="P77" s="1757"/>
      <c r="Q77" s="1757"/>
      <c r="R77" s="1757"/>
      <c r="S77" s="1757"/>
      <c r="T77" s="1757"/>
      <c r="U77" s="1757"/>
      <c r="V77" s="1757"/>
      <c r="W77" s="1757"/>
      <c r="X77" s="1757"/>
      <c r="Y77" s="1757"/>
      <c r="Z77" s="1757"/>
      <c r="AA77" s="1757"/>
      <c r="AB77" s="1757"/>
      <c r="AC77" s="1757"/>
      <c r="AD77" s="1757"/>
      <c r="AE77" s="1757"/>
      <c r="AF77" s="1757"/>
      <c r="AG77" s="1757"/>
      <c r="AH77" s="1757"/>
      <c r="AI77" s="1757"/>
      <c r="AJ77" s="1757"/>
      <c r="AK77" s="1758"/>
      <c r="AL77" s="1286"/>
      <c r="AM77" s="1286"/>
      <c r="AN77" s="1286"/>
      <c r="AO77" s="1286"/>
      <c r="AP77" s="1286"/>
      <c r="AQ77" s="1286"/>
      <c r="AR77" s="1286"/>
      <c r="AS77" s="1286"/>
      <c r="AT77" s="1286"/>
      <c r="AU77" s="1286"/>
      <c r="AV77" s="1286"/>
      <c r="AW77" s="1286"/>
      <c r="AX77" s="1286"/>
      <c r="AY77" s="1286"/>
    </row>
    <row r="78" spans="2:51" s="1287" customFormat="1" ht="18.75" customHeight="1" x14ac:dyDescent="0.15">
      <c r="B78" s="1714"/>
      <c r="C78" s="1715"/>
      <c r="D78" s="1715"/>
      <c r="E78" s="1715"/>
      <c r="F78" s="1715"/>
      <c r="G78" s="1715"/>
      <c r="H78" s="1759"/>
      <c r="I78" s="1760"/>
      <c r="J78" s="1760"/>
      <c r="K78" s="1760"/>
      <c r="L78" s="1760"/>
      <c r="M78" s="1760"/>
      <c r="N78" s="1760"/>
      <c r="O78" s="1760"/>
      <c r="P78" s="1760"/>
      <c r="Q78" s="1760"/>
      <c r="R78" s="1760"/>
      <c r="S78" s="1760"/>
      <c r="T78" s="1760"/>
      <c r="U78" s="1760"/>
      <c r="V78" s="1760"/>
      <c r="W78" s="1760"/>
      <c r="X78" s="1760"/>
      <c r="Y78" s="1760"/>
      <c r="Z78" s="1760"/>
      <c r="AA78" s="1760"/>
      <c r="AB78" s="1760"/>
      <c r="AC78" s="1760"/>
      <c r="AD78" s="1760"/>
      <c r="AE78" s="1760"/>
      <c r="AF78" s="1760"/>
      <c r="AG78" s="1760"/>
      <c r="AH78" s="1760"/>
      <c r="AI78" s="1760"/>
      <c r="AJ78" s="1760"/>
      <c r="AK78" s="1771"/>
      <c r="AL78" s="1286"/>
      <c r="AM78" s="1286"/>
      <c r="AN78" s="1286"/>
      <c r="AO78" s="1286"/>
      <c r="AP78" s="1286"/>
      <c r="AQ78" s="1286"/>
      <c r="AR78" s="1286"/>
      <c r="AS78" s="1286"/>
      <c r="AT78" s="1286"/>
      <c r="AU78" s="1286"/>
      <c r="AV78" s="1286"/>
      <c r="AW78" s="1286"/>
      <c r="AX78" s="1286"/>
      <c r="AY78" s="1286"/>
    </row>
    <row r="79" spans="2:51" s="1287" customFormat="1" ht="14.25" customHeight="1" x14ac:dyDescent="0.15">
      <c r="B79" s="1302"/>
      <c r="C79" s="1302"/>
      <c r="D79" s="1302"/>
      <c r="E79" s="1302"/>
      <c r="F79" s="1302"/>
      <c r="G79" s="1302"/>
      <c r="H79" s="1302"/>
      <c r="I79" s="1302"/>
      <c r="J79" s="1302"/>
      <c r="K79" s="1302"/>
      <c r="L79" s="1302"/>
      <c r="M79" s="1302"/>
      <c r="N79" s="1302"/>
      <c r="O79" s="1302"/>
      <c r="P79" s="1302"/>
      <c r="Q79" s="1302"/>
      <c r="R79" s="1302"/>
      <c r="S79" s="1302"/>
      <c r="T79" s="1302"/>
      <c r="U79" s="1302"/>
      <c r="V79" s="1302"/>
      <c r="W79" s="1302"/>
      <c r="X79" s="1302"/>
      <c r="Y79" s="1302"/>
      <c r="Z79" s="1302"/>
      <c r="AA79" s="1302"/>
      <c r="AB79" s="1302"/>
      <c r="AC79" s="1302"/>
      <c r="AD79" s="1302"/>
      <c r="AE79" s="1302"/>
      <c r="AF79" s="1302"/>
      <c r="AG79" s="1302"/>
      <c r="AH79" s="1302"/>
      <c r="AI79" s="1302"/>
      <c r="AJ79" s="1302"/>
      <c r="AK79" s="1286"/>
      <c r="AL79" s="1286"/>
      <c r="AM79" s="1286"/>
      <c r="AN79" s="1286"/>
      <c r="AO79" s="1286"/>
      <c r="AP79" s="1286"/>
      <c r="AQ79" s="1286"/>
      <c r="AR79" s="1286"/>
      <c r="AS79" s="1286"/>
      <c r="AT79" s="1286"/>
      <c r="AU79" s="1286"/>
      <c r="AV79" s="1286"/>
      <c r="AW79" s="1286"/>
      <c r="AX79" s="1286"/>
      <c r="AY79" s="1286"/>
    </row>
    <row r="80" spans="2:51" s="1287" customFormat="1" ht="18.75" customHeight="1" x14ac:dyDescent="0.15">
      <c r="B80" s="1301" t="s">
        <v>443</v>
      </c>
      <c r="C80" s="1286"/>
      <c r="D80" s="1286"/>
      <c r="E80" s="1286"/>
      <c r="F80" s="1286"/>
      <c r="G80" s="1286"/>
      <c r="H80" s="1286"/>
      <c r="I80" s="1286"/>
      <c r="J80" s="1286" t="s">
        <v>428</v>
      </c>
      <c r="K80" s="1286"/>
      <c r="L80" s="1286"/>
      <c r="M80" s="1286"/>
      <c r="N80" s="1286"/>
      <c r="O80" s="1286"/>
      <c r="P80" s="1286"/>
      <c r="Q80" s="1286" t="s">
        <v>373</v>
      </c>
      <c r="R80" s="1286"/>
      <c r="T80" s="1286"/>
      <c r="U80" s="1286"/>
      <c r="V80" s="1286"/>
      <c r="W80" s="1286"/>
      <c r="X80" s="1286"/>
      <c r="Y80" s="1286"/>
      <c r="Z80" s="1286"/>
      <c r="AK80" s="1286"/>
      <c r="AL80" s="1286"/>
      <c r="AM80" s="1286"/>
      <c r="AN80" s="1286"/>
      <c r="AO80" s="1286"/>
      <c r="AP80" s="1286"/>
      <c r="AQ80" s="1286"/>
      <c r="AR80" s="1286"/>
      <c r="AS80" s="1286"/>
      <c r="AT80" s="1286"/>
      <c r="AU80" s="1286"/>
      <c r="AV80" s="1286"/>
      <c r="AW80" s="1286"/>
      <c r="AX80" s="1286"/>
      <c r="AY80" s="1286"/>
    </row>
    <row r="81" spans="2:51" s="1287" customFormat="1" ht="18.75" customHeight="1" x14ac:dyDescent="0.15">
      <c r="B81" s="1711" t="s">
        <v>444</v>
      </c>
      <c r="C81" s="1712"/>
      <c r="D81" s="1712"/>
      <c r="E81" s="1292"/>
      <c r="F81" s="1290" t="s">
        <v>337</v>
      </c>
      <c r="G81" s="1298"/>
      <c r="H81" s="1290"/>
      <c r="I81" s="1290" t="s">
        <v>445</v>
      </c>
      <c r="J81" s="1290"/>
      <c r="K81" s="1290"/>
      <c r="L81" s="1290"/>
      <c r="M81" s="1290"/>
      <c r="N81" s="1290"/>
      <c r="O81" s="1290"/>
      <c r="P81" s="1290"/>
      <c r="Q81" s="1290"/>
      <c r="R81" s="1290"/>
      <c r="S81" s="1290" t="s">
        <v>446</v>
      </c>
      <c r="T81" s="1290"/>
      <c r="U81" s="1298"/>
      <c r="V81" s="1290"/>
      <c r="W81" s="1290"/>
      <c r="X81" s="1290"/>
      <c r="Y81" s="1290"/>
      <c r="Z81" s="1290" t="s">
        <v>361</v>
      </c>
      <c r="AA81" s="1290"/>
      <c r="AB81" s="1290"/>
      <c r="AC81" s="1290"/>
      <c r="AD81" s="1290"/>
      <c r="AE81" s="1290"/>
      <c r="AF81" s="1290"/>
      <c r="AG81" s="1290"/>
      <c r="AH81" s="1290"/>
      <c r="AI81" s="1290"/>
      <c r="AJ81" s="1290"/>
      <c r="AK81" s="1288"/>
      <c r="AL81" s="1286"/>
      <c r="AM81" s="1286"/>
      <c r="AN81" s="1286"/>
      <c r="AO81" s="1286"/>
      <c r="AP81" s="1286"/>
      <c r="AQ81" s="1286"/>
      <c r="AR81" s="1286"/>
      <c r="AS81" s="1286"/>
      <c r="AT81" s="1286"/>
      <c r="AU81" s="1286"/>
      <c r="AV81" s="1286"/>
      <c r="AW81" s="1286"/>
      <c r="AX81" s="1286"/>
    </row>
    <row r="82" spans="2:51" s="1287" customFormat="1" ht="18.75" customHeight="1" x14ac:dyDescent="0.15">
      <c r="B82" s="1753"/>
      <c r="C82" s="1754"/>
      <c r="D82" s="1754"/>
      <c r="E82" s="1704" t="s">
        <v>447</v>
      </c>
      <c r="F82" s="1705"/>
      <c r="G82" s="1706"/>
      <c r="H82" s="1776"/>
      <c r="I82" s="1776"/>
      <c r="J82" s="1776"/>
      <c r="K82" s="1776"/>
      <c r="L82" s="1776"/>
      <c r="M82" s="1776"/>
      <c r="N82" s="1776"/>
      <c r="O82" s="1776"/>
      <c r="P82" s="1776"/>
      <c r="Q82" s="1704" t="s">
        <v>448</v>
      </c>
      <c r="R82" s="1705"/>
      <c r="S82" s="1706"/>
      <c r="T82" s="1683"/>
      <c r="U82" s="1684"/>
      <c r="V82" s="1684"/>
      <c r="W82" s="1685"/>
      <c r="X82" s="1704" t="s">
        <v>449</v>
      </c>
      <c r="Y82" s="1705"/>
      <c r="Z82" s="1705"/>
      <c r="AA82" s="1706"/>
      <c r="AB82" s="1683"/>
      <c r="AC82" s="1684"/>
      <c r="AD82" s="1684"/>
      <c r="AE82" s="1684"/>
      <c r="AF82" s="1684"/>
      <c r="AG82" s="1684"/>
      <c r="AH82" s="1684"/>
      <c r="AI82" s="1684"/>
      <c r="AJ82" s="1684"/>
      <c r="AK82" s="1685"/>
      <c r="AL82" s="1286"/>
      <c r="AN82" s="1286"/>
      <c r="AO82" s="1286"/>
      <c r="AP82" s="1286"/>
      <c r="AQ82" s="1286"/>
      <c r="AR82" s="1286"/>
      <c r="AS82" s="1286"/>
      <c r="AT82" s="1286"/>
      <c r="AU82" s="1286"/>
      <c r="AV82" s="1286"/>
      <c r="AW82" s="1286"/>
    </row>
    <row r="83" spans="2:51" s="1287" customFormat="1" ht="18.75" customHeight="1" x14ac:dyDescent="0.15">
      <c r="B83" s="1753"/>
      <c r="C83" s="1754"/>
      <c r="D83" s="1754"/>
      <c r="E83" s="1704" t="s">
        <v>447</v>
      </c>
      <c r="F83" s="1705"/>
      <c r="G83" s="1706"/>
      <c r="H83" s="1776"/>
      <c r="I83" s="1776"/>
      <c r="J83" s="1776"/>
      <c r="K83" s="1776"/>
      <c r="L83" s="1776"/>
      <c r="M83" s="1776"/>
      <c r="N83" s="1776"/>
      <c r="O83" s="1776"/>
      <c r="P83" s="1776"/>
      <c r="Q83" s="1704" t="s">
        <v>448</v>
      </c>
      <c r="R83" s="1705"/>
      <c r="S83" s="1706"/>
      <c r="T83" s="1683"/>
      <c r="U83" s="1684"/>
      <c r="V83" s="1684"/>
      <c r="W83" s="1685"/>
      <c r="X83" s="1704" t="s">
        <v>449</v>
      </c>
      <c r="Y83" s="1705"/>
      <c r="Z83" s="1705"/>
      <c r="AA83" s="1706"/>
      <c r="AB83" s="1683"/>
      <c r="AC83" s="1684"/>
      <c r="AD83" s="1684"/>
      <c r="AE83" s="1684"/>
      <c r="AF83" s="1684"/>
      <c r="AG83" s="1684"/>
      <c r="AH83" s="1684"/>
      <c r="AI83" s="1684"/>
      <c r="AJ83" s="1684"/>
      <c r="AK83" s="1685"/>
      <c r="AL83" s="1286"/>
      <c r="AN83" s="1286"/>
      <c r="AO83" s="1286"/>
      <c r="AP83" s="1286"/>
      <c r="AQ83" s="1286"/>
      <c r="AR83" s="1286"/>
      <c r="AS83" s="1286"/>
      <c r="AT83" s="1286"/>
      <c r="AU83" s="1286"/>
      <c r="AV83" s="1286"/>
      <c r="AW83" s="1286"/>
    </row>
    <row r="84" spans="2:51" s="1287" customFormat="1" ht="18.75" customHeight="1" x14ac:dyDescent="0.15">
      <c r="B84" s="1753"/>
      <c r="C84" s="1754"/>
      <c r="D84" s="1754"/>
      <c r="E84" s="1704" t="s">
        <v>447</v>
      </c>
      <c r="F84" s="1705"/>
      <c r="G84" s="1706"/>
      <c r="H84" s="1776"/>
      <c r="I84" s="1776"/>
      <c r="J84" s="1776"/>
      <c r="K84" s="1776"/>
      <c r="L84" s="1776"/>
      <c r="M84" s="1776"/>
      <c r="N84" s="1776"/>
      <c r="O84" s="1776"/>
      <c r="P84" s="1776"/>
      <c r="Q84" s="1704" t="s">
        <v>448</v>
      </c>
      <c r="R84" s="1705"/>
      <c r="S84" s="1706"/>
      <c r="T84" s="1683"/>
      <c r="U84" s="1684"/>
      <c r="V84" s="1684"/>
      <c r="W84" s="1685"/>
      <c r="X84" s="1704" t="s">
        <v>449</v>
      </c>
      <c r="Y84" s="1705"/>
      <c r="Z84" s="1705"/>
      <c r="AA84" s="1706"/>
      <c r="AB84" s="1683"/>
      <c r="AC84" s="1684"/>
      <c r="AD84" s="1684"/>
      <c r="AE84" s="1684"/>
      <c r="AF84" s="1684"/>
      <c r="AG84" s="1684"/>
      <c r="AH84" s="1684"/>
      <c r="AI84" s="1684"/>
      <c r="AJ84" s="1684"/>
      <c r="AK84" s="1685"/>
      <c r="AL84" s="1286"/>
      <c r="AN84" s="1286"/>
      <c r="AO84" s="1286"/>
      <c r="AP84" s="1286"/>
      <c r="AQ84" s="1286"/>
      <c r="AR84" s="1286"/>
      <c r="AS84" s="1286"/>
      <c r="AT84" s="1286"/>
      <c r="AU84" s="1286"/>
      <c r="AV84" s="1286"/>
      <c r="AW84" s="1286"/>
    </row>
    <row r="85" spans="2:51" s="1287" customFormat="1" ht="18.75" customHeight="1" x14ac:dyDescent="0.15">
      <c r="B85" s="1714"/>
      <c r="C85" s="1715"/>
      <c r="D85" s="1715"/>
      <c r="E85" s="1704" t="s">
        <v>447</v>
      </c>
      <c r="F85" s="1705"/>
      <c r="G85" s="1706"/>
      <c r="H85" s="1776"/>
      <c r="I85" s="1776"/>
      <c r="J85" s="1776"/>
      <c r="K85" s="1776"/>
      <c r="L85" s="1776"/>
      <c r="M85" s="1776"/>
      <c r="N85" s="1776"/>
      <c r="O85" s="1776"/>
      <c r="P85" s="1776"/>
      <c r="Q85" s="1704" t="s">
        <v>448</v>
      </c>
      <c r="R85" s="1705"/>
      <c r="S85" s="1706"/>
      <c r="T85" s="1683"/>
      <c r="U85" s="1684"/>
      <c r="V85" s="1684"/>
      <c r="W85" s="1685"/>
      <c r="X85" s="1704" t="s">
        <v>449</v>
      </c>
      <c r="Y85" s="1705"/>
      <c r="Z85" s="1705"/>
      <c r="AA85" s="1706"/>
      <c r="AB85" s="1683"/>
      <c r="AC85" s="1684"/>
      <c r="AD85" s="1684"/>
      <c r="AE85" s="1684"/>
      <c r="AF85" s="1684"/>
      <c r="AG85" s="1684"/>
      <c r="AH85" s="1684"/>
      <c r="AI85" s="1684"/>
      <c r="AJ85" s="1684"/>
      <c r="AK85" s="1685"/>
      <c r="AL85" s="1286"/>
      <c r="AN85" s="1286"/>
      <c r="AO85" s="1286"/>
      <c r="AP85" s="1286"/>
      <c r="AQ85" s="1286"/>
      <c r="AR85" s="1286"/>
      <c r="AS85" s="1286"/>
      <c r="AT85" s="1286"/>
      <c r="AU85" s="1286"/>
      <c r="AV85" s="1286"/>
      <c r="AW85" s="1286"/>
    </row>
    <row r="86" spans="2:51" s="1287" customFormat="1" ht="18.75" customHeight="1" x14ac:dyDescent="0.15">
      <c r="B86" s="1711" t="s">
        <v>450</v>
      </c>
      <c r="C86" s="1712"/>
      <c r="D86" s="1712"/>
      <c r="E86" s="1712"/>
      <c r="F86" s="1712"/>
      <c r="G86" s="1712"/>
      <c r="H86" s="1777"/>
      <c r="I86" s="1778"/>
      <c r="J86" s="1778"/>
      <c r="K86" s="1778"/>
      <c r="L86" s="1778"/>
      <c r="M86" s="1778"/>
      <c r="N86" s="1778"/>
      <c r="O86" s="1778"/>
      <c r="P86" s="1778"/>
      <c r="Q86" s="1778"/>
      <c r="R86" s="1778"/>
      <c r="S86" s="1778"/>
      <c r="T86" s="1778"/>
      <c r="U86" s="1778"/>
      <c r="V86" s="1778"/>
      <c r="W86" s="1778"/>
      <c r="X86" s="1778"/>
      <c r="Y86" s="1778"/>
      <c r="Z86" s="1778"/>
      <c r="AA86" s="1778"/>
      <c r="AB86" s="1778"/>
      <c r="AC86" s="1778"/>
      <c r="AD86" s="1778"/>
      <c r="AE86" s="1778"/>
      <c r="AF86" s="1778"/>
      <c r="AG86" s="1778"/>
      <c r="AH86" s="1778"/>
      <c r="AI86" s="1778"/>
      <c r="AJ86" s="1778"/>
      <c r="AK86" s="1779"/>
      <c r="AL86" s="1286"/>
      <c r="AM86" s="1286"/>
      <c r="AN86" s="1286"/>
      <c r="AO86" s="1286"/>
      <c r="AP86" s="1286"/>
      <c r="AQ86" s="1286"/>
      <c r="AR86" s="1286"/>
      <c r="AS86" s="1286"/>
      <c r="AT86" s="1286"/>
      <c r="AU86" s="1286"/>
      <c r="AV86" s="1286"/>
      <c r="AW86" s="1286"/>
      <c r="AX86" s="1286"/>
      <c r="AY86" s="1286"/>
    </row>
    <row r="87" spans="2:51" s="1287" customFormat="1" ht="18.75" customHeight="1" x14ac:dyDescent="0.15">
      <c r="B87" s="1714"/>
      <c r="C87" s="1715"/>
      <c r="D87" s="1715"/>
      <c r="E87" s="1715"/>
      <c r="F87" s="1715"/>
      <c r="G87" s="1715"/>
      <c r="H87" s="1780"/>
      <c r="I87" s="1781"/>
      <c r="J87" s="1781"/>
      <c r="K87" s="1781"/>
      <c r="L87" s="1781"/>
      <c r="M87" s="1781"/>
      <c r="N87" s="1781"/>
      <c r="O87" s="1781"/>
      <c r="P87" s="1781"/>
      <c r="Q87" s="1781"/>
      <c r="R87" s="1781"/>
      <c r="S87" s="1781"/>
      <c r="T87" s="1781"/>
      <c r="U87" s="1781"/>
      <c r="V87" s="1781"/>
      <c r="W87" s="1781"/>
      <c r="X87" s="1781"/>
      <c r="Y87" s="1781"/>
      <c r="Z87" s="1781"/>
      <c r="AA87" s="1781"/>
      <c r="AB87" s="1781"/>
      <c r="AC87" s="1781"/>
      <c r="AD87" s="1781"/>
      <c r="AE87" s="1781"/>
      <c r="AF87" s="1781"/>
      <c r="AG87" s="1781"/>
      <c r="AH87" s="1781"/>
      <c r="AI87" s="1781"/>
      <c r="AJ87" s="1781"/>
      <c r="AK87" s="1782"/>
      <c r="AL87" s="1286"/>
      <c r="AM87" s="1286"/>
      <c r="AN87" s="1286"/>
      <c r="AO87" s="1286"/>
      <c r="AP87" s="1286"/>
      <c r="AQ87" s="1286"/>
      <c r="AR87" s="1286"/>
      <c r="AS87" s="1286"/>
      <c r="AT87" s="1286"/>
      <c r="AU87" s="1286"/>
      <c r="AV87" s="1286"/>
      <c r="AW87" s="1286"/>
      <c r="AX87" s="1286"/>
      <c r="AY87" s="1286"/>
    </row>
    <row r="88" spans="2:51" s="1287" customFormat="1" ht="18.75" customHeight="1" x14ac:dyDescent="0.15">
      <c r="B88" s="1711" t="s">
        <v>451</v>
      </c>
      <c r="C88" s="1712"/>
      <c r="D88" s="1712"/>
      <c r="E88" s="1712"/>
      <c r="F88" s="1712"/>
      <c r="G88" s="1712"/>
      <c r="H88" s="1777"/>
      <c r="I88" s="1778"/>
      <c r="J88" s="1778"/>
      <c r="K88" s="1778"/>
      <c r="L88" s="1778"/>
      <c r="M88" s="1778"/>
      <c r="N88" s="1778"/>
      <c r="O88" s="1778"/>
      <c r="P88" s="1778"/>
      <c r="Q88" s="1778"/>
      <c r="R88" s="1778"/>
      <c r="S88" s="1778"/>
      <c r="T88" s="1778"/>
      <c r="U88" s="1778"/>
      <c r="V88" s="1778"/>
      <c r="W88" s="1778"/>
      <c r="X88" s="1778"/>
      <c r="Y88" s="1778"/>
      <c r="Z88" s="1778"/>
      <c r="AA88" s="1778"/>
      <c r="AB88" s="1778"/>
      <c r="AC88" s="1778"/>
      <c r="AD88" s="1778"/>
      <c r="AE88" s="1778"/>
      <c r="AF88" s="1778"/>
      <c r="AG88" s="1778"/>
      <c r="AH88" s="1778"/>
      <c r="AI88" s="1778"/>
      <c r="AJ88" s="1778"/>
      <c r="AK88" s="1779"/>
      <c r="AL88" s="1286"/>
      <c r="AM88" s="1286"/>
      <c r="AN88" s="1286"/>
      <c r="AO88" s="1286"/>
      <c r="AP88" s="1286"/>
      <c r="AQ88" s="1286"/>
      <c r="AR88" s="1286"/>
      <c r="AS88" s="1286"/>
      <c r="AT88" s="1286"/>
      <c r="AU88" s="1286"/>
      <c r="AV88" s="1286"/>
      <c r="AW88" s="1286"/>
      <c r="AX88" s="1286"/>
      <c r="AY88" s="1286"/>
    </row>
    <row r="89" spans="2:51" s="1287" customFormat="1" ht="18.75" customHeight="1" x14ac:dyDescent="0.15">
      <c r="B89" s="1714"/>
      <c r="C89" s="1715"/>
      <c r="D89" s="1715"/>
      <c r="E89" s="1715"/>
      <c r="F89" s="1715"/>
      <c r="G89" s="1715"/>
      <c r="H89" s="1780"/>
      <c r="I89" s="1781"/>
      <c r="J89" s="1781"/>
      <c r="K89" s="1781"/>
      <c r="L89" s="1781"/>
      <c r="M89" s="1781"/>
      <c r="N89" s="1781"/>
      <c r="O89" s="1781"/>
      <c r="P89" s="1781"/>
      <c r="Q89" s="1781"/>
      <c r="R89" s="1781"/>
      <c r="S89" s="1781"/>
      <c r="T89" s="1781"/>
      <c r="U89" s="1781"/>
      <c r="V89" s="1781"/>
      <c r="W89" s="1781"/>
      <c r="X89" s="1781"/>
      <c r="Y89" s="1781"/>
      <c r="Z89" s="1781"/>
      <c r="AA89" s="1781"/>
      <c r="AB89" s="1781"/>
      <c r="AC89" s="1781"/>
      <c r="AD89" s="1781"/>
      <c r="AE89" s="1781"/>
      <c r="AF89" s="1781"/>
      <c r="AG89" s="1781"/>
      <c r="AH89" s="1781"/>
      <c r="AI89" s="1781"/>
      <c r="AJ89" s="1781"/>
      <c r="AK89" s="1782"/>
      <c r="AL89" s="1286"/>
      <c r="AM89" s="1286"/>
      <c r="AN89" s="1286"/>
      <c r="AO89" s="1286"/>
      <c r="AP89" s="1286"/>
      <c r="AQ89" s="1286"/>
      <c r="AR89" s="1286"/>
      <c r="AS89" s="1286"/>
      <c r="AT89" s="1286"/>
      <c r="AU89" s="1286"/>
      <c r="AV89" s="1286"/>
      <c r="AW89" s="1286"/>
      <c r="AX89" s="1286"/>
      <c r="AY89" s="1286"/>
    </row>
    <row r="90" spans="2:51" s="1287" customFormat="1" ht="15.75" customHeight="1" x14ac:dyDescent="0.15">
      <c r="B90" s="1286"/>
      <c r="C90" s="1286"/>
      <c r="D90" s="1286"/>
      <c r="E90" s="1286"/>
      <c r="F90" s="1286"/>
      <c r="G90" s="1286"/>
      <c r="H90" s="1286"/>
      <c r="I90" s="1286"/>
      <c r="J90" s="1286"/>
      <c r="K90" s="1286"/>
      <c r="L90" s="1286"/>
      <c r="M90" s="1286"/>
      <c r="N90" s="1286"/>
      <c r="O90" s="1286"/>
      <c r="P90" s="1286"/>
      <c r="Q90" s="1286"/>
      <c r="R90" s="1286"/>
      <c r="S90" s="1286"/>
      <c r="T90" s="1286"/>
      <c r="U90" s="1286"/>
      <c r="V90" s="1286"/>
      <c r="W90" s="1286"/>
      <c r="X90" s="1286"/>
      <c r="Y90" s="1286"/>
      <c r="Z90" s="1286"/>
      <c r="AA90" s="1286"/>
      <c r="AB90" s="1286"/>
      <c r="AC90" s="1286"/>
      <c r="AD90" s="1286"/>
      <c r="AE90" s="1286"/>
      <c r="AF90" s="1286"/>
      <c r="AG90" s="1286"/>
      <c r="AH90" s="1286"/>
      <c r="AI90" s="1286"/>
      <c r="AJ90" s="1286"/>
      <c r="AK90" s="1286"/>
      <c r="AL90" s="1286"/>
      <c r="AM90" s="1286"/>
      <c r="AN90" s="1286"/>
      <c r="AO90" s="1286"/>
      <c r="AP90" s="1286"/>
      <c r="AQ90" s="1286"/>
      <c r="AR90" s="1286"/>
      <c r="AS90" s="1286"/>
      <c r="AT90" s="1286"/>
      <c r="AU90" s="1286"/>
      <c r="AV90" s="1286"/>
      <c r="AW90" s="1286"/>
      <c r="AX90" s="1286"/>
      <c r="AY90" s="1286"/>
    </row>
    <row r="91" spans="2:51" s="1287" customFormat="1" ht="18.75" customHeight="1" x14ac:dyDescent="0.15">
      <c r="B91" s="1301" t="s">
        <v>452</v>
      </c>
      <c r="C91" s="1286"/>
      <c r="D91" s="1286"/>
      <c r="E91" s="1286"/>
      <c r="F91" s="1286"/>
      <c r="G91" s="1286"/>
      <c r="H91" s="1286"/>
      <c r="I91" s="1286"/>
      <c r="J91" s="1286" t="s">
        <v>428</v>
      </c>
      <c r="K91" s="1286"/>
      <c r="L91" s="1286"/>
      <c r="M91" s="1286"/>
      <c r="N91" s="1286"/>
      <c r="O91" s="1286"/>
      <c r="P91" s="1286"/>
      <c r="Q91" s="1286" t="s">
        <v>373</v>
      </c>
      <c r="R91" s="1286"/>
      <c r="T91" s="1286"/>
      <c r="U91" s="1286"/>
      <c r="V91" s="1286"/>
      <c r="W91" s="1286"/>
      <c r="X91" s="1286"/>
      <c r="Y91" s="1286"/>
      <c r="Z91" s="1286"/>
      <c r="AA91" s="1286"/>
      <c r="AB91" s="1286"/>
      <c r="AC91" s="1286"/>
      <c r="AD91" s="1286"/>
      <c r="AE91" s="1286"/>
      <c r="AF91" s="1286"/>
      <c r="AG91" s="1286"/>
      <c r="AH91" s="1286"/>
      <c r="AI91" s="1286"/>
      <c r="AJ91" s="1286"/>
      <c r="AK91" s="1286"/>
      <c r="AL91" s="1286"/>
      <c r="AM91" s="1301"/>
      <c r="AN91" s="1286"/>
      <c r="AO91" s="1286"/>
      <c r="AP91" s="1286"/>
      <c r="AQ91" s="1286"/>
      <c r="AR91" s="1286"/>
      <c r="AS91" s="1301"/>
      <c r="AT91" s="1286"/>
      <c r="AU91" s="1286"/>
      <c r="AV91" s="1286"/>
      <c r="AW91" s="1286"/>
      <c r="AX91" s="1286"/>
      <c r="AY91" s="1286"/>
    </row>
    <row r="92" spans="2:51" s="1287" customFormat="1" ht="18.75" customHeight="1" x14ac:dyDescent="0.15">
      <c r="B92" s="1704" t="s">
        <v>453</v>
      </c>
      <c r="C92" s="1705"/>
      <c r="D92" s="1705"/>
      <c r="E92" s="1705"/>
      <c r="F92" s="1705"/>
      <c r="G92" s="1705"/>
      <c r="H92" s="1705"/>
      <c r="I92" s="1705"/>
      <c r="J92" s="1705"/>
      <c r="K92" s="1706"/>
      <c r="L92" s="1292"/>
      <c r="M92" s="1291" t="s">
        <v>337</v>
      </c>
      <c r="N92" s="1291"/>
      <c r="O92" s="1290"/>
      <c r="P92" s="1291" t="s">
        <v>336</v>
      </c>
      <c r="Q92" s="1291"/>
      <c r="R92" s="1298"/>
      <c r="S92" s="1290"/>
      <c r="T92" s="1290"/>
      <c r="U92" s="1290"/>
      <c r="V92" s="1290"/>
      <c r="W92" s="1290"/>
      <c r="X92" s="1290"/>
      <c r="Y92" s="1290"/>
      <c r="Z92" s="1290"/>
      <c r="AA92" s="1290"/>
      <c r="AB92" s="1290"/>
      <c r="AC92" s="1290"/>
      <c r="AD92" s="1290"/>
      <c r="AE92" s="1290"/>
      <c r="AF92" s="1290"/>
      <c r="AG92" s="1290"/>
      <c r="AH92" s="1290"/>
      <c r="AI92" s="1290"/>
      <c r="AJ92" s="1290"/>
      <c r="AK92" s="1288"/>
      <c r="AL92" s="1286"/>
      <c r="AM92" s="1286"/>
      <c r="AN92" s="1286"/>
      <c r="AO92" s="1286"/>
      <c r="AP92" s="1286"/>
      <c r="AQ92" s="1286"/>
      <c r="AR92" s="1286"/>
      <c r="AS92" s="1286"/>
      <c r="AT92" s="1286"/>
      <c r="AU92" s="1286"/>
      <c r="AV92" s="1286"/>
      <c r="AW92" s="1286"/>
      <c r="AX92" s="1286"/>
      <c r="AY92" s="1286"/>
    </row>
    <row r="93" spans="2:51" s="1287" customFormat="1" ht="18.75" customHeight="1" x14ac:dyDescent="0.15">
      <c r="B93" s="1704" t="s">
        <v>454</v>
      </c>
      <c r="C93" s="1705"/>
      <c r="D93" s="1706"/>
      <c r="E93" s="1683"/>
      <c r="F93" s="1684"/>
      <c r="G93" s="1684"/>
      <c r="H93" s="1684"/>
      <c r="I93" s="1684"/>
      <c r="J93" s="1684"/>
      <c r="K93" s="1684"/>
      <c r="L93" s="1685"/>
      <c r="M93" s="1704" t="s">
        <v>455</v>
      </c>
      <c r="N93" s="1706"/>
      <c r="O93" s="1683"/>
      <c r="P93" s="1684"/>
      <c r="Q93" s="1684"/>
      <c r="R93" s="1685"/>
      <c r="S93" s="1704" t="s">
        <v>340</v>
      </c>
      <c r="T93" s="1706"/>
      <c r="U93" s="1765"/>
      <c r="V93" s="1731"/>
      <c r="W93" s="1731"/>
      <c r="X93" s="1731"/>
      <c r="Y93" s="1766"/>
      <c r="Z93" s="1704" t="s">
        <v>456</v>
      </c>
      <c r="AA93" s="1705"/>
      <c r="AB93" s="1705"/>
      <c r="AC93" s="1683"/>
      <c r="AD93" s="1684"/>
      <c r="AE93" s="1290" t="s">
        <v>457</v>
      </c>
      <c r="AF93" s="1290"/>
      <c r="AG93" s="1290"/>
      <c r="AH93" s="1298" t="s">
        <v>458</v>
      </c>
      <c r="AI93" s="1290"/>
      <c r="AJ93" s="1298" t="s">
        <v>459</v>
      </c>
      <c r="AK93" s="1288"/>
      <c r="AL93" s="1286"/>
      <c r="AN93" s="1286"/>
      <c r="AO93" s="1286"/>
      <c r="AP93" s="1286"/>
      <c r="AQ93" s="1286"/>
      <c r="AR93" s="1286"/>
      <c r="AS93" s="1286"/>
      <c r="AT93" s="1286"/>
      <c r="AU93" s="1286"/>
      <c r="AV93" s="1286"/>
      <c r="AW93" s="1286"/>
      <c r="AX93" s="1286"/>
      <c r="AY93" s="1286"/>
    </row>
    <row r="94" spans="2:51" s="1287" customFormat="1" ht="18.75" customHeight="1" x14ac:dyDescent="0.15">
      <c r="B94" s="1704" t="s">
        <v>454</v>
      </c>
      <c r="C94" s="1705"/>
      <c r="D94" s="1706"/>
      <c r="E94" s="1683"/>
      <c r="F94" s="1684"/>
      <c r="G94" s="1684"/>
      <c r="H94" s="1684"/>
      <c r="I94" s="1684"/>
      <c r="J94" s="1684"/>
      <c r="K94" s="1684"/>
      <c r="L94" s="1685"/>
      <c r="M94" s="1704" t="s">
        <v>455</v>
      </c>
      <c r="N94" s="1706"/>
      <c r="O94" s="1683"/>
      <c r="P94" s="1684"/>
      <c r="Q94" s="1684"/>
      <c r="R94" s="1685"/>
      <c r="S94" s="1704" t="s">
        <v>340</v>
      </c>
      <c r="T94" s="1706"/>
      <c r="U94" s="1765"/>
      <c r="V94" s="1731"/>
      <c r="W94" s="1731"/>
      <c r="X94" s="1731"/>
      <c r="Y94" s="1766"/>
      <c r="Z94" s="1704" t="s">
        <v>456</v>
      </c>
      <c r="AA94" s="1705"/>
      <c r="AB94" s="1705"/>
      <c r="AC94" s="1683"/>
      <c r="AD94" s="1684"/>
      <c r="AE94" s="1290" t="s">
        <v>457</v>
      </c>
      <c r="AF94" s="1298"/>
      <c r="AG94" s="1290"/>
      <c r="AH94" s="1298" t="s">
        <v>458</v>
      </c>
      <c r="AI94" s="1290"/>
      <c r="AJ94" s="1298" t="s">
        <v>459</v>
      </c>
      <c r="AK94" s="1288"/>
      <c r="AL94" s="1286"/>
      <c r="AM94" s="1286"/>
      <c r="AN94" s="1286"/>
      <c r="AO94" s="1286"/>
      <c r="AP94" s="1286"/>
      <c r="AQ94" s="1286"/>
      <c r="AR94" s="1286"/>
      <c r="AS94" s="1286"/>
      <c r="AT94" s="1286"/>
      <c r="AU94" s="1286"/>
      <c r="AV94" s="1286"/>
      <c r="AW94" s="1286"/>
      <c r="AX94" s="1286"/>
      <c r="AY94" s="1286"/>
    </row>
    <row r="95" spans="2:51" s="1287" customFormat="1" ht="18.75" customHeight="1" x14ac:dyDescent="0.15">
      <c r="B95" s="1704" t="s">
        <v>454</v>
      </c>
      <c r="C95" s="1705"/>
      <c r="D95" s="1706"/>
      <c r="E95" s="1683"/>
      <c r="F95" s="1684"/>
      <c r="G95" s="1684"/>
      <c r="H95" s="1684"/>
      <c r="I95" s="1684"/>
      <c r="J95" s="1684"/>
      <c r="K95" s="1684"/>
      <c r="L95" s="1685"/>
      <c r="M95" s="1704" t="s">
        <v>455</v>
      </c>
      <c r="N95" s="1706"/>
      <c r="O95" s="1683"/>
      <c r="P95" s="1684"/>
      <c r="Q95" s="1684"/>
      <c r="R95" s="1685"/>
      <c r="S95" s="1704" t="s">
        <v>340</v>
      </c>
      <c r="T95" s="1706"/>
      <c r="U95" s="1765"/>
      <c r="V95" s="1731"/>
      <c r="W95" s="1731"/>
      <c r="X95" s="1731"/>
      <c r="Y95" s="1766"/>
      <c r="Z95" s="1704" t="s">
        <v>456</v>
      </c>
      <c r="AA95" s="1705"/>
      <c r="AB95" s="1705"/>
      <c r="AC95" s="1683"/>
      <c r="AD95" s="1684"/>
      <c r="AE95" s="1290" t="s">
        <v>457</v>
      </c>
      <c r="AF95" s="1298"/>
      <c r="AG95" s="1290"/>
      <c r="AH95" s="1298" t="s">
        <v>458</v>
      </c>
      <c r="AI95" s="1290"/>
      <c r="AJ95" s="1298" t="s">
        <v>459</v>
      </c>
      <c r="AK95" s="1288"/>
      <c r="AL95" s="1286"/>
      <c r="AM95" s="1286"/>
      <c r="AN95" s="1286"/>
      <c r="AO95" s="1286"/>
      <c r="AP95" s="1286"/>
      <c r="AQ95" s="1286"/>
      <c r="AR95" s="1286"/>
      <c r="AS95" s="1286"/>
      <c r="AT95" s="1286"/>
      <c r="AU95" s="1286"/>
      <c r="AV95" s="1286"/>
      <c r="AW95" s="1286"/>
      <c r="AX95" s="1286"/>
      <c r="AY95" s="1286"/>
    </row>
    <row r="96" spans="2:51" s="1287" customFormat="1" ht="18.75" customHeight="1" x14ac:dyDescent="0.15">
      <c r="B96" s="1698" t="s">
        <v>460</v>
      </c>
      <c r="C96" s="1699"/>
      <c r="D96" s="1700"/>
      <c r="E96" s="1297" t="s">
        <v>461</v>
      </c>
      <c r="F96" s="1297"/>
      <c r="G96" s="1297"/>
      <c r="H96" s="1292"/>
      <c r="I96" s="1291" t="s">
        <v>337</v>
      </c>
      <c r="J96" s="1291"/>
      <c r="K96" s="1294"/>
      <c r="L96" s="1295" t="s">
        <v>336</v>
      </c>
      <c r="M96" s="1294"/>
      <c r="N96" s="1698" t="s">
        <v>462</v>
      </c>
      <c r="O96" s="1699"/>
      <c r="P96" s="1700"/>
      <c r="Q96" s="1296"/>
      <c r="R96" s="1294" t="s">
        <v>463</v>
      </c>
      <c r="S96" s="1294"/>
      <c r="T96" s="1294"/>
      <c r="U96" s="1295" t="s">
        <v>464</v>
      </c>
      <c r="V96" s="1294"/>
      <c r="W96" s="1294"/>
      <c r="X96" s="1295" t="s">
        <v>435</v>
      </c>
      <c r="Y96" s="1294"/>
      <c r="Z96" s="1684"/>
      <c r="AA96" s="1684"/>
      <c r="AB96" s="1684"/>
      <c r="AC96" s="1684"/>
      <c r="AD96" s="1684"/>
      <c r="AE96" s="1684"/>
      <c r="AF96" s="1684"/>
      <c r="AG96" s="1684"/>
      <c r="AH96" s="1684"/>
      <c r="AI96" s="1684"/>
      <c r="AJ96" s="1684"/>
      <c r="AK96" s="1293" t="s">
        <v>353</v>
      </c>
      <c r="AL96" s="1286"/>
      <c r="AM96" s="1286"/>
      <c r="AN96" s="1286"/>
      <c r="AO96" s="1286"/>
      <c r="AP96" s="1286"/>
      <c r="AQ96" s="1286"/>
      <c r="AR96" s="1286"/>
      <c r="AS96" s="1286"/>
      <c r="AT96" s="1286"/>
      <c r="AU96" s="1286"/>
      <c r="AV96" s="1286"/>
      <c r="AW96" s="1286"/>
      <c r="AX96" s="1286"/>
      <c r="AY96" s="1286"/>
    </row>
    <row r="97" spans="2:51" s="1287" customFormat="1" ht="18.75" customHeight="1" x14ac:dyDescent="0.15">
      <c r="B97" s="1783"/>
      <c r="C97" s="1784"/>
      <c r="D97" s="1785"/>
      <c r="E97" s="1711" t="s">
        <v>465</v>
      </c>
      <c r="F97" s="1712"/>
      <c r="G97" s="1712"/>
      <c r="H97" s="1787"/>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9"/>
      <c r="AL97" s="1286"/>
      <c r="AM97" s="1286"/>
      <c r="AN97" s="1286"/>
      <c r="AO97" s="1286"/>
      <c r="AP97" s="1286"/>
      <c r="AQ97" s="1286"/>
      <c r="AR97" s="1286"/>
      <c r="AS97" s="1286"/>
      <c r="AT97" s="1286"/>
      <c r="AU97" s="1286"/>
      <c r="AV97" s="1286"/>
      <c r="AW97" s="1286"/>
      <c r="AX97" s="1286"/>
      <c r="AY97" s="1286"/>
    </row>
    <row r="98" spans="2:51" s="1287" customFormat="1" ht="18.75" customHeight="1" x14ac:dyDescent="0.15">
      <c r="B98" s="1783"/>
      <c r="C98" s="1784"/>
      <c r="D98" s="1785"/>
      <c r="E98" s="1714"/>
      <c r="F98" s="1715"/>
      <c r="G98" s="1715"/>
      <c r="H98" s="1790"/>
      <c r="I98" s="1791"/>
      <c r="J98" s="1791"/>
      <c r="K98" s="1791"/>
      <c r="L98" s="1791"/>
      <c r="M98" s="1791"/>
      <c r="N98" s="1791"/>
      <c r="O98" s="1791"/>
      <c r="P98" s="1791"/>
      <c r="Q98" s="1791"/>
      <c r="R98" s="1791"/>
      <c r="S98" s="1791"/>
      <c r="T98" s="1791"/>
      <c r="U98" s="1791"/>
      <c r="V98" s="1791"/>
      <c r="W98" s="1791"/>
      <c r="X98" s="1791"/>
      <c r="Y98" s="1791"/>
      <c r="Z98" s="1791"/>
      <c r="AA98" s="1791"/>
      <c r="AB98" s="1791"/>
      <c r="AC98" s="1791"/>
      <c r="AD98" s="1791"/>
      <c r="AE98" s="1791"/>
      <c r="AF98" s="1791"/>
      <c r="AG98" s="1791"/>
      <c r="AH98" s="1791"/>
      <c r="AI98" s="1791"/>
      <c r="AJ98" s="1791"/>
      <c r="AK98" s="1792"/>
      <c r="AL98" s="1286"/>
      <c r="AM98" s="1286"/>
      <c r="AN98" s="1286"/>
      <c r="AO98" s="1286"/>
      <c r="AP98" s="1286"/>
      <c r="AQ98" s="1286"/>
      <c r="AR98" s="1286"/>
      <c r="AS98" s="1286"/>
      <c r="AT98" s="1286"/>
      <c r="AU98" s="1286"/>
      <c r="AV98" s="1286"/>
      <c r="AW98" s="1286"/>
      <c r="AX98" s="1286"/>
      <c r="AY98" s="1286"/>
    </row>
    <row r="99" spans="2:51" s="1287" customFormat="1" ht="18" customHeight="1" x14ac:dyDescent="0.15">
      <c r="B99" s="1767"/>
      <c r="C99" s="1786"/>
      <c r="D99" s="1768"/>
      <c r="E99" s="1696" t="s">
        <v>466</v>
      </c>
      <c r="F99" s="1696"/>
      <c r="G99" s="1696"/>
      <c r="H99" s="1696"/>
      <c r="I99" s="1696"/>
      <c r="J99" s="1696"/>
      <c r="K99" s="1696"/>
      <c r="L99" s="1793"/>
      <c r="M99" s="1794"/>
      <c r="N99" s="1794"/>
      <c r="O99" s="1794"/>
      <c r="P99" s="1794"/>
      <c r="Q99" s="1794"/>
      <c r="R99" s="1794"/>
      <c r="S99" s="1794"/>
      <c r="T99" s="1794"/>
      <c r="U99" s="1794"/>
      <c r="V99" s="1794"/>
      <c r="W99" s="1794"/>
      <c r="X99" s="1794"/>
      <c r="Y99" s="1794"/>
      <c r="Z99" s="1794"/>
      <c r="AA99" s="1794"/>
      <c r="AB99" s="1794"/>
      <c r="AC99" s="1794"/>
      <c r="AD99" s="1794"/>
      <c r="AE99" s="1794"/>
      <c r="AF99" s="1794"/>
      <c r="AG99" s="1794"/>
      <c r="AH99" s="1794"/>
      <c r="AI99" s="1794"/>
      <c r="AJ99" s="1794"/>
      <c r="AK99" s="1795"/>
      <c r="AL99" s="1286"/>
      <c r="AM99" s="1286"/>
      <c r="AN99" s="1286"/>
      <c r="AO99" s="1286"/>
      <c r="AP99" s="1286"/>
      <c r="AQ99" s="1286"/>
      <c r="AR99" s="1286"/>
      <c r="AS99" s="1286"/>
      <c r="AT99" s="1286"/>
      <c r="AU99" s="1286"/>
      <c r="AV99" s="1286"/>
      <c r="AW99" s="1286"/>
      <c r="AX99" s="1286"/>
      <c r="AY99" s="1286"/>
    </row>
    <row r="100" spans="2:51" s="1287" customFormat="1" ht="18.75" customHeight="1" x14ac:dyDescent="0.15">
      <c r="B100" s="1704" t="s">
        <v>467</v>
      </c>
      <c r="C100" s="1705"/>
      <c r="D100" s="1705"/>
      <c r="E100" s="1292"/>
      <c r="F100" s="1773" t="s">
        <v>337</v>
      </c>
      <c r="G100" s="1773"/>
      <c r="H100" s="1290"/>
      <c r="I100" s="1290" t="s">
        <v>352</v>
      </c>
      <c r="J100" s="1290"/>
      <c r="K100" s="1290"/>
      <c r="L100" s="1290"/>
      <c r="M100" s="1684"/>
      <c r="N100" s="1684"/>
      <c r="O100" s="1684"/>
      <c r="P100" s="1684"/>
      <c r="Q100" s="1684"/>
      <c r="R100" s="1684"/>
      <c r="S100" s="1684"/>
      <c r="T100" s="1684"/>
      <c r="U100" s="1684"/>
      <c r="V100" s="1684"/>
      <c r="W100" s="1684"/>
      <c r="X100" s="1684"/>
      <c r="Y100" s="1684"/>
      <c r="Z100" s="1684"/>
      <c r="AA100" s="1684"/>
      <c r="AB100" s="1684"/>
      <c r="AC100" s="1684"/>
      <c r="AD100" s="1684"/>
      <c r="AE100" s="1684"/>
      <c r="AF100" s="1684"/>
      <c r="AG100" s="1684"/>
      <c r="AH100" s="1684"/>
      <c r="AI100" s="1684"/>
      <c r="AJ100" s="1684"/>
      <c r="AK100" s="1288" t="s">
        <v>353</v>
      </c>
      <c r="AL100" s="1286"/>
      <c r="AM100" s="1286"/>
      <c r="AN100" s="1286"/>
      <c r="AO100" s="1286"/>
      <c r="AP100" s="1286"/>
      <c r="AQ100" s="1286"/>
      <c r="AR100" s="1286"/>
      <c r="AS100" s="1286"/>
      <c r="AT100" s="1286"/>
      <c r="AU100" s="1286"/>
      <c r="AV100" s="1286"/>
      <c r="AW100" s="1286"/>
      <c r="AX100" s="1286"/>
    </row>
    <row r="101" spans="2:51" s="1287" customFormat="1" ht="18.75" customHeight="1" x14ac:dyDescent="0.15">
      <c r="B101" s="1286"/>
      <c r="C101" s="1286"/>
      <c r="D101" s="1286"/>
      <c r="E101" s="1286"/>
      <c r="F101" s="1286"/>
      <c r="G101" s="1286"/>
      <c r="H101" s="1286"/>
      <c r="I101" s="1286"/>
      <c r="J101" s="1286"/>
      <c r="K101" s="1286"/>
      <c r="L101" s="1286"/>
      <c r="M101" s="1286"/>
      <c r="N101" s="1286"/>
      <c r="O101" s="1286"/>
      <c r="P101" s="1286"/>
      <c r="Q101" s="1286"/>
      <c r="R101" s="1286"/>
      <c r="S101" s="1286"/>
      <c r="T101" s="1286"/>
      <c r="U101" s="1286"/>
      <c r="V101" s="1286"/>
      <c r="W101" s="1286"/>
      <c r="X101" s="1286"/>
      <c r="Y101" s="1286"/>
      <c r="Z101" s="1286"/>
      <c r="AA101" s="1286"/>
      <c r="AB101" s="1286"/>
      <c r="AC101" s="1286"/>
      <c r="AD101" s="1286"/>
      <c r="AE101" s="1286"/>
      <c r="AF101" s="1286"/>
      <c r="AG101" s="1286"/>
      <c r="AH101" s="1286"/>
      <c r="AI101" s="1286"/>
      <c r="AJ101" s="1286"/>
      <c r="AK101" s="1286"/>
      <c r="AL101" s="1286"/>
      <c r="AM101" s="1286"/>
      <c r="AN101" s="1286"/>
      <c r="AO101" s="1286"/>
      <c r="AP101" s="1286"/>
      <c r="AQ101" s="1286"/>
      <c r="AR101" s="1286"/>
      <c r="AS101" s="1286"/>
      <c r="AT101" s="1286"/>
      <c r="AU101" s="1286"/>
      <c r="AV101" s="1286"/>
      <c r="AW101" s="1286"/>
      <c r="AX101" s="1286"/>
      <c r="AY101" s="1286"/>
    </row>
    <row r="102" spans="2:51" ht="18.75" customHeight="1" x14ac:dyDescent="0.15"/>
    <row r="103" spans="2:51" ht="18.75" customHeight="1" x14ac:dyDescent="0.15"/>
    <row r="104" spans="2:51" ht="18.75" customHeight="1" x14ac:dyDescent="0.15"/>
    <row r="105" spans="2:51" ht="18.75" customHeight="1" x14ac:dyDescent="0.15"/>
    <row r="106" spans="2:51" ht="18.75" customHeight="1" x14ac:dyDescent="0.15"/>
    <row r="107" spans="2:51" ht="18.75" customHeight="1" x14ac:dyDescent="0.15"/>
    <row r="108" spans="2:51" ht="18.75" customHeight="1" x14ac:dyDescent="0.15"/>
    <row r="109" spans="2:51" ht="18.75" customHeight="1" x14ac:dyDescent="0.15"/>
    <row r="110" spans="2:51" ht="18.75" customHeight="1" x14ac:dyDescent="0.15"/>
    <row r="111" spans="2:51" ht="18.75" customHeight="1" x14ac:dyDescent="0.15"/>
    <row r="112" spans="2:51"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row r="220" ht="18.75" customHeight="1" x14ac:dyDescent="0.15"/>
    <row r="221" ht="18.75" customHeight="1" x14ac:dyDescent="0.15"/>
    <row r="222" ht="18.75" customHeight="1" x14ac:dyDescent="0.15"/>
    <row r="223" ht="18.75" customHeight="1" x14ac:dyDescent="0.15"/>
    <row r="224" ht="18.75" customHeight="1" x14ac:dyDescent="0.15"/>
    <row r="225" ht="18.75" customHeight="1" x14ac:dyDescent="0.15"/>
    <row r="226" ht="18.75" customHeight="1" x14ac:dyDescent="0.15"/>
    <row r="227" ht="18.75" customHeight="1" x14ac:dyDescent="0.15"/>
    <row r="228" ht="18.75" customHeight="1" x14ac:dyDescent="0.15"/>
    <row r="229" ht="18.75" customHeight="1" x14ac:dyDescent="0.15"/>
    <row r="230" ht="18.75" customHeight="1" x14ac:dyDescent="0.15"/>
    <row r="231" ht="18.75" customHeight="1" x14ac:dyDescent="0.15"/>
    <row r="232" ht="18.75" customHeight="1" x14ac:dyDescent="0.15"/>
    <row r="233" ht="18.75" customHeight="1" x14ac:dyDescent="0.15"/>
    <row r="234" ht="18.75" customHeight="1" x14ac:dyDescent="0.15"/>
    <row r="235" ht="18.75" customHeight="1" x14ac:dyDescent="0.15"/>
    <row r="236" ht="18.75" customHeight="1" x14ac:dyDescent="0.15"/>
    <row r="237" ht="18.75" customHeight="1" x14ac:dyDescent="0.15"/>
    <row r="238" ht="18.75" customHeight="1" x14ac:dyDescent="0.15"/>
    <row r="239" ht="18.75" customHeight="1" x14ac:dyDescent="0.15"/>
    <row r="240" ht="18.75" customHeight="1" x14ac:dyDescent="0.15"/>
    <row r="241" ht="18.75" customHeight="1" x14ac:dyDescent="0.15"/>
    <row r="242" ht="18.75" customHeight="1" x14ac:dyDescent="0.15"/>
    <row r="243" ht="18.75" customHeight="1" x14ac:dyDescent="0.15"/>
    <row r="244" ht="18.75" customHeight="1" x14ac:dyDescent="0.15"/>
    <row r="245" ht="18.75" customHeight="1" x14ac:dyDescent="0.15"/>
    <row r="246" ht="18.75" customHeight="1" x14ac:dyDescent="0.15"/>
    <row r="247" ht="18.75" customHeight="1" x14ac:dyDescent="0.15"/>
    <row r="248" ht="18.75" customHeight="1" x14ac:dyDescent="0.15"/>
    <row r="249" ht="18.75" customHeight="1" x14ac:dyDescent="0.15"/>
    <row r="250" ht="18.75" customHeight="1" x14ac:dyDescent="0.15"/>
    <row r="251" ht="18.75" customHeight="1" x14ac:dyDescent="0.15"/>
    <row r="252" ht="18.75" customHeight="1" x14ac:dyDescent="0.15"/>
    <row r="253" ht="18.75" customHeight="1" x14ac:dyDescent="0.15"/>
    <row r="254" ht="18.75" customHeight="1" x14ac:dyDescent="0.15"/>
    <row r="255" ht="18.75" customHeight="1" x14ac:dyDescent="0.15"/>
    <row r="256"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row r="263" ht="18.75" customHeight="1" x14ac:dyDescent="0.15"/>
    <row r="264" ht="18.75" customHeight="1" x14ac:dyDescent="0.15"/>
    <row r="265" ht="18.75" customHeight="1" x14ac:dyDescent="0.15"/>
    <row r="266" ht="18.75" customHeight="1" x14ac:dyDescent="0.15"/>
    <row r="267" ht="18.75" customHeight="1" x14ac:dyDescent="0.15"/>
    <row r="268" ht="18.75" customHeight="1" x14ac:dyDescent="0.15"/>
    <row r="269" ht="18.75" customHeight="1" x14ac:dyDescent="0.15"/>
    <row r="270" ht="18.75" customHeight="1" x14ac:dyDescent="0.15"/>
    <row r="271" ht="18.75" customHeight="1" x14ac:dyDescent="0.15"/>
    <row r="272" ht="18.75" customHeight="1" x14ac:dyDescent="0.15"/>
    <row r="273" ht="18.75" customHeight="1" x14ac:dyDescent="0.15"/>
    <row r="274" ht="18.75" customHeight="1" x14ac:dyDescent="0.15"/>
    <row r="275" ht="18.75" customHeight="1" x14ac:dyDescent="0.15"/>
    <row r="276" ht="18.75" customHeight="1" x14ac:dyDescent="0.15"/>
    <row r="277" ht="18.75" customHeight="1" x14ac:dyDescent="0.15"/>
    <row r="278" ht="18.75" customHeight="1" x14ac:dyDescent="0.15"/>
    <row r="279" ht="18.75" customHeight="1" x14ac:dyDescent="0.15"/>
    <row r="280" ht="18.75" customHeight="1" x14ac:dyDescent="0.15"/>
    <row r="281" ht="18.75" customHeight="1" x14ac:dyDescent="0.15"/>
    <row r="282" ht="18.75" customHeight="1" x14ac:dyDescent="0.15"/>
    <row r="283" ht="18.75" customHeight="1" x14ac:dyDescent="0.15"/>
    <row r="284" ht="18.75" customHeight="1" x14ac:dyDescent="0.15"/>
    <row r="285" ht="18.75" customHeight="1" x14ac:dyDescent="0.15"/>
    <row r="286" ht="18.75" customHeight="1" x14ac:dyDescent="0.15"/>
    <row r="287" ht="18.75" customHeight="1" x14ac:dyDescent="0.15"/>
    <row r="288" ht="18.75" customHeight="1" x14ac:dyDescent="0.15"/>
    <row r="289" ht="18.75" customHeight="1" x14ac:dyDescent="0.15"/>
    <row r="290" ht="18.75" customHeight="1" x14ac:dyDescent="0.15"/>
    <row r="291" ht="18.75" customHeight="1" x14ac:dyDescent="0.15"/>
    <row r="292" ht="18.75" customHeight="1" x14ac:dyDescent="0.15"/>
    <row r="293" ht="18.75" customHeight="1" x14ac:dyDescent="0.15"/>
    <row r="294" ht="18.75" customHeight="1" x14ac:dyDescent="0.15"/>
    <row r="295" ht="18.75" customHeight="1" x14ac:dyDescent="0.15"/>
    <row r="296" ht="18.75" customHeight="1" x14ac:dyDescent="0.15"/>
    <row r="297" ht="18.75" customHeight="1" x14ac:dyDescent="0.15"/>
    <row r="298" ht="18.75" customHeight="1" x14ac:dyDescent="0.15"/>
  </sheetData>
  <mergeCells count="157">
    <mergeCell ref="E99:K99"/>
    <mergeCell ref="L99:AK99"/>
    <mergeCell ref="Z95:AB95"/>
    <mergeCell ref="AC95:AD95"/>
    <mergeCell ref="S94:T94"/>
    <mergeCell ref="U94:Y94"/>
    <mergeCell ref="Z94:AB94"/>
    <mergeCell ref="AC94:AD94"/>
    <mergeCell ref="E97:G98"/>
    <mergeCell ref="H97:AK98"/>
    <mergeCell ref="B95:D95"/>
    <mergeCell ref="E95:L95"/>
    <mergeCell ref="M95:N95"/>
    <mergeCell ref="O95:R95"/>
    <mergeCell ref="S95:T95"/>
    <mergeCell ref="U95:Y95"/>
    <mergeCell ref="B92:K92"/>
    <mergeCell ref="H85:P85"/>
    <mergeCell ref="Q85:S85"/>
    <mergeCell ref="T85:W85"/>
    <mergeCell ref="X85:AA85"/>
    <mergeCell ref="AB85:AK85"/>
    <mergeCell ref="B100:D100"/>
    <mergeCell ref="F100:G100"/>
    <mergeCell ref="M100:AJ100"/>
    <mergeCell ref="B96:D99"/>
    <mergeCell ref="N96:P96"/>
    <mergeCell ref="Z96:AJ96"/>
    <mergeCell ref="B93:D93"/>
    <mergeCell ref="E93:L93"/>
    <mergeCell ref="M93:N93"/>
    <mergeCell ref="O93:R93"/>
    <mergeCell ref="S93:T93"/>
    <mergeCell ref="U93:Y93"/>
    <mergeCell ref="Z93:AB93"/>
    <mergeCell ref="AC93:AD93"/>
    <mergeCell ref="B94:D94"/>
    <mergeCell ref="E94:L94"/>
    <mergeCell ref="M94:N94"/>
    <mergeCell ref="O94:R94"/>
    <mergeCell ref="E83:G83"/>
    <mergeCell ref="H83:P83"/>
    <mergeCell ref="Q83:S83"/>
    <mergeCell ref="T83:W83"/>
    <mergeCell ref="X83:AA83"/>
    <mergeCell ref="B86:G87"/>
    <mergeCell ref="H86:AK87"/>
    <mergeCell ref="B88:G89"/>
    <mergeCell ref="H88:AK89"/>
    <mergeCell ref="Z75:AK75"/>
    <mergeCell ref="B76:G78"/>
    <mergeCell ref="H76:AK78"/>
    <mergeCell ref="B81:D85"/>
    <mergeCell ref="E82:G82"/>
    <mergeCell ref="H82:P82"/>
    <mergeCell ref="Q82:S82"/>
    <mergeCell ref="T82:W82"/>
    <mergeCell ref="X82:AA82"/>
    <mergeCell ref="AB82:AK82"/>
    <mergeCell ref="B75:E75"/>
    <mergeCell ref="F75:G75"/>
    <mergeCell ref="H75:Q75"/>
    <mergeCell ref="R75:S75"/>
    <mergeCell ref="T75:W75"/>
    <mergeCell ref="X75:Y75"/>
    <mergeCell ref="AB83:AK83"/>
    <mergeCell ref="AB84:AK84"/>
    <mergeCell ref="E84:G84"/>
    <mergeCell ref="H84:P84"/>
    <mergeCell ref="Q84:S84"/>
    <mergeCell ref="T84:W84"/>
    <mergeCell ref="X84:AA84"/>
    <mergeCell ref="E85:G85"/>
    <mergeCell ref="B73:E73"/>
    <mergeCell ref="Y73:AJ73"/>
    <mergeCell ref="B74:E74"/>
    <mergeCell ref="G62:N62"/>
    <mergeCell ref="O62:P62"/>
    <mergeCell ref="Q62:T62"/>
    <mergeCell ref="U62:V62"/>
    <mergeCell ref="E64:F64"/>
    <mergeCell ref="B66:F68"/>
    <mergeCell ref="G66:AK68"/>
    <mergeCell ref="W62:AA62"/>
    <mergeCell ref="AB62:AD62"/>
    <mergeCell ref="E63:F63"/>
    <mergeCell ref="Q64:T64"/>
    <mergeCell ref="U64:V64"/>
    <mergeCell ref="W64:AA64"/>
    <mergeCell ref="B71:AJ71"/>
    <mergeCell ref="AB64:AD64"/>
    <mergeCell ref="U63:V63"/>
    <mergeCell ref="W63:AA63"/>
    <mergeCell ref="AB63:AD63"/>
    <mergeCell ref="B62:D64"/>
    <mergeCell ref="E62:F62"/>
    <mergeCell ref="B48:AK48"/>
    <mergeCell ref="B65:F65"/>
    <mergeCell ref="B50:AK52"/>
    <mergeCell ref="B53:O53"/>
    <mergeCell ref="B56:AJ56"/>
    <mergeCell ref="B58:L58"/>
    <mergeCell ref="B59:F61"/>
    <mergeCell ref="G59:AK61"/>
    <mergeCell ref="G64:N64"/>
    <mergeCell ref="O64:P64"/>
    <mergeCell ref="G63:N63"/>
    <mergeCell ref="O63:P63"/>
    <mergeCell ref="Q63:T63"/>
    <mergeCell ref="C41:AK43"/>
    <mergeCell ref="C44:AK44"/>
    <mergeCell ref="C45:AK47"/>
    <mergeCell ref="C35:D35"/>
    <mergeCell ref="P35:Q35"/>
    <mergeCell ref="C36:D36"/>
    <mergeCell ref="P36:U36"/>
    <mergeCell ref="C37:AK39"/>
    <mergeCell ref="C40:AK40"/>
    <mergeCell ref="B16:F17"/>
    <mergeCell ref="AB16:AD17"/>
    <mergeCell ref="M17:N17"/>
    <mergeCell ref="AI17:AJ17"/>
    <mergeCell ref="B20:AJ20"/>
    <mergeCell ref="B21:AK21"/>
    <mergeCell ref="C31:AK33"/>
    <mergeCell ref="C34:AK34"/>
    <mergeCell ref="L12:M12"/>
    <mergeCell ref="O12:P12"/>
    <mergeCell ref="B23:AK25"/>
    <mergeCell ref="C26:AK26"/>
    <mergeCell ref="C27:C30"/>
    <mergeCell ref="D27:F27"/>
    <mergeCell ref="U27:W27"/>
    <mergeCell ref="D28:F28"/>
    <mergeCell ref="U28:W28"/>
    <mergeCell ref="D29:E29"/>
    <mergeCell ref="E13:AK13"/>
    <mergeCell ref="B14:D14"/>
    <mergeCell ref="E14:AK14"/>
    <mergeCell ref="D30:E30"/>
    <mergeCell ref="B11:D11"/>
    <mergeCell ref="E11:Q11"/>
    <mergeCell ref="R11:S12"/>
    <mergeCell ref="T11:AK12"/>
    <mergeCell ref="B12:D12"/>
    <mergeCell ref="E12:G12"/>
    <mergeCell ref="I12:J12"/>
    <mergeCell ref="A1:D1"/>
    <mergeCell ref="B15:E15"/>
    <mergeCell ref="N15:AJ15"/>
    <mergeCell ref="B2:AJ2"/>
    <mergeCell ref="B6:D6"/>
    <mergeCell ref="E6:O6"/>
    <mergeCell ref="P6:R6"/>
    <mergeCell ref="S6:Y6"/>
    <mergeCell ref="AB6:AJ6"/>
    <mergeCell ref="B13:D13"/>
  </mergeCells>
  <phoneticPr fontId="15"/>
  <pageMargins left="0.43307086614173229" right="0.43307086614173229" top="0.55118110236220474" bottom="0.55118110236220474" header="0.31496062992125984" footer="0.31496062992125984"/>
  <rowBreaks count="1" manualBreakCount="1">
    <brk id="53" max="36" man="1"/>
  </rowBreaks>
  <drawing r:id="rId2"/>
  <legacyDrawing r:id="rId3"/>
  <mc:AlternateContent xmlns:mc="http://schemas.openxmlformats.org/markup-compatibility/2006">
    <mc:Choice Requires="x14"/>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33AD7-9511-4BE4-9BC1-30DC9F1AF928}">
  <dimension ref="A1:G16"/>
  <sheetViews>
    <sheetView view="pageBreakPreview" zoomScale="110" zoomScaleNormal="100" zoomScaleSheetLayoutView="110" workbookViewId="0">
      <selection activeCell="C7" sqref="C7:F7"/>
    </sheetView>
  </sheetViews>
  <sheetFormatPr defaultRowHeight="13.5" x14ac:dyDescent="0.15"/>
  <cols>
    <col min="1" max="1" width="1.5" style="8" customWidth="1"/>
    <col min="2" max="2" width="28.5" style="8" customWidth="1"/>
    <col min="3" max="3" width="9.125" style="8" customWidth="1"/>
    <col min="4" max="4" width="46.375" style="8" customWidth="1"/>
    <col min="5" max="5" width="6.375" style="8" customWidth="1"/>
    <col min="6" max="6" width="6.125" style="8" customWidth="1"/>
    <col min="7" max="7" width="1.625" style="8" customWidth="1"/>
    <col min="8" max="8" width="2.75" style="8" customWidth="1"/>
    <col min="9" max="256" width="8.875" style="8"/>
    <col min="257" max="257" width="5.125" style="8" customWidth="1"/>
    <col min="258" max="258" width="26.875" style="8" customWidth="1"/>
    <col min="259" max="259" width="7.5" style="8" customWidth="1"/>
    <col min="260" max="261" width="23.5" style="8" customWidth="1"/>
    <col min="262" max="262" width="3.5" style="8" customWidth="1"/>
    <col min="263" max="263" width="4.5" style="8" customWidth="1"/>
    <col min="264" max="264" width="2.75" style="8" customWidth="1"/>
    <col min="265" max="512" width="8.875" style="8"/>
    <col min="513" max="513" width="5.125" style="8" customWidth="1"/>
    <col min="514" max="514" width="26.875" style="8" customWidth="1"/>
    <col min="515" max="515" width="7.5" style="8" customWidth="1"/>
    <col min="516" max="517" width="23.5" style="8" customWidth="1"/>
    <col min="518" max="518" width="3.5" style="8" customWidth="1"/>
    <col min="519" max="519" width="4.5" style="8" customWidth="1"/>
    <col min="520" max="520" width="2.75" style="8" customWidth="1"/>
    <col min="521" max="768" width="8.875" style="8"/>
    <col min="769" max="769" width="5.125" style="8" customWidth="1"/>
    <col min="770" max="770" width="26.875" style="8" customWidth="1"/>
    <col min="771" max="771" width="7.5" style="8" customWidth="1"/>
    <col min="772" max="773" width="23.5" style="8" customWidth="1"/>
    <col min="774" max="774" width="3.5" style="8" customWidth="1"/>
    <col min="775" max="775" width="4.5" style="8" customWidth="1"/>
    <col min="776" max="776" width="2.75" style="8" customWidth="1"/>
    <col min="777" max="1024" width="8.875" style="8"/>
    <col min="1025" max="1025" width="5.125" style="8" customWidth="1"/>
    <col min="1026" max="1026" width="26.875" style="8" customWidth="1"/>
    <col min="1027" max="1027" width="7.5" style="8" customWidth="1"/>
    <col min="1028" max="1029" width="23.5" style="8" customWidth="1"/>
    <col min="1030" max="1030" width="3.5" style="8" customWidth="1"/>
    <col min="1031" max="1031" width="4.5" style="8" customWidth="1"/>
    <col min="1032" max="1032" width="2.75" style="8" customWidth="1"/>
    <col min="1033" max="1280" width="8.875" style="8"/>
    <col min="1281" max="1281" width="5.125" style="8" customWidth="1"/>
    <col min="1282" max="1282" width="26.875" style="8" customWidth="1"/>
    <col min="1283" max="1283" width="7.5" style="8" customWidth="1"/>
    <col min="1284" max="1285" width="23.5" style="8" customWidth="1"/>
    <col min="1286" max="1286" width="3.5" style="8" customWidth="1"/>
    <col min="1287" max="1287" width="4.5" style="8" customWidth="1"/>
    <col min="1288" max="1288" width="2.75" style="8" customWidth="1"/>
    <col min="1289" max="1536" width="8.875" style="8"/>
    <col min="1537" max="1537" width="5.125" style="8" customWidth="1"/>
    <col min="1538" max="1538" width="26.875" style="8" customWidth="1"/>
    <col min="1539" max="1539" width="7.5" style="8" customWidth="1"/>
    <col min="1540" max="1541" width="23.5" style="8" customWidth="1"/>
    <col min="1542" max="1542" width="3.5" style="8" customWidth="1"/>
    <col min="1543" max="1543" width="4.5" style="8" customWidth="1"/>
    <col min="1544" max="1544" width="2.75" style="8" customWidth="1"/>
    <col min="1545" max="1792" width="8.875" style="8"/>
    <col min="1793" max="1793" width="5.125" style="8" customWidth="1"/>
    <col min="1794" max="1794" width="26.875" style="8" customWidth="1"/>
    <col min="1795" max="1795" width="7.5" style="8" customWidth="1"/>
    <col min="1796" max="1797" width="23.5" style="8" customWidth="1"/>
    <col min="1798" max="1798" width="3.5" style="8" customWidth="1"/>
    <col min="1799" max="1799" width="4.5" style="8" customWidth="1"/>
    <col min="1800" max="1800" width="2.75" style="8" customWidth="1"/>
    <col min="1801" max="2048" width="8.875" style="8"/>
    <col min="2049" max="2049" width="5.125" style="8" customWidth="1"/>
    <col min="2050" max="2050" width="26.875" style="8" customWidth="1"/>
    <col min="2051" max="2051" width="7.5" style="8" customWidth="1"/>
    <col min="2052" max="2053" width="23.5" style="8" customWidth="1"/>
    <col min="2054" max="2054" width="3.5" style="8" customWidth="1"/>
    <col min="2055" max="2055" width="4.5" style="8" customWidth="1"/>
    <col min="2056" max="2056" width="2.75" style="8" customWidth="1"/>
    <col min="2057" max="2304" width="8.875" style="8"/>
    <col min="2305" max="2305" width="5.125" style="8" customWidth="1"/>
    <col min="2306" max="2306" width="26.875" style="8" customWidth="1"/>
    <col min="2307" max="2307" width="7.5" style="8" customWidth="1"/>
    <col min="2308" max="2309" width="23.5" style="8" customWidth="1"/>
    <col min="2310" max="2310" width="3.5" style="8" customWidth="1"/>
    <col min="2311" max="2311" width="4.5" style="8" customWidth="1"/>
    <col min="2312" max="2312" width="2.75" style="8" customWidth="1"/>
    <col min="2313" max="2560" width="8.875" style="8"/>
    <col min="2561" max="2561" width="5.125" style="8" customWidth="1"/>
    <col min="2562" max="2562" width="26.875" style="8" customWidth="1"/>
    <col min="2563" max="2563" width="7.5" style="8" customWidth="1"/>
    <col min="2564" max="2565" width="23.5" style="8" customWidth="1"/>
    <col min="2566" max="2566" width="3.5" style="8" customWidth="1"/>
    <col min="2567" max="2567" width="4.5" style="8" customWidth="1"/>
    <col min="2568" max="2568" width="2.75" style="8" customWidth="1"/>
    <col min="2569" max="2816" width="8.875" style="8"/>
    <col min="2817" max="2817" width="5.125" style="8" customWidth="1"/>
    <col min="2818" max="2818" width="26.875" style="8" customWidth="1"/>
    <col min="2819" max="2819" width="7.5" style="8" customWidth="1"/>
    <col min="2820" max="2821" width="23.5" style="8" customWidth="1"/>
    <col min="2822" max="2822" width="3.5" style="8" customWidth="1"/>
    <col min="2823" max="2823" width="4.5" style="8" customWidth="1"/>
    <col min="2824" max="2824" width="2.75" style="8" customWidth="1"/>
    <col min="2825" max="3072" width="8.875" style="8"/>
    <col min="3073" max="3073" width="5.125" style="8" customWidth="1"/>
    <col min="3074" max="3074" width="26.875" style="8" customWidth="1"/>
    <col min="3075" max="3075" width="7.5" style="8" customWidth="1"/>
    <col min="3076" max="3077" width="23.5" style="8" customWidth="1"/>
    <col min="3078" max="3078" width="3.5" style="8" customWidth="1"/>
    <col min="3079" max="3079" width="4.5" style="8" customWidth="1"/>
    <col min="3080" max="3080" width="2.75" style="8" customWidth="1"/>
    <col min="3081" max="3328" width="8.875" style="8"/>
    <col min="3329" max="3329" width="5.125" style="8" customWidth="1"/>
    <col min="3330" max="3330" width="26.875" style="8" customWidth="1"/>
    <col min="3331" max="3331" width="7.5" style="8" customWidth="1"/>
    <col min="3332" max="3333" width="23.5" style="8" customWidth="1"/>
    <col min="3334" max="3334" width="3.5" style="8" customWidth="1"/>
    <col min="3335" max="3335" width="4.5" style="8" customWidth="1"/>
    <col min="3336" max="3336" width="2.75" style="8" customWidth="1"/>
    <col min="3337" max="3584" width="8.875" style="8"/>
    <col min="3585" max="3585" width="5.125" style="8" customWidth="1"/>
    <col min="3586" max="3586" width="26.875" style="8" customWidth="1"/>
    <col min="3587" max="3587" width="7.5" style="8" customWidth="1"/>
    <col min="3588" max="3589" width="23.5" style="8" customWidth="1"/>
    <col min="3590" max="3590" width="3.5" style="8" customWidth="1"/>
    <col min="3591" max="3591" width="4.5" style="8" customWidth="1"/>
    <col min="3592" max="3592" width="2.75" style="8" customWidth="1"/>
    <col min="3593" max="3840" width="8.875" style="8"/>
    <col min="3841" max="3841" width="5.125" style="8" customWidth="1"/>
    <col min="3842" max="3842" width="26.875" style="8" customWidth="1"/>
    <col min="3843" max="3843" width="7.5" style="8" customWidth="1"/>
    <col min="3844" max="3845" width="23.5" style="8" customWidth="1"/>
    <col min="3846" max="3846" width="3.5" style="8" customWidth="1"/>
    <col min="3847" max="3847" width="4.5" style="8" customWidth="1"/>
    <col min="3848" max="3848" width="2.75" style="8" customWidth="1"/>
    <col min="3849" max="4096" width="8.875" style="8"/>
    <col min="4097" max="4097" width="5.125" style="8" customWidth="1"/>
    <col min="4098" max="4098" width="26.875" style="8" customWidth="1"/>
    <col min="4099" max="4099" width="7.5" style="8" customWidth="1"/>
    <col min="4100" max="4101" width="23.5" style="8" customWidth="1"/>
    <col min="4102" max="4102" width="3.5" style="8" customWidth="1"/>
    <col min="4103" max="4103" width="4.5" style="8" customWidth="1"/>
    <col min="4104" max="4104" width="2.75" style="8" customWidth="1"/>
    <col min="4105" max="4352" width="8.875" style="8"/>
    <col min="4353" max="4353" width="5.125" style="8" customWidth="1"/>
    <col min="4354" max="4354" width="26.875" style="8" customWidth="1"/>
    <col min="4355" max="4355" width="7.5" style="8" customWidth="1"/>
    <col min="4356" max="4357" width="23.5" style="8" customWidth="1"/>
    <col min="4358" max="4358" width="3.5" style="8" customWidth="1"/>
    <col min="4359" max="4359" width="4.5" style="8" customWidth="1"/>
    <col min="4360" max="4360" width="2.75" style="8" customWidth="1"/>
    <col min="4361" max="4608" width="8.875" style="8"/>
    <col min="4609" max="4609" width="5.125" style="8" customWidth="1"/>
    <col min="4610" max="4610" width="26.875" style="8" customWidth="1"/>
    <col min="4611" max="4611" width="7.5" style="8" customWidth="1"/>
    <col min="4612" max="4613" width="23.5" style="8" customWidth="1"/>
    <col min="4614" max="4614" width="3.5" style="8" customWidth="1"/>
    <col min="4615" max="4615" width="4.5" style="8" customWidth="1"/>
    <col min="4616" max="4616" width="2.75" style="8" customWidth="1"/>
    <col min="4617" max="4864" width="8.875" style="8"/>
    <col min="4865" max="4865" width="5.125" style="8" customWidth="1"/>
    <col min="4866" max="4866" width="26.875" style="8" customWidth="1"/>
    <col min="4867" max="4867" width="7.5" style="8" customWidth="1"/>
    <col min="4868" max="4869" width="23.5" style="8" customWidth="1"/>
    <col min="4870" max="4870" width="3.5" style="8" customWidth="1"/>
    <col min="4871" max="4871" width="4.5" style="8" customWidth="1"/>
    <col min="4872" max="4872" width="2.75" style="8" customWidth="1"/>
    <col min="4873" max="5120" width="8.875" style="8"/>
    <col min="5121" max="5121" width="5.125" style="8" customWidth="1"/>
    <col min="5122" max="5122" width="26.875" style="8" customWidth="1"/>
    <col min="5123" max="5123" width="7.5" style="8" customWidth="1"/>
    <col min="5124" max="5125" width="23.5" style="8" customWidth="1"/>
    <col min="5126" max="5126" width="3.5" style="8" customWidth="1"/>
    <col min="5127" max="5127" width="4.5" style="8" customWidth="1"/>
    <col min="5128" max="5128" width="2.75" style="8" customWidth="1"/>
    <col min="5129" max="5376" width="8.875" style="8"/>
    <col min="5377" max="5377" width="5.125" style="8" customWidth="1"/>
    <col min="5378" max="5378" width="26.875" style="8" customWidth="1"/>
    <col min="5379" max="5379" width="7.5" style="8" customWidth="1"/>
    <col min="5380" max="5381" width="23.5" style="8" customWidth="1"/>
    <col min="5382" max="5382" width="3.5" style="8" customWidth="1"/>
    <col min="5383" max="5383" width="4.5" style="8" customWidth="1"/>
    <col min="5384" max="5384" width="2.75" style="8" customWidth="1"/>
    <col min="5385" max="5632" width="8.875" style="8"/>
    <col min="5633" max="5633" width="5.125" style="8" customWidth="1"/>
    <col min="5634" max="5634" width="26.875" style="8" customWidth="1"/>
    <col min="5635" max="5635" width="7.5" style="8" customWidth="1"/>
    <col min="5636" max="5637" width="23.5" style="8" customWidth="1"/>
    <col min="5638" max="5638" width="3.5" style="8" customWidth="1"/>
    <col min="5639" max="5639" width="4.5" style="8" customWidth="1"/>
    <col min="5640" max="5640" width="2.75" style="8" customWidth="1"/>
    <col min="5641" max="5888" width="8.875" style="8"/>
    <col min="5889" max="5889" width="5.125" style="8" customWidth="1"/>
    <col min="5890" max="5890" width="26.875" style="8" customWidth="1"/>
    <col min="5891" max="5891" width="7.5" style="8" customWidth="1"/>
    <col min="5892" max="5893" width="23.5" style="8" customWidth="1"/>
    <col min="5894" max="5894" width="3.5" style="8" customWidth="1"/>
    <col min="5895" max="5895" width="4.5" style="8" customWidth="1"/>
    <col min="5896" max="5896" width="2.75" style="8" customWidth="1"/>
    <col min="5897" max="6144" width="8.875" style="8"/>
    <col min="6145" max="6145" width="5.125" style="8" customWidth="1"/>
    <col min="6146" max="6146" width="26.875" style="8" customWidth="1"/>
    <col min="6147" max="6147" width="7.5" style="8" customWidth="1"/>
    <col min="6148" max="6149" width="23.5" style="8" customWidth="1"/>
    <col min="6150" max="6150" width="3.5" style="8" customWidth="1"/>
    <col min="6151" max="6151" width="4.5" style="8" customWidth="1"/>
    <col min="6152" max="6152" width="2.75" style="8" customWidth="1"/>
    <col min="6153" max="6400" width="8.875" style="8"/>
    <col min="6401" max="6401" width="5.125" style="8" customWidth="1"/>
    <col min="6402" max="6402" width="26.875" style="8" customWidth="1"/>
    <col min="6403" max="6403" width="7.5" style="8" customWidth="1"/>
    <col min="6404" max="6405" width="23.5" style="8" customWidth="1"/>
    <col min="6406" max="6406" width="3.5" style="8" customWidth="1"/>
    <col min="6407" max="6407" width="4.5" style="8" customWidth="1"/>
    <col min="6408" max="6408" width="2.75" style="8" customWidth="1"/>
    <col min="6409" max="6656" width="8.875" style="8"/>
    <col min="6657" max="6657" width="5.125" style="8" customWidth="1"/>
    <col min="6658" max="6658" width="26.875" style="8" customWidth="1"/>
    <col min="6659" max="6659" width="7.5" style="8" customWidth="1"/>
    <col min="6660" max="6661" width="23.5" style="8" customWidth="1"/>
    <col min="6662" max="6662" width="3.5" style="8" customWidth="1"/>
    <col min="6663" max="6663" width="4.5" style="8" customWidth="1"/>
    <col min="6664" max="6664" width="2.75" style="8" customWidth="1"/>
    <col min="6665" max="6912" width="8.875" style="8"/>
    <col min="6913" max="6913" width="5.125" style="8" customWidth="1"/>
    <col min="6914" max="6914" width="26.875" style="8" customWidth="1"/>
    <col min="6915" max="6915" width="7.5" style="8" customWidth="1"/>
    <col min="6916" max="6917" width="23.5" style="8" customWidth="1"/>
    <col min="6918" max="6918" width="3.5" style="8" customWidth="1"/>
    <col min="6919" max="6919" width="4.5" style="8" customWidth="1"/>
    <col min="6920" max="6920" width="2.75" style="8" customWidth="1"/>
    <col min="6921" max="7168" width="8.875" style="8"/>
    <col min="7169" max="7169" width="5.125" style="8" customWidth="1"/>
    <col min="7170" max="7170" width="26.875" style="8" customWidth="1"/>
    <col min="7171" max="7171" width="7.5" style="8" customWidth="1"/>
    <col min="7172" max="7173" width="23.5" style="8" customWidth="1"/>
    <col min="7174" max="7174" width="3.5" style="8" customWidth="1"/>
    <col min="7175" max="7175" width="4.5" style="8" customWidth="1"/>
    <col min="7176" max="7176" width="2.75" style="8" customWidth="1"/>
    <col min="7177" max="7424" width="8.875" style="8"/>
    <col min="7425" max="7425" width="5.125" style="8" customWidth="1"/>
    <col min="7426" max="7426" width="26.875" style="8" customWidth="1"/>
    <col min="7427" max="7427" width="7.5" style="8" customWidth="1"/>
    <col min="7428" max="7429" width="23.5" style="8" customWidth="1"/>
    <col min="7430" max="7430" width="3.5" style="8" customWidth="1"/>
    <col min="7431" max="7431" width="4.5" style="8" customWidth="1"/>
    <col min="7432" max="7432" width="2.75" style="8" customWidth="1"/>
    <col min="7433" max="7680" width="8.875" style="8"/>
    <col min="7681" max="7681" width="5.125" style="8" customWidth="1"/>
    <col min="7682" max="7682" width="26.875" style="8" customWidth="1"/>
    <col min="7683" max="7683" width="7.5" style="8" customWidth="1"/>
    <col min="7684" max="7685" width="23.5" style="8" customWidth="1"/>
    <col min="7686" max="7686" width="3.5" style="8" customWidth="1"/>
    <col min="7687" max="7687" width="4.5" style="8" customWidth="1"/>
    <col min="7688" max="7688" width="2.75" style="8" customWidth="1"/>
    <col min="7689" max="7936" width="8.875" style="8"/>
    <col min="7937" max="7937" width="5.125" style="8" customWidth="1"/>
    <col min="7938" max="7938" width="26.875" style="8" customWidth="1"/>
    <col min="7939" max="7939" width="7.5" style="8" customWidth="1"/>
    <col min="7940" max="7941" width="23.5" style="8" customWidth="1"/>
    <col min="7942" max="7942" width="3.5" style="8" customWidth="1"/>
    <col min="7943" max="7943" width="4.5" style="8" customWidth="1"/>
    <col min="7944" max="7944" width="2.75" style="8" customWidth="1"/>
    <col min="7945" max="8192" width="8.875" style="8"/>
    <col min="8193" max="8193" width="5.125" style="8" customWidth="1"/>
    <col min="8194" max="8194" width="26.875" style="8" customWidth="1"/>
    <col min="8195" max="8195" width="7.5" style="8" customWidth="1"/>
    <col min="8196" max="8197" width="23.5" style="8" customWidth="1"/>
    <col min="8198" max="8198" width="3.5" style="8" customWidth="1"/>
    <col min="8199" max="8199" width="4.5" style="8" customWidth="1"/>
    <col min="8200" max="8200" width="2.75" style="8" customWidth="1"/>
    <col min="8201" max="8448" width="8.875" style="8"/>
    <col min="8449" max="8449" width="5.125" style="8" customWidth="1"/>
    <col min="8450" max="8450" width="26.875" style="8" customWidth="1"/>
    <col min="8451" max="8451" width="7.5" style="8" customWidth="1"/>
    <col min="8452" max="8453" width="23.5" style="8" customWidth="1"/>
    <col min="8454" max="8454" width="3.5" style="8" customWidth="1"/>
    <col min="8455" max="8455" width="4.5" style="8" customWidth="1"/>
    <col min="8456" max="8456" width="2.75" style="8" customWidth="1"/>
    <col min="8457" max="8704" width="8.875" style="8"/>
    <col min="8705" max="8705" width="5.125" style="8" customWidth="1"/>
    <col min="8706" max="8706" width="26.875" style="8" customWidth="1"/>
    <col min="8707" max="8707" width="7.5" style="8" customWidth="1"/>
    <col min="8708" max="8709" width="23.5" style="8" customWidth="1"/>
    <col min="8710" max="8710" width="3.5" style="8" customWidth="1"/>
    <col min="8711" max="8711" width="4.5" style="8" customWidth="1"/>
    <col min="8712" max="8712" width="2.75" style="8" customWidth="1"/>
    <col min="8713" max="8960" width="8.875" style="8"/>
    <col min="8961" max="8961" width="5.125" style="8" customWidth="1"/>
    <col min="8962" max="8962" width="26.875" style="8" customWidth="1"/>
    <col min="8963" max="8963" width="7.5" style="8" customWidth="1"/>
    <col min="8964" max="8965" width="23.5" style="8" customWidth="1"/>
    <col min="8966" max="8966" width="3.5" style="8" customWidth="1"/>
    <col min="8967" max="8967" width="4.5" style="8" customWidth="1"/>
    <col min="8968" max="8968" width="2.75" style="8" customWidth="1"/>
    <col min="8969" max="9216" width="8.875" style="8"/>
    <col min="9217" max="9217" width="5.125" style="8" customWidth="1"/>
    <col min="9218" max="9218" width="26.875" style="8" customWidth="1"/>
    <col min="9219" max="9219" width="7.5" style="8" customWidth="1"/>
    <col min="9220" max="9221" width="23.5" style="8" customWidth="1"/>
    <col min="9222" max="9222" width="3.5" style="8" customWidth="1"/>
    <col min="9223" max="9223" width="4.5" style="8" customWidth="1"/>
    <col min="9224" max="9224" width="2.75" style="8" customWidth="1"/>
    <col min="9225" max="9472" width="8.875" style="8"/>
    <col min="9473" max="9473" width="5.125" style="8" customWidth="1"/>
    <col min="9474" max="9474" width="26.875" style="8" customWidth="1"/>
    <col min="9475" max="9475" width="7.5" style="8" customWidth="1"/>
    <col min="9476" max="9477" width="23.5" style="8" customWidth="1"/>
    <col min="9478" max="9478" width="3.5" style="8" customWidth="1"/>
    <col min="9479" max="9479" width="4.5" style="8" customWidth="1"/>
    <col min="9480" max="9480" width="2.75" style="8" customWidth="1"/>
    <col min="9481" max="9728" width="8.875" style="8"/>
    <col min="9729" max="9729" width="5.125" style="8" customWidth="1"/>
    <col min="9730" max="9730" width="26.875" style="8" customWidth="1"/>
    <col min="9731" max="9731" width="7.5" style="8" customWidth="1"/>
    <col min="9732" max="9733" width="23.5" style="8" customWidth="1"/>
    <col min="9734" max="9734" width="3.5" style="8" customWidth="1"/>
    <col min="9735" max="9735" width="4.5" style="8" customWidth="1"/>
    <col min="9736" max="9736" width="2.75" style="8" customWidth="1"/>
    <col min="9737" max="9984" width="8.875" style="8"/>
    <col min="9985" max="9985" width="5.125" style="8" customWidth="1"/>
    <col min="9986" max="9986" width="26.875" style="8" customWidth="1"/>
    <col min="9987" max="9987" width="7.5" style="8" customWidth="1"/>
    <col min="9988" max="9989" width="23.5" style="8" customWidth="1"/>
    <col min="9990" max="9990" width="3.5" style="8" customWidth="1"/>
    <col min="9991" max="9991" width="4.5" style="8" customWidth="1"/>
    <col min="9992" max="9992" width="2.75" style="8" customWidth="1"/>
    <col min="9993" max="10240" width="8.875" style="8"/>
    <col min="10241" max="10241" width="5.125" style="8" customWidth="1"/>
    <col min="10242" max="10242" width="26.875" style="8" customWidth="1"/>
    <col min="10243" max="10243" width="7.5" style="8" customWidth="1"/>
    <col min="10244" max="10245" width="23.5" style="8" customWidth="1"/>
    <col min="10246" max="10246" width="3.5" style="8" customWidth="1"/>
    <col min="10247" max="10247" width="4.5" style="8" customWidth="1"/>
    <col min="10248" max="10248" width="2.75" style="8" customWidth="1"/>
    <col min="10249" max="10496" width="8.875" style="8"/>
    <col min="10497" max="10497" width="5.125" style="8" customWidth="1"/>
    <col min="10498" max="10498" width="26.875" style="8" customWidth="1"/>
    <col min="10499" max="10499" width="7.5" style="8" customWidth="1"/>
    <col min="10500" max="10501" width="23.5" style="8" customWidth="1"/>
    <col min="10502" max="10502" width="3.5" style="8" customWidth="1"/>
    <col min="10503" max="10503" width="4.5" style="8" customWidth="1"/>
    <col min="10504" max="10504" width="2.75" style="8" customWidth="1"/>
    <col min="10505" max="10752" width="8.875" style="8"/>
    <col min="10753" max="10753" width="5.125" style="8" customWidth="1"/>
    <col min="10754" max="10754" width="26.875" style="8" customWidth="1"/>
    <col min="10755" max="10755" width="7.5" style="8" customWidth="1"/>
    <col min="10756" max="10757" width="23.5" style="8" customWidth="1"/>
    <col min="10758" max="10758" width="3.5" style="8" customWidth="1"/>
    <col min="10759" max="10759" width="4.5" style="8" customWidth="1"/>
    <col min="10760" max="10760" width="2.75" style="8" customWidth="1"/>
    <col min="10761" max="11008" width="8.875" style="8"/>
    <col min="11009" max="11009" width="5.125" style="8" customWidth="1"/>
    <col min="11010" max="11010" width="26.875" style="8" customWidth="1"/>
    <col min="11011" max="11011" width="7.5" style="8" customWidth="1"/>
    <col min="11012" max="11013" width="23.5" style="8" customWidth="1"/>
    <col min="11014" max="11014" width="3.5" style="8" customWidth="1"/>
    <col min="11015" max="11015" width="4.5" style="8" customWidth="1"/>
    <col min="11016" max="11016" width="2.75" style="8" customWidth="1"/>
    <col min="11017" max="11264" width="8.875" style="8"/>
    <col min="11265" max="11265" width="5.125" style="8" customWidth="1"/>
    <col min="11266" max="11266" width="26.875" style="8" customWidth="1"/>
    <col min="11267" max="11267" width="7.5" style="8" customWidth="1"/>
    <col min="11268" max="11269" width="23.5" style="8" customWidth="1"/>
    <col min="11270" max="11270" width="3.5" style="8" customWidth="1"/>
    <col min="11271" max="11271" width="4.5" style="8" customWidth="1"/>
    <col min="11272" max="11272" width="2.75" style="8" customWidth="1"/>
    <col min="11273" max="11520" width="8.875" style="8"/>
    <col min="11521" max="11521" width="5.125" style="8" customWidth="1"/>
    <col min="11522" max="11522" width="26.875" style="8" customWidth="1"/>
    <col min="11523" max="11523" width="7.5" style="8" customWidth="1"/>
    <col min="11524" max="11525" width="23.5" style="8" customWidth="1"/>
    <col min="11526" max="11526" width="3.5" style="8" customWidth="1"/>
    <col min="11527" max="11527" width="4.5" style="8" customWidth="1"/>
    <col min="11528" max="11528" width="2.75" style="8" customWidth="1"/>
    <col min="11529" max="11776" width="8.875" style="8"/>
    <col min="11777" max="11777" width="5.125" style="8" customWidth="1"/>
    <col min="11778" max="11778" width="26.875" style="8" customWidth="1"/>
    <col min="11779" max="11779" width="7.5" style="8" customWidth="1"/>
    <col min="11780" max="11781" width="23.5" style="8" customWidth="1"/>
    <col min="11782" max="11782" width="3.5" style="8" customWidth="1"/>
    <col min="11783" max="11783" width="4.5" style="8" customWidth="1"/>
    <col min="11784" max="11784" width="2.75" style="8" customWidth="1"/>
    <col min="11785" max="12032" width="8.875" style="8"/>
    <col min="12033" max="12033" width="5.125" style="8" customWidth="1"/>
    <col min="12034" max="12034" width="26.875" style="8" customWidth="1"/>
    <col min="12035" max="12035" width="7.5" style="8" customWidth="1"/>
    <col min="12036" max="12037" width="23.5" style="8" customWidth="1"/>
    <col min="12038" max="12038" width="3.5" style="8" customWidth="1"/>
    <col min="12039" max="12039" width="4.5" style="8" customWidth="1"/>
    <col min="12040" max="12040" width="2.75" style="8" customWidth="1"/>
    <col min="12041" max="12288" width="8.875" style="8"/>
    <col min="12289" max="12289" width="5.125" style="8" customWidth="1"/>
    <col min="12290" max="12290" width="26.875" style="8" customWidth="1"/>
    <col min="12291" max="12291" width="7.5" style="8" customWidth="1"/>
    <col min="12292" max="12293" width="23.5" style="8" customWidth="1"/>
    <col min="12294" max="12294" width="3.5" style="8" customWidth="1"/>
    <col min="12295" max="12295" width="4.5" style="8" customWidth="1"/>
    <col min="12296" max="12296" width="2.75" style="8" customWidth="1"/>
    <col min="12297" max="12544" width="8.875" style="8"/>
    <col min="12545" max="12545" width="5.125" style="8" customWidth="1"/>
    <col min="12546" max="12546" width="26.875" style="8" customWidth="1"/>
    <col min="12547" max="12547" width="7.5" style="8" customWidth="1"/>
    <col min="12548" max="12549" width="23.5" style="8" customWidth="1"/>
    <col min="12550" max="12550" width="3.5" style="8" customWidth="1"/>
    <col min="12551" max="12551" width="4.5" style="8" customWidth="1"/>
    <col min="12552" max="12552" width="2.75" style="8" customWidth="1"/>
    <col min="12553" max="12800" width="8.875" style="8"/>
    <col min="12801" max="12801" width="5.125" style="8" customWidth="1"/>
    <col min="12802" max="12802" width="26.875" style="8" customWidth="1"/>
    <col min="12803" max="12803" width="7.5" style="8" customWidth="1"/>
    <col min="12804" max="12805" width="23.5" style="8" customWidth="1"/>
    <col min="12806" max="12806" width="3.5" style="8" customWidth="1"/>
    <col min="12807" max="12807" width="4.5" style="8" customWidth="1"/>
    <col min="12808" max="12808" width="2.75" style="8" customWidth="1"/>
    <col min="12809" max="13056" width="8.875" style="8"/>
    <col min="13057" max="13057" width="5.125" style="8" customWidth="1"/>
    <col min="13058" max="13058" width="26.875" style="8" customWidth="1"/>
    <col min="13059" max="13059" width="7.5" style="8" customWidth="1"/>
    <col min="13060" max="13061" width="23.5" style="8" customWidth="1"/>
    <col min="13062" max="13062" width="3.5" style="8" customWidth="1"/>
    <col min="13063" max="13063" width="4.5" style="8" customWidth="1"/>
    <col min="13064" max="13064" width="2.75" style="8" customWidth="1"/>
    <col min="13065" max="13312" width="8.875" style="8"/>
    <col min="13313" max="13313" width="5.125" style="8" customWidth="1"/>
    <col min="13314" max="13314" width="26.875" style="8" customWidth="1"/>
    <col min="13315" max="13315" width="7.5" style="8" customWidth="1"/>
    <col min="13316" max="13317" width="23.5" style="8" customWidth="1"/>
    <col min="13318" max="13318" width="3.5" style="8" customWidth="1"/>
    <col min="13319" max="13319" width="4.5" style="8" customWidth="1"/>
    <col min="13320" max="13320" width="2.75" style="8" customWidth="1"/>
    <col min="13321" max="13568" width="8.875" style="8"/>
    <col min="13569" max="13569" width="5.125" style="8" customWidth="1"/>
    <col min="13570" max="13570" width="26.875" style="8" customWidth="1"/>
    <col min="13571" max="13571" width="7.5" style="8" customWidth="1"/>
    <col min="13572" max="13573" width="23.5" style="8" customWidth="1"/>
    <col min="13574" max="13574" width="3.5" style="8" customWidth="1"/>
    <col min="13575" max="13575" width="4.5" style="8" customWidth="1"/>
    <col min="13576" max="13576" width="2.75" style="8" customWidth="1"/>
    <col min="13577" max="13824" width="8.875" style="8"/>
    <col min="13825" max="13825" width="5.125" style="8" customWidth="1"/>
    <col min="13826" max="13826" width="26.875" style="8" customWidth="1"/>
    <col min="13827" max="13827" width="7.5" style="8" customWidth="1"/>
    <col min="13828" max="13829" width="23.5" style="8" customWidth="1"/>
    <col min="13830" max="13830" width="3.5" style="8" customWidth="1"/>
    <col min="13831" max="13831" width="4.5" style="8" customWidth="1"/>
    <col min="13832" max="13832" width="2.75" style="8" customWidth="1"/>
    <col min="13833" max="14080" width="8.875" style="8"/>
    <col min="14081" max="14081" width="5.125" style="8" customWidth="1"/>
    <col min="14082" max="14082" width="26.875" style="8" customWidth="1"/>
    <col min="14083" max="14083" width="7.5" style="8" customWidth="1"/>
    <col min="14084" max="14085" width="23.5" style="8" customWidth="1"/>
    <col min="14086" max="14086" width="3.5" style="8" customWidth="1"/>
    <col min="14087" max="14087" width="4.5" style="8" customWidth="1"/>
    <col min="14088" max="14088" width="2.75" style="8" customWidth="1"/>
    <col min="14089" max="14336" width="8.875" style="8"/>
    <col min="14337" max="14337" width="5.125" style="8" customWidth="1"/>
    <col min="14338" max="14338" width="26.875" style="8" customWidth="1"/>
    <col min="14339" max="14339" width="7.5" style="8" customWidth="1"/>
    <col min="14340" max="14341" width="23.5" style="8" customWidth="1"/>
    <col min="14342" max="14342" width="3.5" style="8" customWidth="1"/>
    <col min="14343" max="14343" width="4.5" style="8" customWidth="1"/>
    <col min="14344" max="14344" width="2.75" style="8" customWidth="1"/>
    <col min="14345" max="14592" width="8.875" style="8"/>
    <col min="14593" max="14593" width="5.125" style="8" customWidth="1"/>
    <col min="14594" max="14594" width="26.875" style="8" customWidth="1"/>
    <col min="14595" max="14595" width="7.5" style="8" customWidth="1"/>
    <col min="14596" max="14597" width="23.5" style="8" customWidth="1"/>
    <col min="14598" max="14598" width="3.5" style="8" customWidth="1"/>
    <col min="14599" max="14599" width="4.5" style="8" customWidth="1"/>
    <col min="14600" max="14600" width="2.75" style="8" customWidth="1"/>
    <col min="14601" max="14848" width="8.875" style="8"/>
    <col min="14849" max="14849" width="5.125" style="8" customWidth="1"/>
    <col min="14850" max="14850" width="26.875" style="8" customWidth="1"/>
    <col min="14851" max="14851" width="7.5" style="8" customWidth="1"/>
    <col min="14852" max="14853" width="23.5" style="8" customWidth="1"/>
    <col min="14854" max="14854" width="3.5" style="8" customWidth="1"/>
    <col min="14855" max="14855" width="4.5" style="8" customWidth="1"/>
    <col min="14856" max="14856" width="2.75" style="8" customWidth="1"/>
    <col min="14857" max="15104" width="8.875" style="8"/>
    <col min="15105" max="15105" width="5.125" style="8" customWidth="1"/>
    <col min="15106" max="15106" width="26.875" style="8" customWidth="1"/>
    <col min="15107" max="15107" width="7.5" style="8" customWidth="1"/>
    <col min="15108" max="15109" width="23.5" style="8" customWidth="1"/>
    <col min="15110" max="15110" width="3.5" style="8" customWidth="1"/>
    <col min="15111" max="15111" width="4.5" style="8" customWidth="1"/>
    <col min="15112" max="15112" width="2.75" style="8" customWidth="1"/>
    <col min="15113" max="15360" width="8.875" style="8"/>
    <col min="15361" max="15361" width="5.125" style="8" customWidth="1"/>
    <col min="15362" max="15362" width="26.875" style="8" customWidth="1"/>
    <col min="15363" max="15363" width="7.5" style="8" customWidth="1"/>
    <col min="15364" max="15365" width="23.5" style="8" customWidth="1"/>
    <col min="15366" max="15366" width="3.5" style="8" customWidth="1"/>
    <col min="15367" max="15367" width="4.5" style="8" customWidth="1"/>
    <col min="15368" max="15368" width="2.75" style="8" customWidth="1"/>
    <col min="15369" max="15616" width="8.875" style="8"/>
    <col min="15617" max="15617" width="5.125" style="8" customWidth="1"/>
    <col min="15618" max="15618" width="26.875" style="8" customWidth="1"/>
    <col min="15619" max="15619" width="7.5" style="8" customWidth="1"/>
    <col min="15620" max="15621" width="23.5" style="8" customWidth="1"/>
    <col min="15622" max="15622" width="3.5" style="8" customWidth="1"/>
    <col min="15623" max="15623" width="4.5" style="8" customWidth="1"/>
    <col min="15624" max="15624" width="2.75" style="8" customWidth="1"/>
    <col min="15625" max="15872" width="8.875" style="8"/>
    <col min="15873" max="15873" width="5.125" style="8" customWidth="1"/>
    <col min="15874" max="15874" width="26.875" style="8" customWidth="1"/>
    <col min="15875" max="15875" width="7.5" style="8" customWidth="1"/>
    <col min="15876" max="15877" width="23.5" style="8" customWidth="1"/>
    <col min="15878" max="15878" width="3.5" style="8" customWidth="1"/>
    <col min="15879" max="15879" width="4.5" style="8" customWidth="1"/>
    <col min="15880" max="15880" width="2.75" style="8" customWidth="1"/>
    <col min="15881" max="16128" width="8.875" style="8"/>
    <col min="16129" max="16129" width="5.125" style="8" customWidth="1"/>
    <col min="16130" max="16130" width="26.875" style="8" customWidth="1"/>
    <col min="16131" max="16131" width="7.5" style="8" customWidth="1"/>
    <col min="16132" max="16133" width="23.5" style="8" customWidth="1"/>
    <col min="16134" max="16134" width="3.5" style="8" customWidth="1"/>
    <col min="16135" max="16135" width="4.5" style="8" customWidth="1"/>
    <col min="16136" max="16136" width="2.75" style="8" customWidth="1"/>
    <col min="16137" max="16384" width="8.875" style="8"/>
  </cols>
  <sheetData>
    <row r="1" spans="1:7" ht="20.100000000000001" customHeight="1" x14ac:dyDescent="0.15">
      <c r="A1" s="727"/>
      <c r="B1" s="547" t="s">
        <v>1920</v>
      </c>
      <c r="C1" s="547"/>
      <c r="D1" s="547"/>
      <c r="E1" s="547"/>
      <c r="F1" s="547"/>
      <c r="G1" s="547"/>
    </row>
    <row r="2" spans="1:7" ht="20.100000000000001" customHeight="1" x14ac:dyDescent="0.15">
      <c r="A2" s="727"/>
      <c r="B2" s="547"/>
      <c r="C2" s="547"/>
      <c r="D2" s="1891" t="s">
        <v>1395</v>
      </c>
      <c r="E2" s="1891"/>
      <c r="F2" s="1891"/>
      <c r="G2" s="547"/>
    </row>
    <row r="3" spans="1:7" ht="20.100000000000001" customHeight="1" x14ac:dyDescent="0.15">
      <c r="A3" s="727"/>
      <c r="B3" s="547"/>
      <c r="C3" s="547"/>
      <c r="D3" s="547"/>
      <c r="E3" s="726"/>
      <c r="F3" s="726"/>
      <c r="G3" s="547"/>
    </row>
    <row r="4" spans="1:7" ht="20.100000000000001" customHeight="1" x14ac:dyDescent="0.15">
      <c r="A4" s="727"/>
      <c r="B4" s="2737" t="s">
        <v>1919</v>
      </c>
      <c r="C4" s="2737"/>
      <c r="D4" s="2737"/>
      <c r="E4" s="2737"/>
      <c r="F4" s="2737"/>
      <c r="G4" s="547"/>
    </row>
    <row r="5" spans="1:7" ht="20.100000000000001" customHeight="1" x14ac:dyDescent="0.15">
      <c r="A5" s="725"/>
      <c r="B5" s="725"/>
      <c r="C5" s="725"/>
      <c r="D5" s="725"/>
      <c r="E5" s="725"/>
      <c r="F5" s="725"/>
      <c r="G5" s="547"/>
    </row>
    <row r="6" spans="1:7" ht="36" customHeight="1" x14ac:dyDescent="0.15">
      <c r="A6" s="725"/>
      <c r="B6" s="926" t="s">
        <v>1060</v>
      </c>
      <c r="C6" s="1893"/>
      <c r="D6" s="1894"/>
      <c r="E6" s="1894"/>
      <c r="F6" s="1895"/>
      <c r="G6" s="547"/>
    </row>
    <row r="7" spans="1:7" ht="46.5" customHeight="1" x14ac:dyDescent="0.15">
      <c r="A7" s="547"/>
      <c r="B7" s="924" t="s">
        <v>489</v>
      </c>
      <c r="C7" s="1896" t="s">
        <v>69</v>
      </c>
      <c r="D7" s="1896"/>
      <c r="E7" s="1896"/>
      <c r="F7" s="1897"/>
      <c r="G7" s="547"/>
    </row>
    <row r="8" spans="1:7" ht="46.5" customHeight="1" x14ac:dyDescent="0.15">
      <c r="A8" s="547"/>
      <c r="B8" s="3117" t="s">
        <v>1918</v>
      </c>
      <c r="C8" s="923">
        <v>1</v>
      </c>
      <c r="D8" s="1904" t="s">
        <v>1160</v>
      </c>
      <c r="E8" s="1904"/>
      <c r="F8" s="1905"/>
      <c r="G8" s="547"/>
    </row>
    <row r="9" spans="1:7" ht="46.5" customHeight="1" x14ac:dyDescent="0.15">
      <c r="A9" s="547"/>
      <c r="B9" s="3118"/>
      <c r="C9" s="923">
        <v>2</v>
      </c>
      <c r="D9" s="1904" t="s">
        <v>1161</v>
      </c>
      <c r="E9" s="1904"/>
      <c r="F9" s="1905"/>
      <c r="G9" s="547"/>
    </row>
    <row r="10" spans="1:7" ht="46.5" customHeight="1" x14ac:dyDescent="0.15">
      <c r="A10" s="547"/>
      <c r="B10" s="3119"/>
      <c r="C10" s="921">
        <v>3</v>
      </c>
      <c r="D10" s="1904" t="s">
        <v>1162</v>
      </c>
      <c r="E10" s="1904"/>
      <c r="F10" s="1905"/>
      <c r="G10" s="547"/>
    </row>
    <row r="11" spans="1:7" ht="29.25" customHeight="1" x14ac:dyDescent="0.15">
      <c r="A11" s="547"/>
      <c r="B11" s="817" t="s">
        <v>1917</v>
      </c>
      <c r="C11" s="2110" t="s">
        <v>1916</v>
      </c>
      <c r="D11" s="2111"/>
      <c r="E11" s="2111"/>
      <c r="F11" s="2895"/>
      <c r="G11" s="547"/>
    </row>
    <row r="12" spans="1:7" ht="29.25" customHeight="1" x14ac:dyDescent="0.15">
      <c r="A12" s="547"/>
      <c r="B12" s="922" t="s">
        <v>1915</v>
      </c>
      <c r="C12" s="2106" t="s">
        <v>1914</v>
      </c>
      <c r="D12" s="3120"/>
      <c r="E12" s="3120"/>
      <c r="F12" s="3121"/>
      <c r="G12" s="547"/>
    </row>
    <row r="13" spans="1:7" x14ac:dyDescent="0.15">
      <c r="A13" s="547"/>
      <c r="B13" s="547"/>
      <c r="C13" s="547"/>
      <c r="D13" s="547"/>
      <c r="E13" s="547"/>
      <c r="F13" s="547"/>
      <c r="G13" s="547"/>
    </row>
    <row r="14" spans="1:7" ht="15" customHeight="1" x14ac:dyDescent="0.15">
      <c r="A14" s="547"/>
      <c r="B14" s="547" t="s">
        <v>1913</v>
      </c>
      <c r="C14" s="547"/>
      <c r="D14" s="547"/>
      <c r="E14" s="547"/>
      <c r="F14" s="547"/>
      <c r="G14" s="547"/>
    </row>
    <row r="15" spans="1:7" ht="32.25" customHeight="1" x14ac:dyDescent="0.15">
      <c r="A15" s="547"/>
      <c r="B15" s="1898" t="s">
        <v>1912</v>
      </c>
      <c r="C15" s="1898"/>
      <c r="D15" s="1898"/>
      <c r="E15" s="1898"/>
      <c r="F15" s="1898"/>
      <c r="G15" s="547"/>
    </row>
    <row r="16" spans="1:7" ht="6.75" customHeight="1" x14ac:dyDescent="0.15">
      <c r="A16" s="547"/>
      <c r="B16" s="920"/>
      <c r="C16" s="547"/>
      <c r="D16" s="547"/>
      <c r="E16" s="547"/>
      <c r="F16" s="547"/>
      <c r="G16" s="547"/>
    </row>
  </sheetData>
  <mergeCells count="11">
    <mergeCell ref="D2:F2"/>
    <mergeCell ref="C6:F6"/>
    <mergeCell ref="C11:F11"/>
    <mergeCell ref="C12:F12"/>
    <mergeCell ref="B15:F15"/>
    <mergeCell ref="B4:F4"/>
    <mergeCell ref="D8:F8"/>
    <mergeCell ref="D9:F9"/>
    <mergeCell ref="D10:F10"/>
    <mergeCell ref="C7:F7"/>
    <mergeCell ref="B8:B10"/>
  </mergeCells>
  <phoneticPr fontId="15"/>
  <printOptions horizontalCentered="1"/>
  <pageMargins left="0.55118110236220474" right="0.70866141732283472" top="0.98425196850393704" bottom="0.98425196850393704" header="0.51181102362204722" footer="0.51181102362204722"/>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BCAB-62B5-40F2-8592-DF9397169908}">
  <dimension ref="A1:L14"/>
  <sheetViews>
    <sheetView view="pageBreakPreview" zoomScale="110" zoomScaleNormal="100" zoomScaleSheetLayoutView="110" workbookViewId="0">
      <selection activeCell="J13" sqref="J13"/>
    </sheetView>
  </sheetViews>
  <sheetFormatPr defaultRowHeight="13.5" x14ac:dyDescent="0.15"/>
  <cols>
    <col min="1" max="1" width="1.5" style="8" customWidth="1"/>
    <col min="2" max="2" width="26.875" style="8" customWidth="1"/>
    <col min="3" max="3" width="4.5" style="8" customWidth="1"/>
    <col min="4" max="5" width="34" style="8" customWidth="1"/>
    <col min="6" max="6" width="3.5" style="8" customWidth="1"/>
    <col min="7" max="7" width="1.5" style="8" customWidth="1"/>
    <col min="8" max="255" width="8.875" style="8"/>
    <col min="256" max="256" width="5.125" style="8" customWidth="1"/>
    <col min="257" max="257" width="26.875" style="8" customWidth="1"/>
    <col min="258" max="258" width="4.5" style="8" customWidth="1"/>
    <col min="259" max="261" width="22.375" style="8" customWidth="1"/>
    <col min="262" max="262" width="3.5" style="8" customWidth="1"/>
    <col min="263" max="511" width="8.875" style="8"/>
    <col min="512" max="512" width="5.125" style="8" customWidth="1"/>
    <col min="513" max="513" width="26.875" style="8" customWidth="1"/>
    <col min="514" max="514" width="4.5" style="8" customWidth="1"/>
    <col min="515" max="517" width="22.375" style="8" customWidth="1"/>
    <col min="518" max="518" width="3.5" style="8" customWidth="1"/>
    <col min="519" max="767" width="8.875" style="8"/>
    <col min="768" max="768" width="5.125" style="8" customWidth="1"/>
    <col min="769" max="769" width="26.875" style="8" customWidth="1"/>
    <col min="770" max="770" width="4.5" style="8" customWidth="1"/>
    <col min="771" max="773" width="22.375" style="8" customWidth="1"/>
    <col min="774" max="774" width="3.5" style="8" customWidth="1"/>
    <col min="775" max="1023" width="8.875" style="8"/>
    <col min="1024" max="1024" width="5.125" style="8" customWidth="1"/>
    <col min="1025" max="1025" width="26.875" style="8" customWidth="1"/>
    <col min="1026" max="1026" width="4.5" style="8" customWidth="1"/>
    <col min="1027" max="1029" width="22.375" style="8" customWidth="1"/>
    <col min="1030" max="1030" width="3.5" style="8" customWidth="1"/>
    <col min="1031" max="1279" width="8.875" style="8"/>
    <col min="1280" max="1280" width="5.125" style="8" customWidth="1"/>
    <col min="1281" max="1281" width="26.875" style="8" customWidth="1"/>
    <col min="1282" max="1282" width="4.5" style="8" customWidth="1"/>
    <col min="1283" max="1285" width="22.375" style="8" customWidth="1"/>
    <col min="1286" max="1286" width="3.5" style="8" customWidth="1"/>
    <col min="1287" max="1535" width="8.875" style="8"/>
    <col min="1536" max="1536" width="5.125" style="8" customWidth="1"/>
    <col min="1537" max="1537" width="26.875" style="8" customWidth="1"/>
    <col min="1538" max="1538" width="4.5" style="8" customWidth="1"/>
    <col min="1539" max="1541" width="22.375" style="8" customWidth="1"/>
    <col min="1542" max="1542" width="3.5" style="8" customWidth="1"/>
    <col min="1543" max="1791" width="8.875" style="8"/>
    <col min="1792" max="1792" width="5.125" style="8" customWidth="1"/>
    <col min="1793" max="1793" width="26.875" style="8" customWidth="1"/>
    <col min="1794" max="1794" width="4.5" style="8" customWidth="1"/>
    <col min="1795" max="1797" width="22.375" style="8" customWidth="1"/>
    <col min="1798" max="1798" width="3.5" style="8" customWidth="1"/>
    <col min="1799" max="2047" width="8.875" style="8"/>
    <col min="2048" max="2048" width="5.125" style="8" customWidth="1"/>
    <col min="2049" max="2049" width="26.875" style="8" customWidth="1"/>
    <col min="2050" max="2050" width="4.5" style="8" customWidth="1"/>
    <col min="2051" max="2053" width="22.375" style="8" customWidth="1"/>
    <col min="2054" max="2054" width="3.5" style="8" customWidth="1"/>
    <col min="2055" max="2303" width="8.875" style="8"/>
    <col min="2304" max="2304" width="5.125" style="8" customWidth="1"/>
    <col min="2305" max="2305" width="26.875" style="8" customWidth="1"/>
    <col min="2306" max="2306" width="4.5" style="8" customWidth="1"/>
    <col min="2307" max="2309" width="22.375" style="8" customWidth="1"/>
    <col min="2310" max="2310" width="3.5" style="8" customWidth="1"/>
    <col min="2311" max="2559" width="8.875" style="8"/>
    <col min="2560" max="2560" width="5.125" style="8" customWidth="1"/>
    <col min="2561" max="2561" width="26.875" style="8" customWidth="1"/>
    <col min="2562" max="2562" width="4.5" style="8" customWidth="1"/>
    <col min="2563" max="2565" width="22.375" style="8" customWidth="1"/>
    <col min="2566" max="2566" width="3.5" style="8" customWidth="1"/>
    <col min="2567" max="2815" width="8.875" style="8"/>
    <col min="2816" max="2816" width="5.125" style="8" customWidth="1"/>
    <col min="2817" max="2817" width="26.875" style="8" customWidth="1"/>
    <col min="2818" max="2818" width="4.5" style="8" customWidth="1"/>
    <col min="2819" max="2821" width="22.375" style="8" customWidth="1"/>
    <col min="2822" max="2822" width="3.5" style="8" customWidth="1"/>
    <col min="2823" max="3071" width="8.875" style="8"/>
    <col min="3072" max="3072" width="5.125" style="8" customWidth="1"/>
    <col min="3073" max="3073" width="26.875" style="8" customWidth="1"/>
    <col min="3074" max="3074" width="4.5" style="8" customWidth="1"/>
    <col min="3075" max="3077" width="22.375" style="8" customWidth="1"/>
    <col min="3078" max="3078" width="3.5" style="8" customWidth="1"/>
    <col min="3079" max="3327" width="8.875" style="8"/>
    <col min="3328" max="3328" width="5.125" style="8" customWidth="1"/>
    <col min="3329" max="3329" width="26.875" style="8" customWidth="1"/>
    <col min="3330" max="3330" width="4.5" style="8" customWidth="1"/>
    <col min="3331" max="3333" width="22.375" style="8" customWidth="1"/>
    <col min="3334" max="3334" width="3.5" style="8" customWidth="1"/>
    <col min="3335" max="3583" width="8.875" style="8"/>
    <col min="3584" max="3584" width="5.125" style="8" customWidth="1"/>
    <col min="3585" max="3585" width="26.875" style="8" customWidth="1"/>
    <col min="3586" max="3586" width="4.5" style="8" customWidth="1"/>
    <col min="3587" max="3589" width="22.375" style="8" customWidth="1"/>
    <col min="3590" max="3590" width="3.5" style="8" customWidth="1"/>
    <col min="3591" max="3839" width="8.875" style="8"/>
    <col min="3840" max="3840" width="5.125" style="8" customWidth="1"/>
    <col min="3841" max="3841" width="26.875" style="8" customWidth="1"/>
    <col min="3842" max="3842" width="4.5" style="8" customWidth="1"/>
    <col min="3843" max="3845" width="22.375" style="8" customWidth="1"/>
    <col min="3846" max="3846" width="3.5" style="8" customWidth="1"/>
    <col min="3847" max="4095" width="8.875" style="8"/>
    <col min="4096" max="4096" width="5.125" style="8" customWidth="1"/>
    <col min="4097" max="4097" width="26.875" style="8" customWidth="1"/>
    <col min="4098" max="4098" width="4.5" style="8" customWidth="1"/>
    <col min="4099" max="4101" width="22.375" style="8" customWidth="1"/>
    <col min="4102" max="4102" width="3.5" style="8" customWidth="1"/>
    <col min="4103" max="4351" width="8.875" style="8"/>
    <col min="4352" max="4352" width="5.125" style="8" customWidth="1"/>
    <col min="4353" max="4353" width="26.875" style="8" customWidth="1"/>
    <col min="4354" max="4354" width="4.5" style="8" customWidth="1"/>
    <col min="4355" max="4357" width="22.375" style="8" customWidth="1"/>
    <col min="4358" max="4358" width="3.5" style="8" customWidth="1"/>
    <col min="4359" max="4607" width="8.875" style="8"/>
    <col min="4608" max="4608" width="5.125" style="8" customWidth="1"/>
    <col min="4609" max="4609" width="26.875" style="8" customWidth="1"/>
    <col min="4610" max="4610" width="4.5" style="8" customWidth="1"/>
    <col min="4611" max="4613" width="22.375" style="8" customWidth="1"/>
    <col min="4614" max="4614" width="3.5" style="8" customWidth="1"/>
    <col min="4615" max="4863" width="8.875" style="8"/>
    <col min="4864" max="4864" width="5.125" style="8" customWidth="1"/>
    <col min="4865" max="4865" width="26.875" style="8" customWidth="1"/>
    <col min="4866" max="4866" width="4.5" style="8" customWidth="1"/>
    <col min="4867" max="4869" width="22.375" style="8" customWidth="1"/>
    <col min="4870" max="4870" width="3.5" style="8" customWidth="1"/>
    <col min="4871" max="5119" width="8.875" style="8"/>
    <col min="5120" max="5120" width="5.125" style="8" customWidth="1"/>
    <col min="5121" max="5121" width="26.875" style="8" customWidth="1"/>
    <col min="5122" max="5122" width="4.5" style="8" customWidth="1"/>
    <col min="5123" max="5125" width="22.375" style="8" customWidth="1"/>
    <col min="5126" max="5126" width="3.5" style="8" customWidth="1"/>
    <col min="5127" max="5375" width="8.875" style="8"/>
    <col min="5376" max="5376" width="5.125" style="8" customWidth="1"/>
    <col min="5377" max="5377" width="26.875" style="8" customWidth="1"/>
    <col min="5378" max="5378" width="4.5" style="8" customWidth="1"/>
    <col min="5379" max="5381" width="22.375" style="8" customWidth="1"/>
    <col min="5382" max="5382" width="3.5" style="8" customWidth="1"/>
    <col min="5383" max="5631" width="8.875" style="8"/>
    <col min="5632" max="5632" width="5.125" style="8" customWidth="1"/>
    <col min="5633" max="5633" width="26.875" style="8" customWidth="1"/>
    <col min="5634" max="5634" width="4.5" style="8" customWidth="1"/>
    <col min="5635" max="5637" width="22.375" style="8" customWidth="1"/>
    <col min="5638" max="5638" width="3.5" style="8" customWidth="1"/>
    <col min="5639" max="5887" width="8.875" style="8"/>
    <col min="5888" max="5888" width="5.125" style="8" customWidth="1"/>
    <col min="5889" max="5889" width="26.875" style="8" customWidth="1"/>
    <col min="5890" max="5890" width="4.5" style="8" customWidth="1"/>
    <col min="5891" max="5893" width="22.375" style="8" customWidth="1"/>
    <col min="5894" max="5894" width="3.5" style="8" customWidth="1"/>
    <col min="5895" max="6143" width="8.875" style="8"/>
    <col min="6144" max="6144" width="5.125" style="8" customWidth="1"/>
    <col min="6145" max="6145" width="26.875" style="8" customWidth="1"/>
    <col min="6146" max="6146" width="4.5" style="8" customWidth="1"/>
    <col min="6147" max="6149" width="22.375" style="8" customWidth="1"/>
    <col min="6150" max="6150" width="3.5" style="8" customWidth="1"/>
    <col min="6151" max="6399" width="8.875" style="8"/>
    <col min="6400" max="6400" width="5.125" style="8" customWidth="1"/>
    <col min="6401" max="6401" width="26.875" style="8" customWidth="1"/>
    <col min="6402" max="6402" width="4.5" style="8" customWidth="1"/>
    <col min="6403" max="6405" width="22.375" style="8" customWidth="1"/>
    <col min="6406" max="6406" width="3.5" style="8" customWidth="1"/>
    <col min="6407" max="6655" width="8.875" style="8"/>
    <col min="6656" max="6656" width="5.125" style="8" customWidth="1"/>
    <col min="6657" max="6657" width="26.875" style="8" customWidth="1"/>
    <col min="6658" max="6658" width="4.5" style="8" customWidth="1"/>
    <col min="6659" max="6661" width="22.375" style="8" customWidth="1"/>
    <col min="6662" max="6662" width="3.5" style="8" customWidth="1"/>
    <col min="6663" max="6911" width="8.875" style="8"/>
    <col min="6912" max="6912" width="5.125" style="8" customWidth="1"/>
    <col min="6913" max="6913" width="26.875" style="8" customWidth="1"/>
    <col min="6914" max="6914" width="4.5" style="8" customWidth="1"/>
    <col min="6915" max="6917" width="22.375" style="8" customWidth="1"/>
    <col min="6918" max="6918" width="3.5" style="8" customWidth="1"/>
    <col min="6919" max="7167" width="8.875" style="8"/>
    <col min="7168" max="7168" width="5.125" style="8" customWidth="1"/>
    <col min="7169" max="7169" width="26.875" style="8" customWidth="1"/>
    <col min="7170" max="7170" width="4.5" style="8" customWidth="1"/>
    <col min="7171" max="7173" width="22.375" style="8" customWidth="1"/>
    <col min="7174" max="7174" width="3.5" style="8" customWidth="1"/>
    <col min="7175" max="7423" width="8.875" style="8"/>
    <col min="7424" max="7424" width="5.125" style="8" customWidth="1"/>
    <col min="7425" max="7425" width="26.875" style="8" customWidth="1"/>
    <col min="7426" max="7426" width="4.5" style="8" customWidth="1"/>
    <col min="7427" max="7429" width="22.375" style="8" customWidth="1"/>
    <col min="7430" max="7430" width="3.5" style="8" customWidth="1"/>
    <col min="7431" max="7679" width="8.875" style="8"/>
    <col min="7680" max="7680" width="5.125" style="8" customWidth="1"/>
    <col min="7681" max="7681" width="26.875" style="8" customWidth="1"/>
    <col min="7682" max="7682" width="4.5" style="8" customWidth="1"/>
    <col min="7683" max="7685" width="22.375" style="8" customWidth="1"/>
    <col min="7686" max="7686" width="3.5" style="8" customWidth="1"/>
    <col min="7687" max="7935" width="8.875" style="8"/>
    <col min="7936" max="7936" width="5.125" style="8" customWidth="1"/>
    <col min="7937" max="7937" width="26.875" style="8" customWidth="1"/>
    <col min="7938" max="7938" width="4.5" style="8" customWidth="1"/>
    <col min="7939" max="7941" width="22.375" style="8" customWidth="1"/>
    <col min="7942" max="7942" width="3.5" style="8" customWidth="1"/>
    <col min="7943" max="8191" width="8.875" style="8"/>
    <col min="8192" max="8192" width="5.125" style="8" customWidth="1"/>
    <col min="8193" max="8193" width="26.875" style="8" customWidth="1"/>
    <col min="8194" max="8194" width="4.5" style="8" customWidth="1"/>
    <col min="8195" max="8197" width="22.375" style="8" customWidth="1"/>
    <col min="8198" max="8198" width="3.5" style="8" customWidth="1"/>
    <col min="8199" max="8447" width="8.875" style="8"/>
    <col min="8448" max="8448" width="5.125" style="8" customWidth="1"/>
    <col min="8449" max="8449" width="26.875" style="8" customWidth="1"/>
    <col min="8450" max="8450" width="4.5" style="8" customWidth="1"/>
    <col min="8451" max="8453" width="22.375" style="8" customWidth="1"/>
    <col min="8454" max="8454" width="3.5" style="8" customWidth="1"/>
    <col min="8455" max="8703" width="8.875" style="8"/>
    <col min="8704" max="8704" width="5.125" style="8" customWidth="1"/>
    <col min="8705" max="8705" width="26.875" style="8" customWidth="1"/>
    <col min="8706" max="8706" width="4.5" style="8" customWidth="1"/>
    <col min="8707" max="8709" width="22.375" style="8" customWidth="1"/>
    <col min="8710" max="8710" width="3.5" style="8" customWidth="1"/>
    <col min="8711" max="8959" width="8.875" style="8"/>
    <col min="8960" max="8960" width="5.125" style="8" customWidth="1"/>
    <col min="8961" max="8961" width="26.875" style="8" customWidth="1"/>
    <col min="8962" max="8962" width="4.5" style="8" customWidth="1"/>
    <col min="8963" max="8965" width="22.375" style="8" customWidth="1"/>
    <col min="8966" max="8966" width="3.5" style="8" customWidth="1"/>
    <col min="8967" max="9215" width="8.875" style="8"/>
    <col min="9216" max="9216" width="5.125" style="8" customWidth="1"/>
    <col min="9217" max="9217" width="26.875" style="8" customWidth="1"/>
    <col min="9218" max="9218" width="4.5" style="8" customWidth="1"/>
    <col min="9219" max="9221" width="22.375" style="8" customWidth="1"/>
    <col min="9222" max="9222" width="3.5" style="8" customWidth="1"/>
    <col min="9223" max="9471" width="8.875" style="8"/>
    <col min="9472" max="9472" width="5.125" style="8" customWidth="1"/>
    <col min="9473" max="9473" width="26.875" style="8" customWidth="1"/>
    <col min="9474" max="9474" width="4.5" style="8" customWidth="1"/>
    <col min="9475" max="9477" width="22.375" style="8" customWidth="1"/>
    <col min="9478" max="9478" width="3.5" style="8" customWidth="1"/>
    <col min="9479" max="9727" width="8.875" style="8"/>
    <col min="9728" max="9728" width="5.125" style="8" customWidth="1"/>
    <col min="9729" max="9729" width="26.875" style="8" customWidth="1"/>
    <col min="9730" max="9730" width="4.5" style="8" customWidth="1"/>
    <col min="9731" max="9733" width="22.375" style="8" customWidth="1"/>
    <col min="9734" max="9734" width="3.5" style="8" customWidth="1"/>
    <col min="9735" max="9983" width="8.875" style="8"/>
    <col min="9984" max="9984" width="5.125" style="8" customWidth="1"/>
    <col min="9985" max="9985" width="26.875" style="8" customWidth="1"/>
    <col min="9986" max="9986" width="4.5" style="8" customWidth="1"/>
    <col min="9987" max="9989" width="22.375" style="8" customWidth="1"/>
    <col min="9990" max="9990" width="3.5" style="8" customWidth="1"/>
    <col min="9991" max="10239" width="8.875" style="8"/>
    <col min="10240" max="10240" width="5.125" style="8" customWidth="1"/>
    <col min="10241" max="10241" width="26.875" style="8" customWidth="1"/>
    <col min="10242" max="10242" width="4.5" style="8" customWidth="1"/>
    <col min="10243" max="10245" width="22.375" style="8" customWidth="1"/>
    <col min="10246" max="10246" width="3.5" style="8" customWidth="1"/>
    <col min="10247" max="10495" width="8.875" style="8"/>
    <col min="10496" max="10496" width="5.125" style="8" customWidth="1"/>
    <col min="10497" max="10497" width="26.875" style="8" customWidth="1"/>
    <col min="10498" max="10498" width="4.5" style="8" customWidth="1"/>
    <col min="10499" max="10501" width="22.375" style="8" customWidth="1"/>
    <col min="10502" max="10502" width="3.5" style="8" customWidth="1"/>
    <col min="10503" max="10751" width="8.875" style="8"/>
    <col min="10752" max="10752" width="5.125" style="8" customWidth="1"/>
    <col min="10753" max="10753" width="26.875" style="8" customWidth="1"/>
    <col min="10754" max="10754" width="4.5" style="8" customWidth="1"/>
    <col min="10755" max="10757" width="22.375" style="8" customWidth="1"/>
    <col min="10758" max="10758" width="3.5" style="8" customWidth="1"/>
    <col min="10759" max="11007" width="8.875" style="8"/>
    <col min="11008" max="11008" width="5.125" style="8" customWidth="1"/>
    <col min="11009" max="11009" width="26.875" style="8" customWidth="1"/>
    <col min="11010" max="11010" width="4.5" style="8" customWidth="1"/>
    <col min="11011" max="11013" width="22.375" style="8" customWidth="1"/>
    <col min="11014" max="11014" width="3.5" style="8" customWidth="1"/>
    <col min="11015" max="11263" width="8.875" style="8"/>
    <col min="11264" max="11264" width="5.125" style="8" customWidth="1"/>
    <col min="11265" max="11265" width="26.875" style="8" customWidth="1"/>
    <col min="11266" max="11266" width="4.5" style="8" customWidth="1"/>
    <col min="11267" max="11269" width="22.375" style="8" customWidth="1"/>
    <col min="11270" max="11270" width="3.5" style="8" customWidth="1"/>
    <col min="11271" max="11519" width="8.875" style="8"/>
    <col min="11520" max="11520" width="5.125" style="8" customWidth="1"/>
    <col min="11521" max="11521" width="26.875" style="8" customWidth="1"/>
    <col min="11522" max="11522" width="4.5" style="8" customWidth="1"/>
    <col min="11523" max="11525" width="22.375" style="8" customWidth="1"/>
    <col min="11526" max="11526" width="3.5" style="8" customWidth="1"/>
    <col min="11527" max="11775" width="8.875" style="8"/>
    <col min="11776" max="11776" width="5.125" style="8" customWidth="1"/>
    <col min="11777" max="11777" width="26.875" style="8" customWidth="1"/>
    <col min="11778" max="11778" width="4.5" style="8" customWidth="1"/>
    <col min="11779" max="11781" width="22.375" style="8" customWidth="1"/>
    <col min="11782" max="11782" width="3.5" style="8" customWidth="1"/>
    <col min="11783" max="12031" width="8.875" style="8"/>
    <col min="12032" max="12032" width="5.125" style="8" customWidth="1"/>
    <col min="12033" max="12033" width="26.875" style="8" customWidth="1"/>
    <col min="12034" max="12034" width="4.5" style="8" customWidth="1"/>
    <col min="12035" max="12037" width="22.375" style="8" customWidth="1"/>
    <col min="12038" max="12038" width="3.5" style="8" customWidth="1"/>
    <col min="12039" max="12287" width="8.875" style="8"/>
    <col min="12288" max="12288" width="5.125" style="8" customWidth="1"/>
    <col min="12289" max="12289" width="26.875" style="8" customWidth="1"/>
    <col min="12290" max="12290" width="4.5" style="8" customWidth="1"/>
    <col min="12291" max="12293" width="22.375" style="8" customWidth="1"/>
    <col min="12294" max="12294" width="3.5" style="8" customWidth="1"/>
    <col min="12295" max="12543" width="8.875" style="8"/>
    <col min="12544" max="12544" width="5.125" style="8" customWidth="1"/>
    <col min="12545" max="12545" width="26.875" style="8" customWidth="1"/>
    <col min="12546" max="12546" width="4.5" style="8" customWidth="1"/>
    <col min="12547" max="12549" width="22.375" style="8" customWidth="1"/>
    <col min="12550" max="12550" width="3.5" style="8" customWidth="1"/>
    <col min="12551" max="12799" width="8.875" style="8"/>
    <col min="12800" max="12800" width="5.125" style="8" customWidth="1"/>
    <col min="12801" max="12801" width="26.875" style="8" customWidth="1"/>
    <col min="12802" max="12802" width="4.5" style="8" customWidth="1"/>
    <col min="12803" max="12805" width="22.375" style="8" customWidth="1"/>
    <col min="12806" max="12806" width="3.5" style="8" customWidth="1"/>
    <col min="12807" max="13055" width="8.875" style="8"/>
    <col min="13056" max="13056" width="5.125" style="8" customWidth="1"/>
    <col min="13057" max="13057" width="26.875" style="8" customWidth="1"/>
    <col min="13058" max="13058" width="4.5" style="8" customWidth="1"/>
    <col min="13059" max="13061" width="22.375" style="8" customWidth="1"/>
    <col min="13062" max="13062" width="3.5" style="8" customWidth="1"/>
    <col min="13063" max="13311" width="8.875" style="8"/>
    <col min="13312" max="13312" width="5.125" style="8" customWidth="1"/>
    <col min="13313" max="13313" width="26.875" style="8" customWidth="1"/>
    <col min="13314" max="13314" width="4.5" style="8" customWidth="1"/>
    <col min="13315" max="13317" width="22.375" style="8" customWidth="1"/>
    <col min="13318" max="13318" width="3.5" style="8" customWidth="1"/>
    <col min="13319" max="13567" width="8.875" style="8"/>
    <col min="13568" max="13568" width="5.125" style="8" customWidth="1"/>
    <col min="13569" max="13569" width="26.875" style="8" customWidth="1"/>
    <col min="13570" max="13570" width="4.5" style="8" customWidth="1"/>
    <col min="13571" max="13573" width="22.375" style="8" customWidth="1"/>
    <col min="13574" max="13574" width="3.5" style="8" customWidth="1"/>
    <col min="13575" max="13823" width="8.875" style="8"/>
    <col min="13824" max="13824" width="5.125" style="8" customWidth="1"/>
    <col min="13825" max="13825" width="26.875" style="8" customWidth="1"/>
    <col min="13826" max="13826" width="4.5" style="8" customWidth="1"/>
    <col min="13827" max="13829" width="22.375" style="8" customWidth="1"/>
    <col min="13830" max="13830" width="3.5" style="8" customWidth="1"/>
    <col min="13831" max="14079" width="8.875" style="8"/>
    <col min="14080" max="14080" width="5.125" style="8" customWidth="1"/>
    <col min="14081" max="14081" width="26.875" style="8" customWidth="1"/>
    <col min="14082" max="14082" width="4.5" style="8" customWidth="1"/>
    <col min="14083" max="14085" width="22.375" style="8" customWidth="1"/>
    <col min="14086" max="14086" width="3.5" style="8" customWidth="1"/>
    <col min="14087" max="14335" width="8.875" style="8"/>
    <col min="14336" max="14336" width="5.125" style="8" customWidth="1"/>
    <col min="14337" max="14337" width="26.875" style="8" customWidth="1"/>
    <col min="14338" max="14338" width="4.5" style="8" customWidth="1"/>
    <col min="14339" max="14341" width="22.375" style="8" customWidth="1"/>
    <col min="14342" max="14342" width="3.5" style="8" customWidth="1"/>
    <col min="14343" max="14591" width="8.875" style="8"/>
    <col min="14592" max="14592" width="5.125" style="8" customWidth="1"/>
    <col min="14593" max="14593" width="26.875" style="8" customWidth="1"/>
    <col min="14594" max="14594" width="4.5" style="8" customWidth="1"/>
    <col min="14595" max="14597" width="22.375" style="8" customWidth="1"/>
    <col min="14598" max="14598" width="3.5" style="8" customWidth="1"/>
    <col min="14599" max="14847" width="8.875" style="8"/>
    <col min="14848" max="14848" width="5.125" style="8" customWidth="1"/>
    <col min="14849" max="14849" width="26.875" style="8" customWidth="1"/>
    <col min="14850" max="14850" width="4.5" style="8" customWidth="1"/>
    <col min="14851" max="14853" width="22.375" style="8" customWidth="1"/>
    <col min="14854" max="14854" width="3.5" style="8" customWidth="1"/>
    <col min="14855" max="15103" width="8.875" style="8"/>
    <col min="15104" max="15104" width="5.125" style="8" customWidth="1"/>
    <col min="15105" max="15105" width="26.875" style="8" customWidth="1"/>
    <col min="15106" max="15106" width="4.5" style="8" customWidth="1"/>
    <col min="15107" max="15109" width="22.375" style="8" customWidth="1"/>
    <col min="15110" max="15110" width="3.5" style="8" customWidth="1"/>
    <col min="15111" max="15359" width="8.875" style="8"/>
    <col min="15360" max="15360" width="5.125" style="8" customWidth="1"/>
    <col min="15361" max="15361" width="26.875" style="8" customWidth="1"/>
    <col min="15362" max="15362" width="4.5" style="8" customWidth="1"/>
    <col min="15363" max="15365" width="22.375" style="8" customWidth="1"/>
    <col min="15366" max="15366" width="3.5" style="8" customWidth="1"/>
    <col min="15367" max="15615" width="8.875" style="8"/>
    <col min="15616" max="15616" width="5.125" style="8" customWidth="1"/>
    <col min="15617" max="15617" width="26.875" style="8" customWidth="1"/>
    <col min="15618" max="15618" width="4.5" style="8" customWidth="1"/>
    <col min="15619" max="15621" width="22.375" style="8" customWidth="1"/>
    <col min="15622" max="15622" width="3.5" style="8" customWidth="1"/>
    <col min="15623" max="15871" width="8.875" style="8"/>
    <col min="15872" max="15872" width="5.125" style="8" customWidth="1"/>
    <col min="15873" max="15873" width="26.875" style="8" customWidth="1"/>
    <col min="15874" max="15874" width="4.5" style="8" customWidth="1"/>
    <col min="15875" max="15877" width="22.375" style="8" customWidth="1"/>
    <col min="15878" max="15878" width="3.5" style="8" customWidth="1"/>
    <col min="15879" max="16127" width="8.875" style="8"/>
    <col min="16128" max="16128" width="5.125" style="8" customWidth="1"/>
    <col min="16129" max="16129" width="26.875" style="8" customWidth="1"/>
    <col min="16130" max="16130" width="4.5" style="8" customWidth="1"/>
    <col min="16131" max="16133" width="22.375" style="8" customWidth="1"/>
    <col min="16134" max="16134" width="3.5" style="8" customWidth="1"/>
    <col min="16135" max="16384" width="8.875" style="8"/>
  </cols>
  <sheetData>
    <row r="1" spans="1:12" ht="20.100000000000001" customHeight="1" x14ac:dyDescent="0.15">
      <c r="A1" s="903"/>
      <c r="B1" s="886" t="s">
        <v>1926</v>
      </c>
      <c r="C1" s="886"/>
      <c r="D1" s="886"/>
      <c r="E1" s="886"/>
      <c r="F1" s="886"/>
    </row>
    <row r="2" spans="1:12" ht="20.100000000000001" customHeight="1" x14ac:dyDescent="0.15">
      <c r="A2" s="903"/>
      <c r="B2" s="886"/>
      <c r="C2" s="886"/>
      <c r="D2" s="886"/>
      <c r="E2" s="905" t="s">
        <v>1395</v>
      </c>
      <c r="F2" s="905"/>
    </row>
    <row r="3" spans="1:12" ht="20.100000000000001" customHeight="1" x14ac:dyDescent="0.15">
      <c r="A3" s="903"/>
      <c r="B3" s="886"/>
      <c r="C3" s="886"/>
      <c r="D3" s="886"/>
      <c r="E3" s="886"/>
      <c r="F3" s="905"/>
    </row>
    <row r="4" spans="1:12" ht="20.100000000000001" customHeight="1" x14ac:dyDescent="0.15">
      <c r="A4" s="2530" t="s">
        <v>1163</v>
      </c>
      <c r="B4" s="2530"/>
      <c r="C4" s="2530"/>
      <c r="D4" s="2530"/>
      <c r="E4" s="2530"/>
      <c r="F4" s="2530"/>
    </row>
    <row r="5" spans="1:12" ht="20.100000000000001" customHeight="1" x14ac:dyDescent="0.15">
      <c r="A5" s="901"/>
      <c r="B5" s="901"/>
      <c r="C5" s="901"/>
      <c r="D5" s="901"/>
      <c r="E5" s="901"/>
      <c r="F5" s="901"/>
    </row>
    <row r="6" spans="1:12" ht="30" customHeight="1" x14ac:dyDescent="0.15">
      <c r="A6" s="901"/>
      <c r="B6" s="900" t="s">
        <v>1060</v>
      </c>
      <c r="C6" s="3122"/>
      <c r="D6" s="3123"/>
      <c r="E6" s="3123"/>
      <c r="F6" s="3124"/>
    </row>
    <row r="7" spans="1:12" ht="30" customHeight="1" x14ac:dyDescent="0.15">
      <c r="A7" s="886"/>
      <c r="B7" s="902" t="s">
        <v>1925</v>
      </c>
      <c r="C7" s="2913" t="s">
        <v>1140</v>
      </c>
      <c r="D7" s="2913"/>
      <c r="E7" s="2913"/>
      <c r="F7" s="2914"/>
    </row>
    <row r="8" spans="1:12" ht="10.5" customHeight="1" x14ac:dyDescent="0.15">
      <c r="A8" s="886"/>
      <c r="B8" s="3110" t="s">
        <v>1924</v>
      </c>
      <c r="C8" s="915"/>
      <c r="D8" s="915"/>
      <c r="E8" s="915"/>
      <c r="F8" s="914"/>
      <c r="K8" s="887"/>
      <c r="L8" s="887"/>
    </row>
    <row r="9" spans="1:12" ht="30" customHeight="1" x14ac:dyDescent="0.15">
      <c r="A9" s="886"/>
      <c r="B9" s="3111"/>
      <c r="C9" s="886"/>
      <c r="D9" s="895" t="s">
        <v>1164</v>
      </c>
      <c r="E9" s="895" t="s">
        <v>1165</v>
      </c>
      <c r="F9" s="909"/>
      <c r="K9" s="934"/>
      <c r="L9" s="905"/>
    </row>
    <row r="10" spans="1:12" ht="30" customHeight="1" x14ac:dyDescent="0.15">
      <c r="A10" s="886"/>
      <c r="B10" s="3111"/>
      <c r="C10" s="886"/>
      <c r="D10" s="912" t="s">
        <v>1</v>
      </c>
      <c r="E10" s="933" t="s">
        <v>1923</v>
      </c>
      <c r="F10" s="909"/>
    </row>
    <row r="11" spans="1:12" ht="10.5" customHeight="1" x14ac:dyDescent="0.15">
      <c r="A11" s="886"/>
      <c r="B11" s="3112"/>
      <c r="C11" s="908"/>
      <c r="D11" s="908"/>
      <c r="E11" s="908"/>
      <c r="F11" s="907"/>
    </row>
    <row r="12" spans="1:12" ht="9.75" customHeight="1" x14ac:dyDescent="0.15">
      <c r="A12" s="886"/>
      <c r="B12" s="886"/>
      <c r="C12" s="886"/>
      <c r="D12" s="886"/>
      <c r="E12" s="886"/>
      <c r="F12" s="886"/>
    </row>
    <row r="13" spans="1:12" s="249" customFormat="1" ht="48.75" customHeight="1" x14ac:dyDescent="0.15">
      <c r="A13" s="886"/>
      <c r="B13" s="3114" t="s">
        <v>1922</v>
      </c>
      <c r="C13" s="3114"/>
      <c r="D13" s="3114"/>
      <c r="E13" s="3114"/>
      <c r="F13" s="3114"/>
    </row>
    <row r="14" spans="1:12" s="249" customFormat="1" ht="19.5" customHeight="1" x14ac:dyDescent="0.15"/>
  </sheetData>
  <mergeCells count="5">
    <mergeCell ref="A4:F4"/>
    <mergeCell ref="C7:F7"/>
    <mergeCell ref="B8:B11"/>
    <mergeCell ref="B13:F13"/>
    <mergeCell ref="C6:F6"/>
  </mergeCells>
  <phoneticPr fontId="15"/>
  <printOptions horizontalCentered="1"/>
  <pageMargins left="0.55118110236220474" right="0.70866141732283472" top="0.98425196850393704" bottom="0.98425196850393704" header="0.51181102362204722" footer="0.51181102362204722"/>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E849-29E6-4BA7-A3C3-7610F02DAD20}">
  <sheetPr>
    <pageSetUpPr fitToPage="1"/>
  </sheetPr>
  <dimension ref="A1:L58"/>
  <sheetViews>
    <sheetView view="pageBreakPreview" zoomScale="85" zoomScaleNormal="55" zoomScaleSheetLayoutView="85" workbookViewId="0">
      <selection activeCell="F10" sqref="F10:G10"/>
    </sheetView>
  </sheetViews>
  <sheetFormatPr defaultRowHeight="13.5" x14ac:dyDescent="0.15"/>
  <cols>
    <col min="1" max="1" width="1.875" style="8" customWidth="1"/>
    <col min="2" max="2" width="24.5" style="8" customWidth="1"/>
    <col min="3" max="3" width="4.5" style="8" customWidth="1"/>
    <col min="4" max="4" width="11" style="8" customWidth="1"/>
    <col min="5" max="5" width="15.125" style="8" customWidth="1"/>
    <col min="6" max="6" width="8.5" style="8" customWidth="1"/>
    <col min="7" max="7" width="16.375" style="8" customWidth="1"/>
    <col min="8" max="8" width="11" style="8" customWidth="1"/>
    <col min="9" max="9" width="16.25" style="8" customWidth="1"/>
    <col min="10" max="10" width="8.5" style="8" customWidth="1"/>
    <col min="11" max="11" width="9.5" style="8" customWidth="1"/>
    <col min="12" max="12" width="1.875" style="8" customWidth="1"/>
    <col min="13" max="259" width="8.875" style="8"/>
    <col min="260" max="260" width="2.5" style="8" customWidth="1"/>
    <col min="261" max="261" width="26.875" style="8" customWidth="1"/>
    <col min="262" max="262" width="4.5" style="8" customWidth="1"/>
    <col min="263" max="265" width="22.375" style="8" customWidth="1"/>
    <col min="266" max="266" width="3.5" style="8" customWidth="1"/>
    <col min="267" max="267" width="4.875" style="8" customWidth="1"/>
    <col min="268" max="268" width="2.75" style="8" customWidth="1"/>
    <col min="269" max="515" width="8.875" style="8"/>
    <col min="516" max="516" width="2.5" style="8" customWidth="1"/>
    <col min="517" max="517" width="26.875" style="8" customWidth="1"/>
    <col min="518" max="518" width="4.5" style="8" customWidth="1"/>
    <col min="519" max="521" width="22.375" style="8" customWidth="1"/>
    <col min="522" max="522" width="3.5" style="8" customWidth="1"/>
    <col min="523" max="523" width="4.875" style="8" customWidth="1"/>
    <col min="524" max="524" width="2.75" style="8" customWidth="1"/>
    <col min="525" max="771" width="8.875" style="8"/>
    <col min="772" max="772" width="2.5" style="8" customWidth="1"/>
    <col min="773" max="773" width="26.875" style="8" customWidth="1"/>
    <col min="774" max="774" width="4.5" style="8" customWidth="1"/>
    <col min="775" max="777" width="22.375" style="8" customWidth="1"/>
    <col min="778" max="778" width="3.5" style="8" customWidth="1"/>
    <col min="779" max="779" width="4.875" style="8" customWidth="1"/>
    <col min="780" max="780" width="2.75" style="8" customWidth="1"/>
    <col min="781" max="1027" width="8.875" style="8"/>
    <col min="1028" max="1028" width="2.5" style="8" customWidth="1"/>
    <col min="1029" max="1029" width="26.875" style="8" customWidth="1"/>
    <col min="1030" max="1030" width="4.5" style="8" customWidth="1"/>
    <col min="1031" max="1033" width="22.375" style="8" customWidth="1"/>
    <col min="1034" max="1034" width="3.5" style="8" customWidth="1"/>
    <col min="1035" max="1035" width="4.875" style="8" customWidth="1"/>
    <col min="1036" max="1036" width="2.75" style="8" customWidth="1"/>
    <col min="1037" max="1283" width="8.875" style="8"/>
    <col min="1284" max="1284" width="2.5" style="8" customWidth="1"/>
    <col min="1285" max="1285" width="26.875" style="8" customWidth="1"/>
    <col min="1286" max="1286" width="4.5" style="8" customWidth="1"/>
    <col min="1287" max="1289" width="22.375" style="8" customWidth="1"/>
    <col min="1290" max="1290" width="3.5" style="8" customWidth="1"/>
    <col min="1291" max="1291" width="4.875" style="8" customWidth="1"/>
    <col min="1292" max="1292" width="2.75" style="8" customWidth="1"/>
    <col min="1293" max="1539" width="8.875" style="8"/>
    <col min="1540" max="1540" width="2.5" style="8" customWidth="1"/>
    <col min="1541" max="1541" width="26.875" style="8" customWidth="1"/>
    <col min="1542" max="1542" width="4.5" style="8" customWidth="1"/>
    <col min="1543" max="1545" width="22.375" style="8" customWidth="1"/>
    <col min="1546" max="1546" width="3.5" style="8" customWidth="1"/>
    <col min="1547" max="1547" width="4.875" style="8" customWidth="1"/>
    <col min="1548" max="1548" width="2.75" style="8" customWidth="1"/>
    <col min="1549" max="1795" width="8.875" style="8"/>
    <col min="1796" max="1796" width="2.5" style="8" customWidth="1"/>
    <col min="1797" max="1797" width="26.875" style="8" customWidth="1"/>
    <col min="1798" max="1798" width="4.5" style="8" customWidth="1"/>
    <col min="1799" max="1801" width="22.375" style="8" customWidth="1"/>
    <col min="1802" max="1802" width="3.5" style="8" customWidth="1"/>
    <col min="1803" max="1803" width="4.875" style="8" customWidth="1"/>
    <col min="1804" max="1804" width="2.75" style="8" customWidth="1"/>
    <col min="1805" max="2051" width="8.875" style="8"/>
    <col min="2052" max="2052" width="2.5" style="8" customWidth="1"/>
    <col min="2053" max="2053" width="26.875" style="8" customWidth="1"/>
    <col min="2054" max="2054" width="4.5" style="8" customWidth="1"/>
    <col min="2055" max="2057" width="22.375" style="8" customWidth="1"/>
    <col min="2058" max="2058" width="3.5" style="8" customWidth="1"/>
    <col min="2059" max="2059" width="4.875" style="8" customWidth="1"/>
    <col min="2060" max="2060" width="2.75" style="8" customWidth="1"/>
    <col min="2061" max="2307" width="8.875" style="8"/>
    <col min="2308" max="2308" width="2.5" style="8" customWidth="1"/>
    <col min="2309" max="2309" width="26.875" style="8" customWidth="1"/>
    <col min="2310" max="2310" width="4.5" style="8" customWidth="1"/>
    <col min="2311" max="2313" width="22.375" style="8" customWidth="1"/>
    <col min="2314" max="2314" width="3.5" style="8" customWidth="1"/>
    <col min="2315" max="2315" width="4.875" style="8" customWidth="1"/>
    <col min="2316" max="2316" width="2.75" style="8" customWidth="1"/>
    <col min="2317" max="2563" width="8.875" style="8"/>
    <col min="2564" max="2564" width="2.5" style="8" customWidth="1"/>
    <col min="2565" max="2565" width="26.875" style="8" customWidth="1"/>
    <col min="2566" max="2566" width="4.5" style="8" customWidth="1"/>
    <col min="2567" max="2569" width="22.375" style="8" customWidth="1"/>
    <col min="2570" max="2570" width="3.5" style="8" customWidth="1"/>
    <col min="2571" max="2571" width="4.875" style="8" customWidth="1"/>
    <col min="2572" max="2572" width="2.75" style="8" customWidth="1"/>
    <col min="2573" max="2819" width="8.875" style="8"/>
    <col min="2820" max="2820" width="2.5" style="8" customWidth="1"/>
    <col min="2821" max="2821" width="26.875" style="8" customWidth="1"/>
    <col min="2822" max="2822" width="4.5" style="8" customWidth="1"/>
    <col min="2823" max="2825" width="22.375" style="8" customWidth="1"/>
    <col min="2826" max="2826" width="3.5" style="8" customWidth="1"/>
    <col min="2827" max="2827" width="4.875" style="8" customWidth="1"/>
    <col min="2828" max="2828" width="2.75" style="8" customWidth="1"/>
    <col min="2829" max="3075" width="8.875" style="8"/>
    <col min="3076" max="3076" width="2.5" style="8" customWidth="1"/>
    <col min="3077" max="3077" width="26.875" style="8" customWidth="1"/>
    <col min="3078" max="3078" width="4.5" style="8" customWidth="1"/>
    <col min="3079" max="3081" width="22.375" style="8" customWidth="1"/>
    <col min="3082" max="3082" width="3.5" style="8" customWidth="1"/>
    <col min="3083" max="3083" width="4.875" style="8" customWidth="1"/>
    <col min="3084" max="3084" width="2.75" style="8" customWidth="1"/>
    <col min="3085" max="3331" width="8.875" style="8"/>
    <col min="3332" max="3332" width="2.5" style="8" customWidth="1"/>
    <col min="3333" max="3333" width="26.875" style="8" customWidth="1"/>
    <col min="3334" max="3334" width="4.5" style="8" customWidth="1"/>
    <col min="3335" max="3337" width="22.375" style="8" customWidth="1"/>
    <col min="3338" max="3338" width="3.5" style="8" customWidth="1"/>
    <col min="3339" max="3339" width="4.875" style="8" customWidth="1"/>
    <col min="3340" max="3340" width="2.75" style="8" customWidth="1"/>
    <col min="3341" max="3587" width="8.875" style="8"/>
    <col min="3588" max="3588" width="2.5" style="8" customWidth="1"/>
    <col min="3589" max="3589" width="26.875" style="8" customWidth="1"/>
    <col min="3590" max="3590" width="4.5" style="8" customWidth="1"/>
    <col min="3591" max="3593" width="22.375" style="8" customWidth="1"/>
    <col min="3594" max="3594" width="3.5" style="8" customWidth="1"/>
    <col min="3595" max="3595" width="4.875" style="8" customWidth="1"/>
    <col min="3596" max="3596" width="2.75" style="8" customWidth="1"/>
    <col min="3597" max="3843" width="8.875" style="8"/>
    <col min="3844" max="3844" width="2.5" style="8" customWidth="1"/>
    <col min="3845" max="3845" width="26.875" style="8" customWidth="1"/>
    <col min="3846" max="3846" width="4.5" style="8" customWidth="1"/>
    <col min="3847" max="3849" width="22.375" style="8" customWidth="1"/>
    <col min="3850" max="3850" width="3.5" style="8" customWidth="1"/>
    <col min="3851" max="3851" width="4.875" style="8" customWidth="1"/>
    <col min="3852" max="3852" width="2.75" style="8" customWidth="1"/>
    <col min="3853" max="4099" width="8.875" style="8"/>
    <col min="4100" max="4100" width="2.5" style="8" customWidth="1"/>
    <col min="4101" max="4101" width="26.875" style="8" customWidth="1"/>
    <col min="4102" max="4102" width="4.5" style="8" customWidth="1"/>
    <col min="4103" max="4105" width="22.375" style="8" customWidth="1"/>
    <col min="4106" max="4106" width="3.5" style="8" customWidth="1"/>
    <col min="4107" max="4107" width="4.875" style="8" customWidth="1"/>
    <col min="4108" max="4108" width="2.75" style="8" customWidth="1"/>
    <col min="4109" max="4355" width="8.875" style="8"/>
    <col min="4356" max="4356" width="2.5" style="8" customWidth="1"/>
    <col min="4357" max="4357" width="26.875" style="8" customWidth="1"/>
    <col min="4358" max="4358" width="4.5" style="8" customWidth="1"/>
    <col min="4359" max="4361" width="22.375" style="8" customWidth="1"/>
    <col min="4362" max="4362" width="3.5" style="8" customWidth="1"/>
    <col min="4363" max="4363" width="4.875" style="8" customWidth="1"/>
    <col min="4364" max="4364" width="2.75" style="8" customWidth="1"/>
    <col min="4365" max="4611" width="8.875" style="8"/>
    <col min="4612" max="4612" width="2.5" style="8" customWidth="1"/>
    <col min="4613" max="4613" width="26.875" style="8" customWidth="1"/>
    <col min="4614" max="4614" width="4.5" style="8" customWidth="1"/>
    <col min="4615" max="4617" width="22.375" style="8" customWidth="1"/>
    <col min="4618" max="4618" width="3.5" style="8" customWidth="1"/>
    <col min="4619" max="4619" width="4.875" style="8" customWidth="1"/>
    <col min="4620" max="4620" width="2.75" style="8" customWidth="1"/>
    <col min="4621" max="4867" width="8.875" style="8"/>
    <col min="4868" max="4868" width="2.5" style="8" customWidth="1"/>
    <col min="4869" max="4869" width="26.875" style="8" customWidth="1"/>
    <col min="4870" max="4870" width="4.5" style="8" customWidth="1"/>
    <col min="4871" max="4873" width="22.375" style="8" customWidth="1"/>
    <col min="4874" max="4874" width="3.5" style="8" customWidth="1"/>
    <col min="4875" max="4875" width="4.875" style="8" customWidth="1"/>
    <col min="4876" max="4876" width="2.75" style="8" customWidth="1"/>
    <col min="4877" max="5123" width="8.875" style="8"/>
    <col min="5124" max="5124" width="2.5" style="8" customWidth="1"/>
    <col min="5125" max="5125" width="26.875" style="8" customWidth="1"/>
    <col min="5126" max="5126" width="4.5" style="8" customWidth="1"/>
    <col min="5127" max="5129" width="22.375" style="8" customWidth="1"/>
    <col min="5130" max="5130" width="3.5" style="8" customWidth="1"/>
    <col min="5131" max="5131" width="4.875" style="8" customWidth="1"/>
    <col min="5132" max="5132" width="2.75" style="8" customWidth="1"/>
    <col min="5133" max="5379" width="8.875" style="8"/>
    <col min="5380" max="5380" width="2.5" style="8" customWidth="1"/>
    <col min="5381" max="5381" width="26.875" style="8" customWidth="1"/>
    <col min="5382" max="5382" width="4.5" style="8" customWidth="1"/>
    <col min="5383" max="5385" width="22.375" style="8" customWidth="1"/>
    <col min="5386" max="5386" width="3.5" style="8" customWidth="1"/>
    <col min="5387" max="5387" width="4.875" style="8" customWidth="1"/>
    <col min="5388" max="5388" width="2.75" style="8" customWidth="1"/>
    <col min="5389" max="5635" width="8.875" style="8"/>
    <col min="5636" max="5636" width="2.5" style="8" customWidth="1"/>
    <col min="5637" max="5637" width="26.875" style="8" customWidth="1"/>
    <col min="5638" max="5638" width="4.5" style="8" customWidth="1"/>
    <col min="5639" max="5641" width="22.375" style="8" customWidth="1"/>
    <col min="5642" max="5642" width="3.5" style="8" customWidth="1"/>
    <col min="5643" max="5643" width="4.875" style="8" customWidth="1"/>
    <col min="5644" max="5644" width="2.75" style="8" customWidth="1"/>
    <col min="5645" max="5891" width="8.875" style="8"/>
    <col min="5892" max="5892" width="2.5" style="8" customWidth="1"/>
    <col min="5893" max="5893" width="26.875" style="8" customWidth="1"/>
    <col min="5894" max="5894" width="4.5" style="8" customWidth="1"/>
    <col min="5895" max="5897" width="22.375" style="8" customWidth="1"/>
    <col min="5898" max="5898" width="3.5" style="8" customWidth="1"/>
    <col min="5899" max="5899" width="4.875" style="8" customWidth="1"/>
    <col min="5900" max="5900" width="2.75" style="8" customWidth="1"/>
    <col min="5901" max="6147" width="8.875" style="8"/>
    <col min="6148" max="6148" width="2.5" style="8" customWidth="1"/>
    <col min="6149" max="6149" width="26.875" style="8" customWidth="1"/>
    <col min="6150" max="6150" width="4.5" style="8" customWidth="1"/>
    <col min="6151" max="6153" width="22.375" style="8" customWidth="1"/>
    <col min="6154" max="6154" width="3.5" style="8" customWidth="1"/>
    <col min="6155" max="6155" width="4.875" style="8" customWidth="1"/>
    <col min="6156" max="6156" width="2.75" style="8" customWidth="1"/>
    <col min="6157" max="6403" width="8.875" style="8"/>
    <col min="6404" max="6404" width="2.5" style="8" customWidth="1"/>
    <col min="6405" max="6405" width="26.875" style="8" customWidth="1"/>
    <col min="6406" max="6406" width="4.5" style="8" customWidth="1"/>
    <col min="6407" max="6409" width="22.375" style="8" customWidth="1"/>
    <col min="6410" max="6410" width="3.5" style="8" customWidth="1"/>
    <col min="6411" max="6411" width="4.875" style="8" customWidth="1"/>
    <col min="6412" max="6412" width="2.75" style="8" customWidth="1"/>
    <col min="6413" max="6659" width="8.875" style="8"/>
    <col min="6660" max="6660" width="2.5" style="8" customWidth="1"/>
    <col min="6661" max="6661" width="26.875" style="8" customWidth="1"/>
    <col min="6662" max="6662" width="4.5" style="8" customWidth="1"/>
    <col min="6663" max="6665" width="22.375" style="8" customWidth="1"/>
    <col min="6666" max="6666" width="3.5" style="8" customWidth="1"/>
    <col min="6667" max="6667" width="4.875" style="8" customWidth="1"/>
    <col min="6668" max="6668" width="2.75" style="8" customWidth="1"/>
    <col min="6669" max="6915" width="8.875" style="8"/>
    <col min="6916" max="6916" width="2.5" style="8" customWidth="1"/>
    <col min="6917" max="6917" width="26.875" style="8" customWidth="1"/>
    <col min="6918" max="6918" width="4.5" style="8" customWidth="1"/>
    <col min="6919" max="6921" width="22.375" style="8" customWidth="1"/>
    <col min="6922" max="6922" width="3.5" style="8" customWidth="1"/>
    <col min="6923" max="6923" width="4.875" style="8" customWidth="1"/>
    <col min="6924" max="6924" width="2.75" style="8" customWidth="1"/>
    <col min="6925" max="7171" width="8.875" style="8"/>
    <col min="7172" max="7172" width="2.5" style="8" customWidth="1"/>
    <col min="7173" max="7173" width="26.875" style="8" customWidth="1"/>
    <col min="7174" max="7174" width="4.5" style="8" customWidth="1"/>
    <col min="7175" max="7177" width="22.375" style="8" customWidth="1"/>
    <col min="7178" max="7178" width="3.5" style="8" customWidth="1"/>
    <col min="7179" max="7179" width="4.875" style="8" customWidth="1"/>
    <col min="7180" max="7180" width="2.75" style="8" customWidth="1"/>
    <col min="7181" max="7427" width="8.875" style="8"/>
    <col min="7428" max="7428" width="2.5" style="8" customWidth="1"/>
    <col min="7429" max="7429" width="26.875" style="8" customWidth="1"/>
    <col min="7430" max="7430" width="4.5" style="8" customWidth="1"/>
    <col min="7431" max="7433" width="22.375" style="8" customWidth="1"/>
    <col min="7434" max="7434" width="3.5" style="8" customWidth="1"/>
    <col min="7435" max="7435" width="4.875" style="8" customWidth="1"/>
    <col min="7436" max="7436" width="2.75" style="8" customWidth="1"/>
    <col min="7437" max="7683" width="8.875" style="8"/>
    <col min="7684" max="7684" width="2.5" style="8" customWidth="1"/>
    <col min="7685" max="7685" width="26.875" style="8" customWidth="1"/>
    <col min="7686" max="7686" width="4.5" style="8" customWidth="1"/>
    <col min="7687" max="7689" width="22.375" style="8" customWidth="1"/>
    <col min="7690" max="7690" width="3.5" style="8" customWidth="1"/>
    <col min="7691" max="7691" width="4.875" style="8" customWidth="1"/>
    <col min="7692" max="7692" width="2.75" style="8" customWidth="1"/>
    <col min="7693" max="7939" width="8.875" style="8"/>
    <col min="7940" max="7940" width="2.5" style="8" customWidth="1"/>
    <col min="7941" max="7941" width="26.875" style="8" customWidth="1"/>
    <col min="7942" max="7942" width="4.5" style="8" customWidth="1"/>
    <col min="7943" max="7945" width="22.375" style="8" customWidth="1"/>
    <col min="7946" max="7946" width="3.5" style="8" customWidth="1"/>
    <col min="7947" max="7947" width="4.875" style="8" customWidth="1"/>
    <col min="7948" max="7948" width="2.75" style="8" customWidth="1"/>
    <col min="7949" max="8195" width="8.875" style="8"/>
    <col min="8196" max="8196" width="2.5" style="8" customWidth="1"/>
    <col min="8197" max="8197" width="26.875" style="8" customWidth="1"/>
    <col min="8198" max="8198" width="4.5" style="8" customWidth="1"/>
    <col min="8199" max="8201" width="22.375" style="8" customWidth="1"/>
    <col min="8202" max="8202" width="3.5" style="8" customWidth="1"/>
    <col min="8203" max="8203" width="4.875" style="8" customWidth="1"/>
    <col min="8204" max="8204" width="2.75" style="8" customWidth="1"/>
    <col min="8205" max="8451" width="8.875" style="8"/>
    <col min="8452" max="8452" width="2.5" style="8" customWidth="1"/>
    <col min="8453" max="8453" width="26.875" style="8" customWidth="1"/>
    <col min="8454" max="8454" width="4.5" style="8" customWidth="1"/>
    <col min="8455" max="8457" width="22.375" style="8" customWidth="1"/>
    <col min="8458" max="8458" width="3.5" style="8" customWidth="1"/>
    <col min="8459" max="8459" width="4.875" style="8" customWidth="1"/>
    <col min="8460" max="8460" width="2.75" style="8" customWidth="1"/>
    <col min="8461" max="8707" width="8.875" style="8"/>
    <col min="8708" max="8708" width="2.5" style="8" customWidth="1"/>
    <col min="8709" max="8709" width="26.875" style="8" customWidth="1"/>
    <col min="8710" max="8710" width="4.5" style="8" customWidth="1"/>
    <col min="8711" max="8713" width="22.375" style="8" customWidth="1"/>
    <col min="8714" max="8714" width="3.5" style="8" customWidth="1"/>
    <col min="8715" max="8715" width="4.875" style="8" customWidth="1"/>
    <col min="8716" max="8716" width="2.75" style="8" customWidth="1"/>
    <col min="8717" max="8963" width="8.875" style="8"/>
    <col min="8964" max="8964" width="2.5" style="8" customWidth="1"/>
    <col min="8965" max="8965" width="26.875" style="8" customWidth="1"/>
    <col min="8966" max="8966" width="4.5" style="8" customWidth="1"/>
    <col min="8967" max="8969" width="22.375" style="8" customWidth="1"/>
    <col min="8970" max="8970" width="3.5" style="8" customWidth="1"/>
    <col min="8971" max="8971" width="4.875" style="8" customWidth="1"/>
    <col min="8972" max="8972" width="2.75" style="8" customWidth="1"/>
    <col min="8973" max="9219" width="8.875" style="8"/>
    <col min="9220" max="9220" width="2.5" style="8" customWidth="1"/>
    <col min="9221" max="9221" width="26.875" style="8" customWidth="1"/>
    <col min="9222" max="9222" width="4.5" style="8" customWidth="1"/>
    <col min="9223" max="9225" width="22.375" style="8" customWidth="1"/>
    <col min="9226" max="9226" width="3.5" style="8" customWidth="1"/>
    <col min="9227" max="9227" width="4.875" style="8" customWidth="1"/>
    <col min="9228" max="9228" width="2.75" style="8" customWidth="1"/>
    <col min="9229" max="9475" width="8.875" style="8"/>
    <col min="9476" max="9476" width="2.5" style="8" customWidth="1"/>
    <col min="9477" max="9477" width="26.875" style="8" customWidth="1"/>
    <col min="9478" max="9478" width="4.5" style="8" customWidth="1"/>
    <col min="9479" max="9481" width="22.375" style="8" customWidth="1"/>
    <col min="9482" max="9482" width="3.5" style="8" customWidth="1"/>
    <col min="9483" max="9483" width="4.875" style="8" customWidth="1"/>
    <col min="9484" max="9484" width="2.75" style="8" customWidth="1"/>
    <col min="9485" max="9731" width="8.875" style="8"/>
    <col min="9732" max="9732" width="2.5" style="8" customWidth="1"/>
    <col min="9733" max="9733" width="26.875" style="8" customWidth="1"/>
    <col min="9734" max="9734" width="4.5" style="8" customWidth="1"/>
    <col min="9735" max="9737" width="22.375" style="8" customWidth="1"/>
    <col min="9738" max="9738" width="3.5" style="8" customWidth="1"/>
    <col min="9739" max="9739" width="4.875" style="8" customWidth="1"/>
    <col min="9740" max="9740" width="2.75" style="8" customWidth="1"/>
    <col min="9741" max="9987" width="8.875" style="8"/>
    <col min="9988" max="9988" width="2.5" style="8" customWidth="1"/>
    <col min="9989" max="9989" width="26.875" style="8" customWidth="1"/>
    <col min="9990" max="9990" width="4.5" style="8" customWidth="1"/>
    <col min="9991" max="9993" width="22.375" style="8" customWidth="1"/>
    <col min="9994" max="9994" width="3.5" style="8" customWidth="1"/>
    <col min="9995" max="9995" width="4.875" style="8" customWidth="1"/>
    <col min="9996" max="9996" width="2.75" style="8" customWidth="1"/>
    <col min="9997" max="10243" width="8.875" style="8"/>
    <col min="10244" max="10244" width="2.5" style="8" customWidth="1"/>
    <col min="10245" max="10245" width="26.875" style="8" customWidth="1"/>
    <col min="10246" max="10246" width="4.5" style="8" customWidth="1"/>
    <col min="10247" max="10249" width="22.375" style="8" customWidth="1"/>
    <col min="10250" max="10250" width="3.5" style="8" customWidth="1"/>
    <col min="10251" max="10251" width="4.875" style="8" customWidth="1"/>
    <col min="10252" max="10252" width="2.75" style="8" customWidth="1"/>
    <col min="10253" max="10499" width="8.875" style="8"/>
    <col min="10500" max="10500" width="2.5" style="8" customWidth="1"/>
    <col min="10501" max="10501" width="26.875" style="8" customWidth="1"/>
    <col min="10502" max="10502" width="4.5" style="8" customWidth="1"/>
    <col min="10503" max="10505" width="22.375" style="8" customWidth="1"/>
    <col min="10506" max="10506" width="3.5" style="8" customWidth="1"/>
    <col min="10507" max="10507" width="4.875" style="8" customWidth="1"/>
    <col min="10508" max="10508" width="2.75" style="8" customWidth="1"/>
    <col min="10509" max="10755" width="8.875" style="8"/>
    <col min="10756" max="10756" width="2.5" style="8" customWidth="1"/>
    <col min="10757" max="10757" width="26.875" style="8" customWidth="1"/>
    <col min="10758" max="10758" width="4.5" style="8" customWidth="1"/>
    <col min="10759" max="10761" width="22.375" style="8" customWidth="1"/>
    <col min="10762" max="10762" width="3.5" style="8" customWidth="1"/>
    <col min="10763" max="10763" width="4.875" style="8" customWidth="1"/>
    <col min="10764" max="10764" width="2.75" style="8" customWidth="1"/>
    <col min="10765" max="11011" width="8.875" style="8"/>
    <col min="11012" max="11012" width="2.5" style="8" customWidth="1"/>
    <col min="11013" max="11013" width="26.875" style="8" customWidth="1"/>
    <col min="11014" max="11014" width="4.5" style="8" customWidth="1"/>
    <col min="11015" max="11017" width="22.375" style="8" customWidth="1"/>
    <col min="11018" max="11018" width="3.5" style="8" customWidth="1"/>
    <col min="11019" max="11019" width="4.875" style="8" customWidth="1"/>
    <col min="11020" max="11020" width="2.75" style="8" customWidth="1"/>
    <col min="11021" max="11267" width="8.875" style="8"/>
    <col min="11268" max="11268" width="2.5" style="8" customWidth="1"/>
    <col min="11269" max="11269" width="26.875" style="8" customWidth="1"/>
    <col min="11270" max="11270" width="4.5" style="8" customWidth="1"/>
    <col min="11271" max="11273" width="22.375" style="8" customWidth="1"/>
    <col min="11274" max="11274" width="3.5" style="8" customWidth="1"/>
    <col min="11275" max="11275" width="4.875" style="8" customWidth="1"/>
    <col min="11276" max="11276" width="2.75" style="8" customWidth="1"/>
    <col min="11277" max="11523" width="8.875" style="8"/>
    <col min="11524" max="11524" width="2.5" style="8" customWidth="1"/>
    <col min="11525" max="11525" width="26.875" style="8" customWidth="1"/>
    <col min="11526" max="11526" width="4.5" style="8" customWidth="1"/>
    <col min="11527" max="11529" width="22.375" style="8" customWidth="1"/>
    <col min="11530" max="11530" width="3.5" style="8" customWidth="1"/>
    <col min="11531" max="11531" width="4.875" style="8" customWidth="1"/>
    <col min="11532" max="11532" width="2.75" style="8" customWidth="1"/>
    <col min="11533" max="11779" width="8.875" style="8"/>
    <col min="11780" max="11780" width="2.5" style="8" customWidth="1"/>
    <col min="11781" max="11781" width="26.875" style="8" customWidth="1"/>
    <col min="11782" max="11782" width="4.5" style="8" customWidth="1"/>
    <col min="11783" max="11785" width="22.375" style="8" customWidth="1"/>
    <col min="11786" max="11786" width="3.5" style="8" customWidth="1"/>
    <col min="11787" max="11787" width="4.875" style="8" customWidth="1"/>
    <col min="11788" max="11788" width="2.75" style="8" customWidth="1"/>
    <col min="11789" max="12035" width="8.875" style="8"/>
    <col min="12036" max="12036" width="2.5" style="8" customWidth="1"/>
    <col min="12037" max="12037" width="26.875" style="8" customWidth="1"/>
    <col min="12038" max="12038" width="4.5" style="8" customWidth="1"/>
    <col min="12039" max="12041" width="22.375" style="8" customWidth="1"/>
    <col min="12042" max="12042" width="3.5" style="8" customWidth="1"/>
    <col min="12043" max="12043" width="4.875" style="8" customWidth="1"/>
    <col min="12044" max="12044" width="2.75" style="8" customWidth="1"/>
    <col min="12045" max="12291" width="8.875" style="8"/>
    <col min="12292" max="12292" width="2.5" style="8" customWidth="1"/>
    <col min="12293" max="12293" width="26.875" style="8" customWidth="1"/>
    <col min="12294" max="12294" width="4.5" style="8" customWidth="1"/>
    <col min="12295" max="12297" width="22.375" style="8" customWidth="1"/>
    <col min="12298" max="12298" width="3.5" style="8" customWidth="1"/>
    <col min="12299" max="12299" width="4.875" style="8" customWidth="1"/>
    <col min="12300" max="12300" width="2.75" style="8" customWidth="1"/>
    <col min="12301" max="12547" width="8.875" style="8"/>
    <col min="12548" max="12548" width="2.5" style="8" customWidth="1"/>
    <col min="12549" max="12549" width="26.875" style="8" customWidth="1"/>
    <col min="12550" max="12550" width="4.5" style="8" customWidth="1"/>
    <col min="12551" max="12553" width="22.375" style="8" customWidth="1"/>
    <col min="12554" max="12554" width="3.5" style="8" customWidth="1"/>
    <col min="12555" max="12555" width="4.875" style="8" customWidth="1"/>
    <col min="12556" max="12556" width="2.75" style="8" customWidth="1"/>
    <col min="12557" max="12803" width="8.875" style="8"/>
    <col min="12804" max="12804" width="2.5" style="8" customWidth="1"/>
    <col min="12805" max="12805" width="26.875" style="8" customWidth="1"/>
    <col min="12806" max="12806" width="4.5" style="8" customWidth="1"/>
    <col min="12807" max="12809" width="22.375" style="8" customWidth="1"/>
    <col min="12810" max="12810" width="3.5" style="8" customWidth="1"/>
    <col min="12811" max="12811" width="4.875" style="8" customWidth="1"/>
    <col min="12812" max="12812" width="2.75" style="8" customWidth="1"/>
    <col min="12813" max="13059" width="8.875" style="8"/>
    <col min="13060" max="13060" width="2.5" style="8" customWidth="1"/>
    <col min="13061" max="13061" width="26.875" style="8" customWidth="1"/>
    <col min="13062" max="13062" width="4.5" style="8" customWidth="1"/>
    <col min="13063" max="13065" width="22.375" style="8" customWidth="1"/>
    <col min="13066" max="13066" width="3.5" style="8" customWidth="1"/>
    <col min="13067" max="13067" width="4.875" style="8" customWidth="1"/>
    <col min="13068" max="13068" width="2.75" style="8" customWidth="1"/>
    <col min="13069" max="13315" width="8.875" style="8"/>
    <col min="13316" max="13316" width="2.5" style="8" customWidth="1"/>
    <col min="13317" max="13317" width="26.875" style="8" customWidth="1"/>
    <col min="13318" max="13318" width="4.5" style="8" customWidth="1"/>
    <col min="13319" max="13321" width="22.375" style="8" customWidth="1"/>
    <col min="13322" max="13322" width="3.5" style="8" customWidth="1"/>
    <col min="13323" max="13323" width="4.875" style="8" customWidth="1"/>
    <col min="13324" max="13324" width="2.75" style="8" customWidth="1"/>
    <col min="13325" max="13571" width="8.875" style="8"/>
    <col min="13572" max="13572" width="2.5" style="8" customWidth="1"/>
    <col min="13573" max="13573" width="26.875" style="8" customWidth="1"/>
    <col min="13574" max="13574" width="4.5" style="8" customWidth="1"/>
    <col min="13575" max="13577" width="22.375" style="8" customWidth="1"/>
    <col min="13578" max="13578" width="3.5" style="8" customWidth="1"/>
    <col min="13579" max="13579" width="4.875" style="8" customWidth="1"/>
    <col min="13580" max="13580" width="2.75" style="8" customWidth="1"/>
    <col min="13581" max="13827" width="8.875" style="8"/>
    <col min="13828" max="13828" width="2.5" style="8" customWidth="1"/>
    <col min="13829" max="13829" width="26.875" style="8" customWidth="1"/>
    <col min="13830" max="13830" width="4.5" style="8" customWidth="1"/>
    <col min="13831" max="13833" width="22.375" style="8" customWidth="1"/>
    <col min="13834" max="13834" width="3.5" style="8" customWidth="1"/>
    <col min="13835" max="13835" width="4.875" style="8" customWidth="1"/>
    <col min="13836" max="13836" width="2.75" style="8" customWidth="1"/>
    <col min="13837" max="14083" width="8.875" style="8"/>
    <col min="14084" max="14084" width="2.5" style="8" customWidth="1"/>
    <col min="14085" max="14085" width="26.875" style="8" customWidth="1"/>
    <col min="14086" max="14086" width="4.5" style="8" customWidth="1"/>
    <col min="14087" max="14089" width="22.375" style="8" customWidth="1"/>
    <col min="14090" max="14090" width="3.5" style="8" customWidth="1"/>
    <col min="14091" max="14091" width="4.875" style="8" customWidth="1"/>
    <col min="14092" max="14092" width="2.75" style="8" customWidth="1"/>
    <col min="14093" max="14339" width="8.875" style="8"/>
    <col min="14340" max="14340" width="2.5" style="8" customWidth="1"/>
    <col min="14341" max="14341" width="26.875" style="8" customWidth="1"/>
    <col min="14342" max="14342" width="4.5" style="8" customWidth="1"/>
    <col min="14343" max="14345" width="22.375" style="8" customWidth="1"/>
    <col min="14346" max="14346" width="3.5" style="8" customWidth="1"/>
    <col min="14347" max="14347" width="4.875" style="8" customWidth="1"/>
    <col min="14348" max="14348" width="2.75" style="8" customWidth="1"/>
    <col min="14349" max="14595" width="8.875" style="8"/>
    <col min="14596" max="14596" width="2.5" style="8" customWidth="1"/>
    <col min="14597" max="14597" width="26.875" style="8" customWidth="1"/>
    <col min="14598" max="14598" width="4.5" style="8" customWidth="1"/>
    <col min="14599" max="14601" width="22.375" style="8" customWidth="1"/>
    <col min="14602" max="14602" width="3.5" style="8" customWidth="1"/>
    <col min="14603" max="14603" width="4.875" style="8" customWidth="1"/>
    <col min="14604" max="14604" width="2.75" style="8" customWidth="1"/>
    <col min="14605" max="14851" width="8.875" style="8"/>
    <col min="14852" max="14852" width="2.5" style="8" customWidth="1"/>
    <col min="14853" max="14853" width="26.875" style="8" customWidth="1"/>
    <col min="14854" max="14854" width="4.5" style="8" customWidth="1"/>
    <col min="14855" max="14857" width="22.375" style="8" customWidth="1"/>
    <col min="14858" max="14858" width="3.5" style="8" customWidth="1"/>
    <col min="14859" max="14859" width="4.875" style="8" customWidth="1"/>
    <col min="14860" max="14860" width="2.75" style="8" customWidth="1"/>
    <col min="14861" max="15107" width="8.875" style="8"/>
    <col min="15108" max="15108" width="2.5" style="8" customWidth="1"/>
    <col min="15109" max="15109" width="26.875" style="8" customWidth="1"/>
    <col min="15110" max="15110" width="4.5" style="8" customWidth="1"/>
    <col min="15111" max="15113" width="22.375" style="8" customWidth="1"/>
    <col min="15114" max="15114" width="3.5" style="8" customWidth="1"/>
    <col min="15115" max="15115" width="4.875" style="8" customWidth="1"/>
    <col min="15116" max="15116" width="2.75" style="8" customWidth="1"/>
    <col min="15117" max="15363" width="8.875" style="8"/>
    <col min="15364" max="15364" width="2.5" style="8" customWidth="1"/>
    <col min="15365" max="15365" width="26.875" style="8" customWidth="1"/>
    <col min="15366" max="15366" width="4.5" style="8" customWidth="1"/>
    <col min="15367" max="15369" width="22.375" style="8" customWidth="1"/>
    <col min="15370" max="15370" width="3.5" style="8" customWidth="1"/>
    <col min="15371" max="15371" width="4.875" style="8" customWidth="1"/>
    <col min="15372" max="15372" width="2.75" style="8" customWidth="1"/>
    <col min="15373" max="15619" width="8.875" style="8"/>
    <col min="15620" max="15620" width="2.5" style="8" customWidth="1"/>
    <col min="15621" max="15621" width="26.875" style="8" customWidth="1"/>
    <col min="15622" max="15622" width="4.5" style="8" customWidth="1"/>
    <col min="15623" max="15625" width="22.375" style="8" customWidth="1"/>
    <col min="15626" max="15626" width="3.5" style="8" customWidth="1"/>
    <col min="15627" max="15627" width="4.875" style="8" customWidth="1"/>
    <col min="15628" max="15628" width="2.75" style="8" customWidth="1"/>
    <col min="15629" max="15875" width="8.875" style="8"/>
    <col min="15876" max="15876" width="2.5" style="8" customWidth="1"/>
    <col min="15877" max="15877" width="26.875" style="8" customWidth="1"/>
    <col min="15878" max="15878" width="4.5" style="8" customWidth="1"/>
    <col min="15879" max="15881" width="22.375" style="8" customWidth="1"/>
    <col min="15882" max="15882" width="3.5" style="8" customWidth="1"/>
    <col min="15883" max="15883" width="4.875" style="8" customWidth="1"/>
    <col min="15884" max="15884" width="2.75" style="8" customWidth="1"/>
    <col min="15885" max="16131" width="8.875" style="8"/>
    <col min="16132" max="16132" width="2.5" style="8" customWidth="1"/>
    <col min="16133" max="16133" width="26.875" style="8" customWidth="1"/>
    <col min="16134" max="16134" width="4.5" style="8" customWidth="1"/>
    <col min="16135" max="16137" width="22.375" style="8" customWidth="1"/>
    <col min="16138" max="16138" width="3.5" style="8" customWidth="1"/>
    <col min="16139" max="16139" width="4.875" style="8" customWidth="1"/>
    <col min="16140" max="16140" width="2.75" style="8" customWidth="1"/>
    <col min="16141" max="16384" width="8.875" style="8"/>
  </cols>
  <sheetData>
    <row r="1" spans="1:12" ht="20.100000000000001" customHeight="1" x14ac:dyDescent="0.15">
      <c r="A1" s="3133" t="s">
        <v>2017</v>
      </c>
      <c r="B1" s="3133"/>
      <c r="C1" s="547"/>
      <c r="D1" s="547"/>
      <c r="E1" s="547"/>
      <c r="F1" s="547"/>
      <c r="G1" s="547"/>
      <c r="H1" s="547"/>
      <c r="I1" s="547"/>
      <c r="J1" s="547"/>
      <c r="K1" s="547"/>
      <c r="L1" s="547"/>
    </row>
    <row r="2" spans="1:12" s="886" customFormat="1" ht="16.899999999999999" customHeight="1" x14ac:dyDescent="0.15">
      <c r="A2" s="903"/>
      <c r="I2" s="2529" t="s">
        <v>546</v>
      </c>
      <c r="J2" s="2529"/>
      <c r="K2" s="2529"/>
    </row>
    <row r="3" spans="1:12" s="886" customFormat="1" ht="16.899999999999999" customHeight="1" x14ac:dyDescent="0.15">
      <c r="A3" s="903"/>
      <c r="I3" s="905"/>
      <c r="J3" s="905"/>
      <c r="K3" s="905"/>
    </row>
    <row r="4" spans="1:12" s="886" customFormat="1" ht="24.6" customHeight="1" x14ac:dyDescent="0.15">
      <c r="A4" s="2530" t="s">
        <v>1167</v>
      </c>
      <c r="B4" s="2530"/>
      <c r="C4" s="2530"/>
      <c r="D4" s="2530"/>
      <c r="E4" s="2530"/>
      <c r="F4" s="2530"/>
      <c r="G4" s="2530"/>
      <c r="H4" s="2530"/>
      <c r="I4" s="2530"/>
      <c r="J4" s="2530"/>
      <c r="K4" s="2530"/>
    </row>
    <row r="5" spans="1:12" s="886" customFormat="1" ht="13.15" customHeight="1" x14ac:dyDescent="0.15">
      <c r="A5" s="901"/>
      <c r="B5" s="901"/>
      <c r="C5" s="901"/>
      <c r="D5" s="901"/>
      <c r="E5" s="901"/>
      <c r="F5" s="901"/>
      <c r="G5" s="901"/>
      <c r="H5" s="901"/>
      <c r="I5" s="901"/>
      <c r="J5" s="901"/>
      <c r="K5" s="901"/>
    </row>
    <row r="6" spans="1:12" s="886" customFormat="1" ht="22.9" customHeight="1" x14ac:dyDescent="0.15">
      <c r="A6" s="901"/>
      <c r="B6" s="900" t="s">
        <v>1168</v>
      </c>
      <c r="C6" s="937"/>
      <c r="D6" s="936"/>
      <c r="E6" s="936"/>
      <c r="F6" s="936"/>
      <c r="G6" s="936"/>
      <c r="H6" s="936"/>
      <c r="I6" s="936"/>
      <c r="J6" s="936"/>
      <c r="K6" s="935"/>
    </row>
    <row r="7" spans="1:12" s="886" customFormat="1" ht="27.6" customHeight="1" x14ac:dyDescent="0.15">
      <c r="B7" s="919" t="s">
        <v>489</v>
      </c>
      <c r="C7" s="2913" t="s">
        <v>1169</v>
      </c>
      <c r="D7" s="2913"/>
      <c r="E7" s="2913"/>
      <c r="F7" s="2913"/>
      <c r="G7" s="2913"/>
      <c r="H7" s="2913"/>
      <c r="I7" s="2913"/>
      <c r="J7" s="2913"/>
      <c r="K7" s="2914"/>
    </row>
    <row r="8" spans="1:12" s="886" customFormat="1" ht="27.6" customHeight="1" x14ac:dyDescent="0.15">
      <c r="B8" s="1200" t="s">
        <v>1170</v>
      </c>
      <c r="C8" s="2917" t="s">
        <v>1171</v>
      </c>
      <c r="D8" s="2916"/>
      <c r="E8" s="2916"/>
      <c r="F8" s="2916"/>
      <c r="G8" s="2916"/>
      <c r="H8" s="2916"/>
      <c r="I8" s="2916"/>
      <c r="J8" s="2916"/>
      <c r="K8" s="3113"/>
    </row>
    <row r="9" spans="1:12" s="886" customFormat="1" ht="27.6" customHeight="1" x14ac:dyDescent="0.15">
      <c r="B9" s="1200" t="s">
        <v>1142</v>
      </c>
      <c r="C9" s="2917" t="s">
        <v>2016</v>
      </c>
      <c r="D9" s="2916"/>
      <c r="E9" s="2916"/>
      <c r="F9" s="2916"/>
      <c r="G9" s="2916"/>
      <c r="H9" s="2916"/>
      <c r="I9" s="2916"/>
      <c r="J9" s="2916"/>
      <c r="K9" s="3113"/>
    </row>
    <row r="10" spans="1:12" s="234" customFormat="1" ht="30" customHeight="1" x14ac:dyDescent="0.15">
      <c r="A10" s="233"/>
      <c r="B10" s="1199"/>
      <c r="C10" s="3125" t="s">
        <v>1172</v>
      </c>
      <c r="D10" s="3126"/>
      <c r="E10" s="3126"/>
      <c r="F10" s="3127" t="s">
        <v>1173</v>
      </c>
      <c r="G10" s="3127"/>
      <c r="H10" s="3128" t="s">
        <v>1174</v>
      </c>
      <c r="I10" s="3126"/>
      <c r="J10" s="3127" t="s">
        <v>1175</v>
      </c>
      <c r="K10" s="3129"/>
      <c r="L10" s="233"/>
    </row>
    <row r="11" spans="1:12" s="234" customFormat="1" ht="30" customHeight="1" x14ac:dyDescent="0.15">
      <c r="A11" s="233"/>
      <c r="B11" s="1198"/>
      <c r="C11" s="3130" t="s">
        <v>1174</v>
      </c>
      <c r="D11" s="3131"/>
      <c r="E11" s="3131"/>
      <c r="F11" s="3132" t="s">
        <v>1176</v>
      </c>
      <c r="G11" s="3132"/>
      <c r="H11" s="3132"/>
      <c r="I11" s="602"/>
      <c r="J11" s="602"/>
      <c r="K11" s="603"/>
      <c r="L11" s="233"/>
    </row>
    <row r="12" spans="1:12" s="886" customFormat="1" ht="18.600000000000001" customHeight="1" x14ac:dyDescent="0.15">
      <c r="B12" s="3134" t="s">
        <v>1144</v>
      </c>
      <c r="C12" s="917"/>
      <c r="K12" s="909"/>
    </row>
    <row r="13" spans="1:12" s="886" customFormat="1" ht="28.9" customHeight="1" x14ac:dyDescent="0.15">
      <c r="B13" s="3134"/>
      <c r="C13" s="917"/>
      <c r="D13" s="3136" t="s">
        <v>1145</v>
      </c>
      <c r="E13" s="3136"/>
      <c r="F13" s="1202"/>
      <c r="G13" s="912"/>
      <c r="H13" s="912" t="s">
        <v>1</v>
      </c>
      <c r="I13" s="905"/>
      <c r="J13" s="905"/>
      <c r="K13" s="909"/>
    </row>
    <row r="14" spans="1:12" s="886" customFormat="1" ht="22.9" customHeight="1" x14ac:dyDescent="0.15">
      <c r="B14" s="3135"/>
      <c r="C14" s="916"/>
      <c r="D14" s="1201" t="s">
        <v>1177</v>
      </c>
      <c r="E14" s="1201"/>
      <c r="F14" s="908"/>
      <c r="G14" s="908"/>
      <c r="H14" s="908"/>
      <c r="I14" s="908"/>
      <c r="J14" s="908"/>
      <c r="K14" s="907"/>
    </row>
    <row r="15" spans="1:12" s="886" customFormat="1" ht="27.6" customHeight="1" x14ac:dyDescent="0.15">
      <c r="B15" s="1200" t="s">
        <v>1178</v>
      </c>
      <c r="C15" s="2917" t="s">
        <v>1179</v>
      </c>
      <c r="D15" s="2916"/>
      <c r="E15" s="2916"/>
      <c r="F15" s="2916"/>
      <c r="G15" s="2916"/>
      <c r="H15" s="2916"/>
      <c r="I15" s="2916"/>
      <c r="J15" s="2916"/>
      <c r="K15" s="3113"/>
    </row>
    <row r="16" spans="1:12" s="234" customFormat="1" ht="16.149999999999999" customHeight="1" x14ac:dyDescent="0.15">
      <c r="A16" s="233"/>
      <c r="B16" s="1199"/>
      <c r="C16" s="3125" t="s">
        <v>1172</v>
      </c>
      <c r="D16" s="3126"/>
      <c r="E16" s="3126"/>
      <c r="F16" s="3154" t="s">
        <v>1180</v>
      </c>
      <c r="G16" s="3155"/>
      <c r="H16" s="3128" t="s">
        <v>1174</v>
      </c>
      <c r="I16" s="3126"/>
      <c r="J16" s="3156" t="s">
        <v>1180</v>
      </c>
      <c r="K16" s="3157"/>
      <c r="L16" s="233"/>
    </row>
    <row r="17" spans="1:12" s="234" customFormat="1" ht="16.149999999999999" customHeight="1" x14ac:dyDescent="0.15">
      <c r="A17" s="233"/>
      <c r="B17" s="1198"/>
      <c r="C17" s="3130" t="s">
        <v>1174</v>
      </c>
      <c r="D17" s="3131"/>
      <c r="E17" s="3131"/>
      <c r="F17" s="3153" t="s">
        <v>1181</v>
      </c>
      <c r="G17" s="3153"/>
      <c r="H17" s="3153"/>
      <c r="I17" s="602"/>
      <c r="J17" s="602"/>
      <c r="K17" s="603"/>
      <c r="L17" s="233"/>
    </row>
    <row r="18" spans="1:12" s="886" customFormat="1" ht="27.6" customHeight="1" x14ac:dyDescent="0.15">
      <c r="A18" s="1066"/>
      <c r="B18" s="3137" t="s">
        <v>1182</v>
      </c>
      <c r="C18" s="3140" t="s">
        <v>2015</v>
      </c>
      <c r="D18" s="3141"/>
      <c r="E18" s="3141"/>
      <c r="F18" s="3141"/>
      <c r="G18" s="3141"/>
      <c r="H18" s="3141"/>
      <c r="I18" s="3141"/>
      <c r="J18" s="3141"/>
      <c r="K18" s="3142"/>
    </row>
    <row r="19" spans="1:12" s="886" customFormat="1" ht="27.6" customHeight="1" thickBot="1" x14ac:dyDescent="0.2">
      <c r="A19" s="1066"/>
      <c r="B19" s="3138"/>
      <c r="C19" s="1166"/>
      <c r="D19" s="1066" t="s">
        <v>2014</v>
      </c>
      <c r="E19" s="1066"/>
      <c r="F19" s="1066"/>
      <c r="G19" s="1066"/>
      <c r="H19" s="1066"/>
      <c r="I19" s="1066"/>
      <c r="J19" s="1066"/>
      <c r="K19" s="1171"/>
    </row>
    <row r="20" spans="1:12" s="886" customFormat="1" ht="21" customHeight="1" x14ac:dyDescent="0.15">
      <c r="A20" s="1066"/>
      <c r="B20" s="3138"/>
      <c r="C20" s="1166"/>
      <c r="D20" s="1197"/>
      <c r="E20" s="3143" t="s">
        <v>1183</v>
      </c>
      <c r="F20" s="3144"/>
      <c r="G20" s="1179" t="s">
        <v>1184</v>
      </c>
      <c r="H20" s="1196"/>
      <c r="I20" s="3145" t="s">
        <v>2013</v>
      </c>
      <c r="J20" s="3146"/>
      <c r="K20" s="1171"/>
    </row>
    <row r="21" spans="1:12" s="886" customFormat="1" ht="25.9" customHeight="1" x14ac:dyDescent="0.15">
      <c r="A21" s="1066"/>
      <c r="B21" s="3138"/>
      <c r="C21" s="1166"/>
      <c r="D21" s="1179" t="s">
        <v>2012</v>
      </c>
      <c r="E21" s="1190"/>
      <c r="F21" s="1195" t="s">
        <v>1</v>
      </c>
      <c r="G21" s="1190"/>
      <c r="H21" s="1194" t="s">
        <v>1</v>
      </c>
      <c r="I21" s="1193"/>
      <c r="J21" s="1177" t="s">
        <v>1</v>
      </c>
      <c r="K21" s="1171"/>
    </row>
    <row r="22" spans="1:12" s="886" customFormat="1" ht="25.9" customHeight="1" thickBot="1" x14ac:dyDescent="0.2">
      <c r="A22" s="1066"/>
      <c r="B22" s="3138"/>
      <c r="C22" s="1166"/>
      <c r="D22" s="1192" t="s">
        <v>2011</v>
      </c>
      <c r="E22" s="1190" t="s">
        <v>2010</v>
      </c>
      <c r="F22" s="1191" t="s">
        <v>10</v>
      </c>
      <c r="G22" s="1190" t="s">
        <v>2009</v>
      </c>
      <c r="H22" s="1189" t="s">
        <v>10</v>
      </c>
      <c r="I22" s="1188" t="s">
        <v>2008</v>
      </c>
      <c r="J22" s="1174" t="s">
        <v>10</v>
      </c>
      <c r="K22" s="1171"/>
    </row>
    <row r="23" spans="1:12" s="886" customFormat="1" ht="25.9" customHeight="1" thickBot="1" x14ac:dyDescent="0.2">
      <c r="A23" s="1066"/>
      <c r="B23" s="3138"/>
      <c r="C23" s="1166"/>
      <c r="D23" s="1066" t="s">
        <v>2007</v>
      </c>
      <c r="E23" s="1066"/>
      <c r="F23" s="1066"/>
      <c r="G23" s="1172"/>
      <c r="H23" s="1172"/>
      <c r="I23" s="1172"/>
      <c r="J23" s="1172"/>
      <c r="K23" s="1171"/>
    </row>
    <row r="24" spans="1:12" s="886" customFormat="1" ht="33" customHeight="1" x14ac:dyDescent="0.15">
      <c r="A24" s="1066"/>
      <c r="B24" s="3138"/>
      <c r="C24" s="1166"/>
      <c r="D24" s="1186"/>
      <c r="E24" s="1187" t="s">
        <v>2006</v>
      </c>
      <c r="F24" s="1180"/>
      <c r="G24" s="1183"/>
      <c r="H24" s="1186"/>
      <c r="I24" s="1185" t="s">
        <v>2005</v>
      </c>
      <c r="J24" s="1180"/>
      <c r="K24" s="1171"/>
    </row>
    <row r="25" spans="1:12" s="886" customFormat="1" ht="25.9" customHeight="1" thickBot="1" x14ac:dyDescent="0.2">
      <c r="A25" s="1066"/>
      <c r="B25" s="3138"/>
      <c r="C25" s="1166"/>
      <c r="D25" s="1176" t="s">
        <v>2003</v>
      </c>
      <c r="E25" s="1184" t="s">
        <v>2004</v>
      </c>
      <c r="F25" s="1174" t="s">
        <v>10</v>
      </c>
      <c r="G25" s="1183"/>
      <c r="H25" s="1176" t="s">
        <v>2003</v>
      </c>
      <c r="I25" s="1184" t="s">
        <v>2002</v>
      </c>
      <c r="J25" s="1174" t="s">
        <v>10</v>
      </c>
      <c r="K25" s="1171"/>
    </row>
    <row r="26" spans="1:12" s="886" customFormat="1" ht="29.25" customHeight="1" thickBot="1" x14ac:dyDescent="0.2">
      <c r="A26" s="1066"/>
      <c r="B26" s="3138"/>
      <c r="C26" s="1166"/>
      <c r="D26" s="1066" t="s">
        <v>2001</v>
      </c>
      <c r="E26" s="1172"/>
      <c r="F26" s="1172"/>
      <c r="G26" s="1172"/>
      <c r="H26" s="1172"/>
      <c r="I26" s="1172"/>
      <c r="J26" s="1172"/>
      <c r="K26" s="1171"/>
    </row>
    <row r="27" spans="1:12" s="886" customFormat="1" ht="25.9" customHeight="1" x14ac:dyDescent="0.15">
      <c r="A27" s="1066"/>
      <c r="B27" s="3138"/>
      <c r="C27" s="1166"/>
      <c r="D27" s="1172"/>
      <c r="E27" s="1172"/>
      <c r="F27" s="3145"/>
      <c r="G27" s="3147"/>
      <c r="H27" s="3148"/>
      <c r="I27" s="1181" t="s">
        <v>1185</v>
      </c>
      <c r="J27" s="1180"/>
      <c r="K27" s="1171"/>
    </row>
    <row r="28" spans="1:12" s="886" customFormat="1" ht="25.9" customHeight="1" x14ac:dyDescent="0.15">
      <c r="A28" s="1066"/>
      <c r="B28" s="3138"/>
      <c r="C28" s="1166"/>
      <c r="D28" s="1172"/>
      <c r="E28" s="1172"/>
      <c r="F28" s="3149" t="s">
        <v>1998</v>
      </c>
      <c r="G28" s="3150"/>
      <c r="H28" s="3150"/>
      <c r="I28" s="1178" t="s">
        <v>2000</v>
      </c>
      <c r="J28" s="1177" t="s">
        <v>1</v>
      </c>
      <c r="K28" s="1171"/>
    </row>
    <row r="29" spans="1:12" s="886" customFormat="1" ht="25.9" customHeight="1" thickBot="1" x14ac:dyDescent="0.2">
      <c r="A29" s="1066"/>
      <c r="B29" s="3138"/>
      <c r="C29" s="1166"/>
      <c r="D29" s="1173"/>
      <c r="E29" s="1183"/>
      <c r="F29" s="3151" t="s">
        <v>1996</v>
      </c>
      <c r="G29" s="3152"/>
      <c r="H29" s="3152"/>
      <c r="I29" s="1175"/>
      <c r="J29" s="1174" t="s">
        <v>10</v>
      </c>
      <c r="K29" s="1171"/>
    </row>
    <row r="30" spans="1:12" s="886" customFormat="1" ht="20.45" customHeight="1" x14ac:dyDescent="0.15">
      <c r="A30" s="1066"/>
      <c r="B30" s="3138"/>
      <c r="C30" s="1166"/>
      <c r="D30" s="1173"/>
      <c r="E30" s="1183"/>
      <c r="F30" s="1173"/>
      <c r="G30" s="1183"/>
      <c r="H30" s="1172"/>
      <c r="I30" s="1172"/>
      <c r="J30" s="1172"/>
      <c r="K30" s="1171"/>
    </row>
    <row r="31" spans="1:12" s="886" customFormat="1" ht="20.45" customHeight="1" x14ac:dyDescent="0.15">
      <c r="A31" s="1066"/>
      <c r="B31" s="3138"/>
      <c r="C31" s="3159" t="s">
        <v>1999</v>
      </c>
      <c r="D31" s="3141"/>
      <c r="E31" s="3141"/>
      <c r="F31" s="3141"/>
      <c r="G31" s="3141"/>
      <c r="H31" s="3141"/>
      <c r="I31" s="3141"/>
      <c r="J31" s="3141"/>
      <c r="K31" s="3142"/>
    </row>
    <row r="32" spans="1:12" s="886" customFormat="1" ht="20.45" customHeight="1" thickBot="1" x14ac:dyDescent="0.2">
      <c r="A32" s="1066"/>
      <c r="B32" s="3138"/>
      <c r="C32" s="1166"/>
      <c r="D32" s="1182"/>
      <c r="E32" s="1172"/>
      <c r="F32" s="1172"/>
      <c r="G32" s="1172"/>
      <c r="H32" s="1172"/>
      <c r="I32" s="1172"/>
      <c r="J32" s="1172"/>
      <c r="K32" s="1171"/>
    </row>
    <row r="33" spans="1:11" s="886" customFormat="1" ht="20.45" customHeight="1" x14ac:dyDescent="0.15">
      <c r="A33" s="1066"/>
      <c r="B33" s="3138"/>
      <c r="C33" s="1166"/>
      <c r="D33" s="1066"/>
      <c r="E33" s="1066"/>
      <c r="F33" s="3145"/>
      <c r="G33" s="3147"/>
      <c r="H33" s="3148"/>
      <c r="I33" s="1181" t="s">
        <v>1185</v>
      </c>
      <c r="J33" s="1180"/>
      <c r="K33" s="1171"/>
    </row>
    <row r="34" spans="1:11" s="886" customFormat="1" ht="20.45" customHeight="1" x14ac:dyDescent="0.15">
      <c r="A34" s="1066"/>
      <c r="B34" s="3138"/>
      <c r="C34" s="1166"/>
      <c r="D34" s="1169"/>
      <c r="E34" s="1169"/>
      <c r="F34" s="3149" t="s">
        <v>1998</v>
      </c>
      <c r="G34" s="3150"/>
      <c r="H34" s="3150"/>
      <c r="I34" s="1178" t="s">
        <v>1997</v>
      </c>
      <c r="J34" s="1177" t="s">
        <v>1</v>
      </c>
      <c r="K34" s="1171"/>
    </row>
    <row r="35" spans="1:11" s="886" customFormat="1" ht="20.45" customHeight="1" thickBot="1" x14ac:dyDescent="0.2">
      <c r="A35" s="1066"/>
      <c r="B35" s="3138"/>
      <c r="C35" s="1166"/>
      <c r="D35" s="1173"/>
      <c r="E35" s="1173"/>
      <c r="F35" s="3151" t="s">
        <v>1996</v>
      </c>
      <c r="G35" s="3152"/>
      <c r="H35" s="3152"/>
      <c r="I35" s="1175"/>
      <c r="J35" s="1174" t="s">
        <v>10</v>
      </c>
      <c r="K35" s="1171"/>
    </row>
    <row r="36" spans="1:11" s="886" customFormat="1" ht="20.45" customHeight="1" x14ac:dyDescent="0.15">
      <c r="A36" s="1066"/>
      <c r="B36" s="3138"/>
      <c r="C36" s="1166"/>
      <c r="D36" s="1173"/>
      <c r="E36" s="1066"/>
      <c r="F36" s="1172"/>
      <c r="G36" s="1066"/>
      <c r="H36" s="1172"/>
      <c r="I36" s="1066"/>
      <c r="J36" s="1172"/>
      <c r="K36" s="1171"/>
    </row>
    <row r="37" spans="1:11" s="886" customFormat="1" ht="21" customHeight="1" x14ac:dyDescent="0.15">
      <c r="A37" s="1066"/>
      <c r="B37" s="3138"/>
      <c r="C37" s="3140" t="s">
        <v>1995</v>
      </c>
      <c r="D37" s="3141"/>
      <c r="E37" s="3141"/>
      <c r="F37" s="3141"/>
      <c r="G37" s="3141"/>
      <c r="H37" s="3141"/>
      <c r="I37" s="3141"/>
      <c r="J37" s="3141"/>
      <c r="K37" s="3142"/>
    </row>
    <row r="38" spans="1:11" s="886" customFormat="1" ht="21" customHeight="1" thickBot="1" x14ac:dyDescent="0.2">
      <c r="A38" s="1066"/>
      <c r="B38" s="3138"/>
      <c r="C38" s="1170"/>
      <c r="D38" s="1169"/>
      <c r="E38" s="1169"/>
      <c r="F38" s="1169"/>
      <c r="G38" s="1169"/>
      <c r="H38" s="1169"/>
      <c r="I38" s="1169"/>
      <c r="J38" s="1169"/>
      <c r="K38" s="1164"/>
    </row>
    <row r="39" spans="1:11" s="886" customFormat="1" ht="21" customHeight="1" thickBot="1" x14ac:dyDescent="0.2">
      <c r="A39" s="1066"/>
      <c r="B39" s="3138"/>
      <c r="C39" s="1168"/>
      <c r="D39" s="1167" t="s">
        <v>1994</v>
      </c>
      <c r="E39" s="3160" t="s">
        <v>1993</v>
      </c>
      <c r="F39" s="3160"/>
      <c r="G39" s="3160"/>
      <c r="H39" s="3160"/>
      <c r="I39" s="3160"/>
      <c r="J39" s="3161"/>
      <c r="K39" s="1164"/>
    </row>
    <row r="40" spans="1:11" s="886" customFormat="1" ht="21" customHeight="1" thickBot="1" x14ac:dyDescent="0.2">
      <c r="A40" s="1066"/>
      <c r="B40" s="3138"/>
      <c r="C40" s="1166"/>
      <c r="D40" s="1165" t="s">
        <v>1992</v>
      </c>
      <c r="E40" s="3162" t="s">
        <v>1991</v>
      </c>
      <c r="F40" s="3162"/>
      <c r="G40" s="3162"/>
      <c r="H40" s="3162"/>
      <c r="I40" s="3162"/>
      <c r="J40" s="3163"/>
      <c r="K40" s="1164"/>
    </row>
    <row r="41" spans="1:11" s="886" customFormat="1" ht="21" customHeight="1" x14ac:dyDescent="0.15">
      <c r="A41" s="1066"/>
      <c r="B41" s="3139"/>
      <c r="C41" s="1163"/>
      <c r="D41" s="1162"/>
      <c r="E41" s="1162"/>
      <c r="F41" s="1162"/>
      <c r="G41" s="1162"/>
      <c r="H41" s="1162"/>
      <c r="I41" s="1162"/>
      <c r="J41" s="1162"/>
      <c r="K41" s="1161"/>
    </row>
    <row r="42" spans="1:11" s="886" customFormat="1" x14ac:dyDescent="0.15">
      <c r="B42" s="1160"/>
      <c r="C42" s="1160"/>
      <c r="D42" s="1160"/>
      <c r="E42" s="1160"/>
      <c r="F42" s="1160"/>
      <c r="G42" s="1160"/>
      <c r="H42" s="1160"/>
      <c r="I42" s="1160"/>
      <c r="J42" s="1160"/>
      <c r="K42" s="1160"/>
    </row>
    <row r="43" spans="1:11" s="886" customFormat="1" ht="14.45" customHeight="1" x14ac:dyDescent="0.15">
      <c r="B43" s="3158" t="s">
        <v>1990</v>
      </c>
      <c r="C43" s="3158"/>
      <c r="D43" s="3158"/>
      <c r="E43" s="3158"/>
      <c r="F43" s="3158"/>
      <c r="G43" s="3158"/>
      <c r="H43" s="3158"/>
      <c r="I43" s="3158"/>
      <c r="J43" s="3158"/>
      <c r="K43" s="3158"/>
    </row>
    <row r="44" spans="1:11" s="886" customFormat="1" ht="14.45" customHeight="1" x14ac:dyDescent="0.15">
      <c r="B44" s="3158"/>
      <c r="C44" s="3158"/>
      <c r="D44" s="3158"/>
      <c r="E44" s="3158"/>
      <c r="F44" s="3158"/>
      <c r="G44" s="3158"/>
      <c r="H44" s="3158"/>
      <c r="I44" s="3158"/>
      <c r="J44" s="3158"/>
      <c r="K44" s="3158"/>
    </row>
    <row r="45" spans="1:11" s="886" customFormat="1" ht="14.45" customHeight="1" x14ac:dyDescent="0.15">
      <c r="B45" s="3158"/>
      <c r="C45" s="3158"/>
      <c r="D45" s="3158"/>
      <c r="E45" s="3158"/>
      <c r="F45" s="3158"/>
      <c r="G45" s="3158"/>
      <c r="H45" s="3158"/>
      <c r="I45" s="3158"/>
      <c r="J45" s="3158"/>
      <c r="K45" s="3158"/>
    </row>
    <row r="46" spans="1:11" s="886" customFormat="1" ht="14.45" customHeight="1" x14ac:dyDescent="0.15">
      <c r="B46" s="3158"/>
      <c r="C46" s="3158"/>
      <c r="D46" s="3158"/>
      <c r="E46" s="3158"/>
      <c r="F46" s="3158"/>
      <c r="G46" s="3158"/>
      <c r="H46" s="3158"/>
      <c r="I46" s="3158"/>
      <c r="J46" s="3158"/>
      <c r="K46" s="3158"/>
    </row>
    <row r="47" spans="1:11" s="886" customFormat="1" ht="14.45" customHeight="1" x14ac:dyDescent="0.15">
      <c r="B47" s="3158"/>
      <c r="C47" s="3158"/>
      <c r="D47" s="3158"/>
      <c r="E47" s="3158"/>
      <c r="F47" s="3158"/>
      <c r="G47" s="3158"/>
      <c r="H47" s="3158"/>
      <c r="I47" s="3158"/>
      <c r="J47" s="3158"/>
      <c r="K47" s="3158"/>
    </row>
    <row r="48" spans="1:11" s="886" customFormat="1" ht="14.45" customHeight="1" x14ac:dyDescent="0.15">
      <c r="B48" s="3158"/>
      <c r="C48" s="3158"/>
      <c r="D48" s="3158"/>
      <c r="E48" s="3158"/>
      <c r="F48" s="3158"/>
      <c r="G48" s="3158"/>
      <c r="H48" s="3158"/>
      <c r="I48" s="3158"/>
      <c r="J48" s="3158"/>
      <c r="K48" s="3158"/>
    </row>
    <row r="49" spans="1:12" ht="17.25" customHeight="1" x14ac:dyDescent="0.15">
      <c r="A49" s="547"/>
      <c r="B49" s="821"/>
      <c r="C49" s="821"/>
      <c r="D49" s="821"/>
      <c r="E49" s="821"/>
      <c r="F49" s="821"/>
      <c r="G49" s="821"/>
      <c r="H49" s="821"/>
      <c r="I49" s="821"/>
      <c r="J49" s="821"/>
      <c r="K49" s="821"/>
      <c r="L49" s="547"/>
    </row>
    <row r="53" spans="1:12" x14ac:dyDescent="0.15">
      <c r="B53" s="250"/>
    </row>
    <row r="54" spans="1:12" x14ac:dyDescent="0.15">
      <c r="B54" s="249"/>
    </row>
    <row r="55" spans="1:12" x14ac:dyDescent="0.15">
      <c r="B55" s="249"/>
    </row>
    <row r="56" spans="1:12" x14ac:dyDescent="0.15">
      <c r="B56" s="249"/>
    </row>
    <row r="57" spans="1:12" x14ac:dyDescent="0.15">
      <c r="B57" s="249"/>
    </row>
    <row r="58" spans="1:12" x14ac:dyDescent="0.15">
      <c r="B58" s="249"/>
    </row>
  </sheetData>
  <mergeCells count="36">
    <mergeCell ref="B43:K48"/>
    <mergeCell ref="C31:K31"/>
    <mergeCell ref="F33:H33"/>
    <mergeCell ref="F34:H34"/>
    <mergeCell ref="F35:H35"/>
    <mergeCell ref="C37:K37"/>
    <mergeCell ref="E39:J39"/>
    <mergeCell ref="E40:J40"/>
    <mergeCell ref="B12:B14"/>
    <mergeCell ref="D13:E13"/>
    <mergeCell ref="C15:K15"/>
    <mergeCell ref="B18:B41"/>
    <mergeCell ref="C18:K18"/>
    <mergeCell ref="E20:F20"/>
    <mergeCell ref="I20:J20"/>
    <mergeCell ref="F27:H27"/>
    <mergeCell ref="F28:H28"/>
    <mergeCell ref="F29:H29"/>
    <mergeCell ref="F17:H17"/>
    <mergeCell ref="C16:E16"/>
    <mergeCell ref="F16:G16"/>
    <mergeCell ref="H16:I16"/>
    <mergeCell ref="J16:K16"/>
    <mergeCell ref="C17:E17"/>
    <mergeCell ref="C9:K9"/>
    <mergeCell ref="A1:B1"/>
    <mergeCell ref="I2:K2"/>
    <mergeCell ref="A4:K4"/>
    <mergeCell ref="C7:K7"/>
    <mergeCell ref="C8:K8"/>
    <mergeCell ref="C10:E10"/>
    <mergeCell ref="F10:G10"/>
    <mergeCell ref="H10:I10"/>
    <mergeCell ref="J10:K10"/>
    <mergeCell ref="C11:E11"/>
    <mergeCell ref="F11:H11"/>
  </mergeCells>
  <phoneticPr fontId="15"/>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DH89"/>
  <sheetViews>
    <sheetView view="pageBreakPreview" zoomScale="55" zoomScaleNormal="100" zoomScaleSheetLayoutView="55" workbookViewId="0">
      <selection activeCell="CC18" sqref="CC18"/>
    </sheetView>
  </sheetViews>
  <sheetFormatPr defaultColWidth="9" defaultRowHeight="21" customHeight="1" x14ac:dyDescent="0.15"/>
  <cols>
    <col min="1" max="1" width="3.75" style="4" customWidth="1"/>
    <col min="2" max="2" width="3" style="4" customWidth="1"/>
    <col min="3" max="3" width="5.375" style="4" customWidth="1"/>
    <col min="4" max="7" width="3.5" style="251" customWidth="1"/>
    <col min="8" max="64" width="3.5" style="4" customWidth="1"/>
    <col min="65" max="65" width="3.375" style="4" customWidth="1"/>
    <col min="66" max="68" width="3.25" style="4" customWidth="1"/>
    <col min="69" max="76" width="3.375" style="4" customWidth="1"/>
    <col min="77" max="78" width="7.625" style="4" customWidth="1"/>
    <col min="79" max="80" width="2.625" style="4" customWidth="1"/>
    <col min="81" max="16384" width="9" style="4"/>
  </cols>
  <sheetData>
    <row r="1" spans="2:112" ht="21" customHeight="1" x14ac:dyDescent="0.15">
      <c r="B1" s="251"/>
      <c r="C1" s="251"/>
      <c r="G1" s="4"/>
      <c r="W1" s="4" t="s">
        <v>619</v>
      </c>
      <c r="AK1" s="252"/>
      <c r="AO1" s="253"/>
      <c r="AZ1" s="253"/>
      <c r="BA1" s="253"/>
      <c r="BB1" s="253"/>
      <c r="BC1" s="253"/>
      <c r="BD1" s="253"/>
      <c r="BE1" s="253"/>
      <c r="BF1" s="253"/>
      <c r="BG1" s="253"/>
      <c r="BH1" s="253"/>
      <c r="BI1" s="253"/>
      <c r="BJ1" s="253"/>
      <c r="BK1" s="253"/>
      <c r="BL1" s="253"/>
      <c r="BM1" s="253"/>
      <c r="BN1" s="253"/>
      <c r="BO1" s="253"/>
      <c r="BP1" s="253"/>
      <c r="BQ1" s="253"/>
      <c r="BR1" s="253"/>
      <c r="BS1" s="252"/>
      <c r="BT1" s="252"/>
      <c r="BU1" s="252"/>
      <c r="BV1" s="252"/>
      <c r="BW1" s="252"/>
      <c r="BX1" s="252"/>
      <c r="BY1" s="252"/>
      <c r="BZ1" s="252"/>
      <c r="CA1" s="252"/>
      <c r="CB1" s="252"/>
      <c r="CC1" s="252"/>
      <c r="CD1" s="252"/>
      <c r="CE1" s="252"/>
    </row>
    <row r="2" spans="2:112" ht="21" customHeight="1" x14ac:dyDescent="0.15">
      <c r="B2" s="251"/>
      <c r="C2" s="251"/>
      <c r="G2" s="4"/>
      <c r="Y2" s="4">
        <v>-1</v>
      </c>
      <c r="AO2" s="3175" t="s">
        <v>1186</v>
      </c>
      <c r="AP2" s="3175"/>
      <c r="AQ2" s="3175"/>
      <c r="AR2" s="3175"/>
      <c r="AS2" s="3175"/>
      <c r="AT2" s="3175"/>
      <c r="AU2" s="3175"/>
      <c r="AV2" s="3175"/>
      <c r="AW2" s="3176"/>
      <c r="AX2" s="3177"/>
      <c r="AY2" s="3177"/>
      <c r="AZ2" s="3177"/>
      <c r="BA2" s="3177"/>
      <c r="BB2" s="3177"/>
      <c r="BC2" s="3177"/>
      <c r="BD2" s="3177"/>
      <c r="BE2" s="3177"/>
      <c r="BF2" s="3177"/>
      <c r="BG2" s="3177"/>
      <c r="BH2" s="3177"/>
      <c r="BI2" s="3177"/>
      <c r="BJ2" s="3177"/>
      <c r="BK2" s="3177"/>
      <c r="BL2" s="3177"/>
      <c r="BM2" s="3177"/>
      <c r="BN2" s="3177"/>
      <c r="BO2" s="3177"/>
      <c r="BP2" s="3177"/>
      <c r="BQ2" s="3177"/>
      <c r="BR2" s="3178"/>
      <c r="BS2" s="254"/>
      <c r="BT2" s="254"/>
      <c r="BU2" s="254"/>
      <c r="BV2" s="254"/>
      <c r="BW2" s="254"/>
      <c r="BX2" s="254"/>
      <c r="BY2" s="254"/>
      <c r="CA2" s="254"/>
      <c r="CB2" s="254"/>
      <c r="CC2" s="254"/>
      <c r="CD2" s="254"/>
      <c r="CE2" s="254"/>
    </row>
    <row r="3" spans="2:112" ht="21" customHeight="1" x14ac:dyDescent="0.15">
      <c r="B3" s="251"/>
      <c r="C3" s="251"/>
      <c r="G3" s="4"/>
      <c r="AO3" s="3175" t="s">
        <v>1187</v>
      </c>
      <c r="AP3" s="3175"/>
      <c r="AQ3" s="3175"/>
      <c r="AR3" s="3175"/>
      <c r="AS3" s="3175"/>
      <c r="AT3" s="3175"/>
      <c r="AU3" s="3175"/>
      <c r="AV3" s="3175"/>
      <c r="AW3" s="3179"/>
      <c r="AX3" s="3179"/>
      <c r="AY3" s="3179"/>
      <c r="AZ3" s="3179"/>
      <c r="BA3" s="3179"/>
      <c r="BB3" s="3179"/>
      <c r="BC3" s="3179"/>
      <c r="BD3" s="3179"/>
      <c r="BE3" s="3179"/>
      <c r="BF3" s="3179"/>
      <c r="BG3" s="3179"/>
      <c r="BH3" s="3179"/>
      <c r="BI3" s="3179"/>
      <c r="BJ3" s="3179"/>
      <c r="BK3" s="3180" t="s">
        <v>1188</v>
      </c>
      <c r="BL3" s="3181"/>
      <c r="BM3" s="3181"/>
      <c r="BN3" s="3182"/>
      <c r="BO3" s="3183"/>
      <c r="BP3" s="3184"/>
      <c r="BQ3" s="3184"/>
      <c r="BR3" s="3185"/>
      <c r="BS3" s="254"/>
      <c r="BT3" s="254"/>
      <c r="BU3" s="254"/>
      <c r="BV3" s="254"/>
      <c r="BW3" s="254"/>
      <c r="BX3" s="254"/>
      <c r="BY3" s="254"/>
      <c r="CA3" s="254"/>
      <c r="CB3" s="254"/>
      <c r="CC3" s="254"/>
      <c r="CD3" s="254"/>
      <c r="CE3" s="254"/>
    </row>
    <row r="4" spans="2:112" ht="21" customHeight="1" x14ac:dyDescent="0.15">
      <c r="B4" s="251"/>
      <c r="C4" s="255"/>
      <c r="D4" s="3172" t="s">
        <v>1189</v>
      </c>
      <c r="E4" s="3172"/>
      <c r="F4" s="3172"/>
      <c r="G4" s="3172"/>
      <c r="H4" s="3172"/>
      <c r="I4" s="3172"/>
      <c r="J4" s="3172"/>
      <c r="K4" s="256"/>
      <c r="L4" s="256"/>
      <c r="M4" s="257"/>
      <c r="N4" s="257"/>
      <c r="O4" s="257"/>
      <c r="P4" s="257"/>
      <c r="Q4" s="257"/>
      <c r="R4" s="257"/>
      <c r="S4" s="257"/>
      <c r="T4" s="257"/>
      <c r="U4" s="258"/>
      <c r="V4" s="259"/>
      <c r="W4" s="260"/>
      <c r="X4" s="261"/>
      <c r="Y4" s="261"/>
      <c r="Z4" s="262" t="s">
        <v>1190</v>
      </c>
      <c r="AA4" s="263"/>
      <c r="CA4" s="3164"/>
      <c r="CB4" s="3164"/>
      <c r="CC4" s="3164"/>
      <c r="CD4" s="3164"/>
      <c r="CE4" s="3164"/>
      <c r="CF4" s="3164"/>
      <c r="CG4" s="3164"/>
      <c r="CH4" s="3165"/>
      <c r="CI4" s="3165"/>
      <c r="CJ4" s="3165"/>
      <c r="CK4" s="3165"/>
      <c r="CL4" s="3164"/>
      <c r="CM4" s="3164"/>
      <c r="CN4" s="3164"/>
      <c r="CO4" s="3164"/>
      <c r="CP4" s="3164"/>
      <c r="CQ4" s="3164"/>
      <c r="CR4" s="3164"/>
      <c r="CS4" s="3164"/>
      <c r="CT4" s="3164"/>
      <c r="CU4" s="3164"/>
      <c r="CV4" s="3164"/>
      <c r="CW4" s="3164"/>
      <c r="CX4" s="3164"/>
      <c r="CY4" s="3164"/>
      <c r="CZ4" s="3164"/>
      <c r="DA4" s="3164"/>
      <c r="DB4" s="3164"/>
      <c r="DC4" s="3164"/>
      <c r="DD4" s="3164"/>
      <c r="DE4" s="3164"/>
      <c r="DF4" s="3164"/>
      <c r="DG4" s="3164"/>
      <c r="DH4" s="3164"/>
    </row>
    <row r="5" spans="2:112" ht="27.75" customHeight="1" x14ac:dyDescent="0.15">
      <c r="B5" s="251"/>
      <c r="C5" s="255"/>
      <c r="D5" s="3186"/>
      <c r="E5" s="3186"/>
      <c r="F5" s="3186"/>
      <c r="G5" s="3166" t="s">
        <v>1191</v>
      </c>
      <c r="H5" s="3166"/>
      <c r="I5" s="3166"/>
      <c r="J5" s="3166"/>
      <c r="K5" s="3166"/>
      <c r="L5" s="3166"/>
      <c r="M5" s="3166"/>
      <c r="N5" s="3166"/>
      <c r="O5" s="3166"/>
      <c r="P5" s="3166"/>
      <c r="Q5" s="3166"/>
      <c r="R5" s="3166"/>
      <c r="S5" s="3166"/>
      <c r="T5" s="3167"/>
      <c r="U5" s="258"/>
      <c r="V5" s="258"/>
      <c r="W5" s="260"/>
      <c r="X5" s="261"/>
      <c r="Y5" s="261"/>
      <c r="Z5" s="3168"/>
      <c r="AA5" s="3166"/>
      <c r="AB5" s="3166"/>
      <c r="AC5" s="3166"/>
      <c r="AD5" s="3166"/>
      <c r="AE5" s="3166"/>
      <c r="AF5" s="3167"/>
      <c r="AG5" s="3169" t="s">
        <v>1192</v>
      </c>
      <c r="AH5" s="3170"/>
      <c r="AI5" s="3170"/>
      <c r="AJ5" s="3171"/>
      <c r="AK5" s="3168" t="s">
        <v>1193</v>
      </c>
      <c r="AL5" s="3166"/>
      <c r="AM5" s="3166"/>
      <c r="AN5" s="3167"/>
      <c r="AO5" s="3168" t="s">
        <v>1194</v>
      </c>
      <c r="AP5" s="3166"/>
      <c r="AQ5" s="3166"/>
      <c r="AR5" s="3167"/>
      <c r="AS5" s="3168" t="s">
        <v>1195</v>
      </c>
      <c r="AT5" s="3166"/>
      <c r="AU5" s="3166"/>
      <c r="AV5" s="3167"/>
      <c r="AW5" s="3168" t="s">
        <v>1196</v>
      </c>
      <c r="AX5" s="3166"/>
      <c r="AY5" s="3166"/>
      <c r="AZ5" s="3167"/>
      <c r="BA5" s="3168" t="s">
        <v>1197</v>
      </c>
      <c r="BB5" s="3166"/>
      <c r="BC5" s="3166"/>
      <c r="BD5" s="3167"/>
      <c r="BE5" s="3168" t="s">
        <v>1198</v>
      </c>
      <c r="BF5" s="3166"/>
      <c r="BG5" s="3167"/>
      <c r="BK5" s="264"/>
      <c r="BL5" s="264"/>
      <c r="BM5" s="264"/>
      <c r="BN5" s="264"/>
      <c r="BO5" s="265"/>
      <c r="BP5" s="266"/>
      <c r="BQ5" s="267"/>
      <c r="BR5" s="267"/>
      <c r="BS5" s="267"/>
      <c r="CA5" s="3165"/>
      <c r="CB5" s="3165"/>
      <c r="CC5" s="3165"/>
      <c r="CD5" s="3165"/>
      <c r="CE5" s="3165"/>
      <c r="CF5" s="3165"/>
      <c r="CG5" s="3165"/>
      <c r="CH5" s="3173"/>
      <c r="CI5" s="3173"/>
      <c r="CJ5" s="3173"/>
      <c r="CK5" s="3173"/>
      <c r="CL5" s="3173"/>
      <c r="CM5" s="3173"/>
      <c r="CN5" s="3173"/>
      <c r="CO5" s="3173"/>
      <c r="CP5" s="3173"/>
      <c r="CQ5" s="3173"/>
      <c r="CR5" s="3173"/>
      <c r="CS5" s="3173"/>
      <c r="CT5" s="3173"/>
      <c r="CU5" s="3173"/>
      <c r="CV5" s="3173"/>
      <c r="CW5" s="3173"/>
      <c r="CX5" s="3173"/>
      <c r="CY5" s="3173"/>
      <c r="CZ5" s="3173"/>
      <c r="DA5" s="3173"/>
      <c r="DB5" s="3173"/>
      <c r="DC5" s="3173"/>
      <c r="DD5" s="3173"/>
      <c r="DE5" s="3173"/>
      <c r="DF5" s="3174"/>
      <c r="DG5" s="3174"/>
      <c r="DH5" s="3174"/>
    </row>
    <row r="6" spans="2:112" ht="21" customHeight="1" x14ac:dyDescent="0.15">
      <c r="B6" s="251"/>
      <c r="C6" s="255"/>
      <c r="D6" s="3186"/>
      <c r="E6" s="3186"/>
      <c r="F6" s="3186"/>
      <c r="G6" s="3166" t="s">
        <v>1199</v>
      </c>
      <c r="H6" s="3166"/>
      <c r="I6" s="3166"/>
      <c r="J6" s="3166"/>
      <c r="K6" s="3166"/>
      <c r="L6" s="3166"/>
      <c r="M6" s="3166"/>
      <c r="N6" s="3166"/>
      <c r="O6" s="3166"/>
      <c r="P6" s="3166"/>
      <c r="Q6" s="3166"/>
      <c r="R6" s="3166"/>
      <c r="S6" s="3166"/>
      <c r="T6" s="3167"/>
      <c r="U6" s="258"/>
      <c r="V6" s="258"/>
      <c r="W6" s="260"/>
      <c r="X6" s="261"/>
      <c r="Y6" s="261"/>
      <c r="Z6" s="3187" t="s">
        <v>1200</v>
      </c>
      <c r="AA6" s="3188"/>
      <c r="AB6" s="3188"/>
      <c r="AC6" s="3188"/>
      <c r="AD6" s="3188"/>
      <c r="AE6" s="3188"/>
      <c r="AF6" s="3189"/>
      <c r="AG6" s="3190"/>
      <c r="AH6" s="3191"/>
      <c r="AI6" s="3191"/>
      <c r="AJ6" s="3192"/>
      <c r="AK6" s="3190"/>
      <c r="AL6" s="3191"/>
      <c r="AM6" s="3191"/>
      <c r="AN6" s="3192"/>
      <c r="AO6" s="3190"/>
      <c r="AP6" s="3191"/>
      <c r="AQ6" s="3191"/>
      <c r="AR6" s="3192"/>
      <c r="AS6" s="3190"/>
      <c r="AT6" s="3191"/>
      <c r="AU6" s="3191"/>
      <c r="AV6" s="3192"/>
      <c r="AW6" s="3190"/>
      <c r="AX6" s="3191"/>
      <c r="AY6" s="3191"/>
      <c r="AZ6" s="3192"/>
      <c r="BA6" s="3190"/>
      <c r="BB6" s="3191"/>
      <c r="BC6" s="3191"/>
      <c r="BD6" s="3192"/>
      <c r="BE6" s="3194">
        <f>SUM(AG6:BD6)</f>
        <v>0</v>
      </c>
      <c r="BF6" s="3195"/>
      <c r="BG6" s="3196"/>
      <c r="BL6" s="268"/>
      <c r="BM6" s="268"/>
      <c r="BN6" s="268"/>
      <c r="BW6" s="269"/>
      <c r="CC6" s="268"/>
      <c r="CD6" s="268"/>
      <c r="CE6" s="268"/>
      <c r="CL6" s="3193"/>
      <c r="CM6" s="3193"/>
      <c r="CN6" s="3193"/>
      <c r="CO6" s="3193"/>
      <c r="CP6" s="3193"/>
      <c r="CQ6" s="3193"/>
      <c r="CR6" s="3193"/>
      <c r="CS6" s="3193"/>
      <c r="CT6" s="3173"/>
      <c r="CU6" s="3173"/>
      <c r="CV6" s="3173"/>
      <c r="CW6" s="3173"/>
      <c r="CX6" s="3173"/>
      <c r="CY6" s="3173"/>
      <c r="CZ6" s="3173"/>
      <c r="DA6" s="3173"/>
      <c r="DB6" s="3173"/>
      <c r="DC6" s="3173"/>
      <c r="DD6" s="3173"/>
      <c r="DE6" s="3173"/>
      <c r="DF6" s="3174"/>
      <c r="DG6" s="3174"/>
      <c r="DH6" s="3174"/>
    </row>
    <row r="7" spans="2:112" ht="21" customHeight="1" x14ac:dyDescent="0.15">
      <c r="B7" s="251"/>
      <c r="C7" s="255"/>
      <c r="D7" s="3186"/>
      <c r="E7" s="3186"/>
      <c r="F7" s="3186"/>
      <c r="G7" s="3166" t="s">
        <v>1201</v>
      </c>
      <c r="H7" s="3166"/>
      <c r="I7" s="3166"/>
      <c r="J7" s="3166"/>
      <c r="K7" s="3166"/>
      <c r="L7" s="3166"/>
      <c r="M7" s="3166"/>
      <c r="N7" s="3166"/>
      <c r="O7" s="3166"/>
      <c r="P7" s="3166"/>
      <c r="Q7" s="3166"/>
      <c r="R7" s="3166"/>
      <c r="S7" s="3166"/>
      <c r="T7" s="3167"/>
      <c r="U7" s="270"/>
      <c r="V7" s="258"/>
      <c r="W7" s="260"/>
      <c r="X7" s="261"/>
      <c r="Y7" s="261"/>
      <c r="Z7" s="271" t="s">
        <v>226</v>
      </c>
      <c r="AA7" s="3169" t="s">
        <v>1202</v>
      </c>
      <c r="AB7" s="3170"/>
      <c r="AC7" s="3170"/>
      <c r="AD7" s="3170"/>
      <c r="AE7" s="3170"/>
      <c r="AF7" s="3171"/>
      <c r="AG7" s="3197"/>
      <c r="AH7" s="3198"/>
      <c r="AI7" s="3198"/>
      <c r="AJ7" s="3199"/>
      <c r="AK7" s="3197"/>
      <c r="AL7" s="3198"/>
      <c r="AM7" s="3198"/>
      <c r="AN7" s="3199"/>
      <c r="AO7" s="3197"/>
      <c r="AP7" s="3198"/>
      <c r="AQ7" s="3198"/>
      <c r="AR7" s="3199"/>
      <c r="AS7" s="3190"/>
      <c r="AT7" s="3191"/>
      <c r="AU7" s="3191"/>
      <c r="AV7" s="3192"/>
      <c r="AW7" s="3190"/>
      <c r="AX7" s="3191"/>
      <c r="AY7" s="3191"/>
      <c r="AZ7" s="3192"/>
      <c r="BA7" s="3190"/>
      <c r="BB7" s="3191"/>
      <c r="BC7" s="3191"/>
      <c r="BD7" s="3192"/>
      <c r="BE7" s="3194">
        <f>SUM(AG7:BD7)</f>
        <v>0</v>
      </c>
      <c r="BF7" s="3195"/>
      <c r="BG7" s="3196"/>
      <c r="CB7" s="3164"/>
      <c r="CC7" s="3164"/>
      <c r="CD7" s="3164"/>
      <c r="CE7" s="3164"/>
      <c r="CF7" s="3164"/>
      <c r="CG7" s="3164"/>
      <c r="CH7" s="3164"/>
      <c r="CI7" s="3200"/>
      <c r="CJ7" s="3200"/>
      <c r="CK7" s="3200"/>
      <c r="CL7" s="3173"/>
      <c r="CM7" s="3173"/>
      <c r="CN7" s="3173"/>
      <c r="CO7" s="3173"/>
      <c r="CP7" s="3173"/>
      <c r="CQ7" s="3173"/>
      <c r="CR7" s="3173"/>
      <c r="CS7" s="3173"/>
      <c r="CT7" s="3173"/>
      <c r="CU7" s="3173"/>
      <c r="CV7" s="3173"/>
      <c r="CW7" s="3173"/>
      <c r="CX7" s="3173"/>
      <c r="CY7" s="3173"/>
      <c r="CZ7" s="3173"/>
      <c r="DA7" s="3173"/>
      <c r="DB7" s="3173"/>
      <c r="DC7" s="3173"/>
      <c r="DD7" s="3173"/>
      <c r="DE7" s="3173"/>
      <c r="DF7" s="3174"/>
      <c r="DG7" s="3174"/>
      <c r="DH7" s="3174"/>
    </row>
    <row r="8" spans="2:112" ht="21" customHeight="1" x14ac:dyDescent="0.15">
      <c r="B8" s="261"/>
      <c r="C8" s="272"/>
      <c r="D8" s="257"/>
      <c r="E8" s="257"/>
      <c r="F8" s="257"/>
      <c r="G8" s="257"/>
      <c r="H8" s="257"/>
      <c r="I8" s="257"/>
      <c r="J8" s="257"/>
      <c r="K8" s="257"/>
      <c r="L8" s="273" t="str">
        <f>IF(COUNTIF(D5:F7,"○")&gt;1,"いずれか１つを選択してください。","")</f>
        <v/>
      </c>
      <c r="M8" s="257"/>
      <c r="N8" s="257"/>
      <c r="O8" s="257"/>
      <c r="P8" s="257"/>
      <c r="Q8" s="257"/>
      <c r="R8" s="257"/>
      <c r="S8" s="257"/>
      <c r="T8" s="257"/>
      <c r="U8" s="274"/>
      <c r="V8" s="274"/>
      <c r="W8" s="260"/>
      <c r="X8" s="261"/>
      <c r="Y8" s="261"/>
      <c r="Z8" s="3169" t="s">
        <v>1203</v>
      </c>
      <c r="AA8" s="3170"/>
      <c r="AB8" s="3170"/>
      <c r="AC8" s="3170"/>
      <c r="AD8" s="3170"/>
      <c r="AE8" s="3170"/>
      <c r="AF8" s="3171"/>
      <c r="AG8" s="3190"/>
      <c r="AH8" s="3191"/>
      <c r="AI8" s="3191"/>
      <c r="AJ8" s="3192"/>
      <c r="AK8" s="3190"/>
      <c r="AL8" s="3191"/>
      <c r="AM8" s="3191"/>
      <c r="AN8" s="3192"/>
      <c r="AO8" s="3190"/>
      <c r="AP8" s="3191"/>
      <c r="AQ8" s="3191"/>
      <c r="AR8" s="3192"/>
      <c r="AS8" s="3190"/>
      <c r="AT8" s="3191"/>
      <c r="AU8" s="3191"/>
      <c r="AV8" s="3192"/>
      <c r="AW8" s="3190"/>
      <c r="AX8" s="3191"/>
      <c r="AY8" s="3191"/>
      <c r="AZ8" s="3192"/>
      <c r="BA8" s="3190"/>
      <c r="BB8" s="3191"/>
      <c r="BC8" s="3191"/>
      <c r="BD8" s="3192"/>
      <c r="BE8" s="3194">
        <f>SUM(AG8:BD8)</f>
        <v>0</v>
      </c>
      <c r="BF8" s="3195"/>
      <c r="BG8" s="3196"/>
      <c r="BU8" s="269"/>
      <c r="BW8" s="3203"/>
      <c r="BX8" s="3203"/>
      <c r="BY8" s="3203"/>
      <c r="BZ8" s="3203"/>
      <c r="CA8" s="3203"/>
      <c r="CB8" s="3204"/>
      <c r="CC8" s="3204"/>
      <c r="CD8" s="3204"/>
      <c r="CE8" s="3204"/>
      <c r="CF8" s="3204"/>
      <c r="CG8" s="3204"/>
      <c r="CH8" s="3204"/>
      <c r="CI8" s="3200"/>
      <c r="CJ8" s="3200"/>
      <c r="CK8" s="3200"/>
      <c r="CL8" s="3174"/>
      <c r="CM8" s="3174"/>
      <c r="CN8" s="3174"/>
      <c r="CO8" s="3174"/>
      <c r="CP8" s="3174"/>
      <c r="CQ8" s="3174"/>
      <c r="CR8" s="3174"/>
      <c r="CS8" s="3174"/>
      <c r="CT8" s="3174"/>
      <c r="CU8" s="3174"/>
      <c r="CV8" s="3174"/>
      <c r="CW8" s="3174"/>
      <c r="CX8" s="3174"/>
      <c r="CY8" s="3174"/>
      <c r="CZ8" s="3174"/>
      <c r="DA8" s="3174"/>
      <c r="DB8" s="3174"/>
      <c r="DC8" s="3174"/>
      <c r="DD8" s="3174"/>
      <c r="DE8" s="3174"/>
      <c r="DF8" s="3174"/>
      <c r="DG8" s="3174"/>
      <c r="DH8" s="3174"/>
    </row>
    <row r="9" spans="2:112" ht="21" customHeight="1" x14ac:dyDescent="0.15">
      <c r="B9" s="261"/>
      <c r="C9" s="272"/>
      <c r="D9" s="257"/>
      <c r="E9" s="274"/>
      <c r="F9" s="258"/>
      <c r="G9" s="258"/>
      <c r="H9" s="258"/>
      <c r="I9" s="258"/>
      <c r="J9" s="258"/>
      <c r="K9" s="258"/>
      <c r="L9" s="258"/>
      <c r="M9" s="258"/>
      <c r="N9" s="258"/>
      <c r="O9" s="258"/>
      <c r="P9" s="258"/>
      <c r="Q9" s="258"/>
      <c r="R9" s="258"/>
      <c r="S9" s="258"/>
      <c r="T9" s="258"/>
      <c r="U9" s="258"/>
      <c r="V9" s="274"/>
      <c r="W9" s="260"/>
      <c r="X9" s="261"/>
      <c r="Y9" s="261"/>
      <c r="Z9" s="3169" t="s">
        <v>1198</v>
      </c>
      <c r="AA9" s="3170"/>
      <c r="AB9" s="3170"/>
      <c r="AC9" s="3170"/>
      <c r="AD9" s="3170"/>
      <c r="AE9" s="3170"/>
      <c r="AF9" s="3171"/>
      <c r="AG9" s="3194">
        <f>AG6+AG8</f>
        <v>0</v>
      </c>
      <c r="AH9" s="3195"/>
      <c r="AI9" s="3195"/>
      <c r="AJ9" s="3196"/>
      <c r="AK9" s="3194">
        <f t="shared" ref="AK9" si="0">AK6+AK8</f>
        <v>0</v>
      </c>
      <c r="AL9" s="3195"/>
      <c r="AM9" s="3195"/>
      <c r="AN9" s="3196"/>
      <c r="AO9" s="3194">
        <f t="shared" ref="AO9" si="1">AO6+AO8</f>
        <v>0</v>
      </c>
      <c r="AP9" s="3195"/>
      <c r="AQ9" s="3195"/>
      <c r="AR9" s="3196"/>
      <c r="AS9" s="3194">
        <f>AS6+AS8</f>
        <v>0</v>
      </c>
      <c r="AT9" s="3195"/>
      <c r="AU9" s="3195"/>
      <c r="AV9" s="3196"/>
      <c r="AW9" s="3194">
        <f t="shared" ref="AW9" si="2">AW6+AW8</f>
        <v>0</v>
      </c>
      <c r="AX9" s="3195"/>
      <c r="AY9" s="3195"/>
      <c r="AZ9" s="3196"/>
      <c r="BA9" s="3194">
        <f t="shared" ref="BA9" si="3">BA6+BA8</f>
        <v>0</v>
      </c>
      <c r="BB9" s="3195"/>
      <c r="BC9" s="3195"/>
      <c r="BD9" s="3196"/>
      <c r="BE9" s="3194">
        <f>BE6+BE8</f>
        <v>0</v>
      </c>
      <c r="BF9" s="3195"/>
      <c r="BG9" s="3196"/>
      <c r="BW9" s="3164"/>
      <c r="BX9" s="3164"/>
      <c r="BY9" s="3164"/>
      <c r="BZ9" s="3164"/>
      <c r="CA9" s="3164"/>
      <c r="CB9" s="3201"/>
      <c r="CC9" s="3201"/>
      <c r="CD9" s="3201"/>
      <c r="CE9" s="3201"/>
      <c r="CF9" s="3202"/>
      <c r="CG9" s="3202"/>
      <c r="CH9" s="3202"/>
      <c r="CI9" s="3202"/>
      <c r="CJ9" s="3202"/>
      <c r="CK9" s="3202"/>
    </row>
    <row r="10" spans="2:112" ht="21" customHeight="1" x14ac:dyDescent="0.15">
      <c r="B10" s="261"/>
      <c r="C10" s="272"/>
      <c r="D10" s="257"/>
      <c r="E10" s="274"/>
      <c r="F10" s="258"/>
      <c r="G10" s="258"/>
      <c r="H10" s="258"/>
      <c r="I10" s="258"/>
      <c r="J10" s="258"/>
      <c r="K10" s="258"/>
      <c r="L10" s="258"/>
      <c r="M10" s="258"/>
      <c r="N10" s="258"/>
      <c r="O10" s="258"/>
      <c r="P10" s="258"/>
      <c r="Q10" s="258"/>
      <c r="R10" s="258"/>
      <c r="S10" s="258"/>
      <c r="T10" s="258"/>
      <c r="U10" s="258"/>
      <c r="V10" s="274"/>
      <c r="W10" s="275"/>
      <c r="X10" s="261"/>
      <c r="Y10" s="261"/>
      <c r="Z10" s="261"/>
      <c r="AA10" s="261"/>
      <c r="BG10" s="276" t="str">
        <f>IF(AND(BE9&lt;&gt;BO3,D12="○"),"「事業者名簿」の定員数と想定される利用者数が一致しません。","")</f>
        <v/>
      </c>
      <c r="BK10" s="264"/>
      <c r="BL10" s="264"/>
      <c r="BM10" s="264"/>
      <c r="BN10" s="264"/>
      <c r="BO10" s="265"/>
      <c r="BP10" s="266"/>
      <c r="BQ10" s="267"/>
      <c r="BR10" s="267"/>
      <c r="BS10" s="267"/>
      <c r="BW10" s="3164"/>
      <c r="BX10" s="3164"/>
      <c r="BY10" s="3164"/>
      <c r="BZ10" s="3164"/>
      <c r="CA10" s="3164"/>
      <c r="CB10" s="3201"/>
      <c r="CC10" s="3201"/>
      <c r="CD10" s="3201"/>
      <c r="CE10" s="3201"/>
      <c r="CF10" s="3202"/>
      <c r="CG10" s="3202"/>
      <c r="CH10" s="3202"/>
      <c r="CI10" s="3202"/>
      <c r="CJ10" s="3202"/>
      <c r="CK10" s="3202"/>
    </row>
    <row r="11" spans="2:112" ht="21" customHeight="1" x14ac:dyDescent="0.15">
      <c r="B11" s="261"/>
      <c r="C11" s="272"/>
      <c r="D11" s="277" t="s">
        <v>1204</v>
      </c>
      <c r="E11" s="278"/>
      <c r="F11" s="278"/>
      <c r="G11" s="278"/>
      <c r="H11" s="278"/>
      <c r="I11" s="278"/>
      <c r="J11" s="258"/>
      <c r="K11" s="258"/>
      <c r="L11" s="258"/>
      <c r="M11" s="258"/>
      <c r="N11" s="258"/>
      <c r="O11" s="258"/>
      <c r="P11" s="258"/>
      <c r="Q11" s="258"/>
      <c r="R11" s="258"/>
      <c r="S11" s="258"/>
      <c r="T11" s="258"/>
      <c r="U11" s="258"/>
      <c r="V11" s="274"/>
      <c r="W11" s="279"/>
      <c r="Z11" s="269" t="s">
        <v>1205</v>
      </c>
      <c r="AP11" s="269" t="s">
        <v>1206</v>
      </c>
      <c r="AQ11" s="269"/>
      <c r="AW11" s="268"/>
      <c r="AX11" s="268"/>
      <c r="AY11" s="268"/>
      <c r="BG11" s="280"/>
      <c r="BH11" s="269" t="s">
        <v>1207</v>
      </c>
      <c r="BN11" s="268"/>
      <c r="BO11" s="268"/>
      <c r="BP11" s="268"/>
      <c r="BW11" s="261"/>
      <c r="BX11" s="261"/>
      <c r="BY11" s="261"/>
      <c r="BZ11" s="261"/>
      <c r="CA11" s="261"/>
      <c r="CB11" s="3201"/>
      <c r="CC11" s="3201"/>
      <c r="CD11" s="3201"/>
      <c r="CE11" s="3201"/>
      <c r="CF11" s="3202"/>
      <c r="CG11" s="3202"/>
      <c r="CH11" s="3202"/>
      <c r="CI11" s="3202"/>
      <c r="CJ11" s="3202"/>
      <c r="CK11" s="3202"/>
    </row>
    <row r="12" spans="2:112" ht="21" customHeight="1" x14ac:dyDescent="0.15">
      <c r="B12" s="261"/>
      <c r="C12" s="272"/>
      <c r="D12" s="3205"/>
      <c r="E12" s="3206"/>
      <c r="F12" s="3207" t="s">
        <v>1208</v>
      </c>
      <c r="G12" s="3208"/>
      <c r="H12" s="3208"/>
      <c r="I12" s="3208"/>
      <c r="J12" s="3208"/>
      <c r="K12" s="3208"/>
      <c r="L12" s="3208"/>
      <c r="M12" s="3208"/>
      <c r="N12" s="3208"/>
      <c r="O12" s="3208"/>
      <c r="P12" s="3208"/>
      <c r="Q12" s="3208"/>
      <c r="R12" s="3208"/>
      <c r="S12" s="3208"/>
      <c r="T12" s="3208"/>
      <c r="U12" s="3208"/>
      <c r="V12" s="3209"/>
      <c r="W12" s="275"/>
      <c r="AE12" s="3168" t="s">
        <v>1209</v>
      </c>
      <c r="AF12" s="3166"/>
      <c r="AG12" s="3166"/>
      <c r="AH12" s="3166"/>
      <c r="AI12" s="3166"/>
      <c r="AJ12" s="3166"/>
      <c r="AK12" s="3167"/>
      <c r="AL12" s="3210" t="s">
        <v>1210</v>
      </c>
      <c r="AM12" s="3211"/>
      <c r="AN12" s="3212"/>
      <c r="AV12" s="3168" t="s">
        <v>1209</v>
      </c>
      <c r="AW12" s="3166"/>
      <c r="AX12" s="3166"/>
      <c r="AY12" s="3166"/>
      <c r="AZ12" s="3166"/>
      <c r="BA12" s="3166"/>
      <c r="BB12" s="3167"/>
      <c r="BC12" s="3210" t="s">
        <v>1210</v>
      </c>
      <c r="BD12" s="3211"/>
      <c r="BE12" s="3212"/>
      <c r="BF12" s="281"/>
      <c r="BG12" s="280"/>
      <c r="BM12" s="3168" t="s">
        <v>1211</v>
      </c>
      <c r="BN12" s="3166"/>
      <c r="BO12" s="3166"/>
      <c r="BP12" s="3166"/>
      <c r="BQ12" s="3166"/>
      <c r="BR12" s="3166"/>
      <c r="BS12" s="3167"/>
      <c r="BW12" s="3216"/>
      <c r="BX12" s="3216"/>
      <c r="BY12" s="3216"/>
      <c r="BZ12" s="3216"/>
      <c r="CA12" s="3216"/>
      <c r="CB12" s="3217"/>
      <c r="CC12" s="3217"/>
      <c r="CD12" s="3217"/>
      <c r="CE12" s="3217"/>
      <c r="CF12" s="3218"/>
      <c r="CG12" s="3218"/>
      <c r="CH12" s="3218"/>
      <c r="CI12" s="3216"/>
      <c r="CJ12" s="3216"/>
      <c r="CK12" s="3216"/>
    </row>
    <row r="13" spans="2:112" ht="26.25" customHeight="1" x14ac:dyDescent="0.15">
      <c r="B13" s="261"/>
      <c r="C13" s="272"/>
      <c r="D13" s="3205"/>
      <c r="E13" s="3219"/>
      <c r="F13" s="3207" t="s">
        <v>1212</v>
      </c>
      <c r="G13" s="3208"/>
      <c r="H13" s="3208"/>
      <c r="I13" s="3208"/>
      <c r="J13" s="3208"/>
      <c r="K13" s="3208"/>
      <c r="L13" s="3208"/>
      <c r="M13" s="3208"/>
      <c r="N13" s="3208"/>
      <c r="O13" s="3208"/>
      <c r="P13" s="3208"/>
      <c r="Q13" s="3208"/>
      <c r="R13" s="3208"/>
      <c r="S13" s="3208"/>
      <c r="T13" s="3208"/>
      <c r="U13" s="3208"/>
      <c r="V13" s="3209"/>
      <c r="W13" s="282"/>
      <c r="AE13" s="3220" t="s">
        <v>1213</v>
      </c>
      <c r="AF13" s="3221"/>
      <c r="AG13" s="3221"/>
      <c r="AH13" s="3222"/>
      <c r="AI13" s="3220" t="s">
        <v>1214</v>
      </c>
      <c r="AJ13" s="3221"/>
      <c r="AK13" s="3222"/>
      <c r="AL13" s="3213"/>
      <c r="AM13" s="3214"/>
      <c r="AN13" s="3215"/>
      <c r="AQ13" s="3207"/>
      <c r="AR13" s="3208"/>
      <c r="AS13" s="3208"/>
      <c r="AT13" s="3208"/>
      <c r="AU13" s="3209"/>
      <c r="AV13" s="3220" t="s">
        <v>1213</v>
      </c>
      <c r="AW13" s="3221"/>
      <c r="AX13" s="3221"/>
      <c r="AY13" s="3222"/>
      <c r="AZ13" s="3220" t="s">
        <v>1214</v>
      </c>
      <c r="BA13" s="3221"/>
      <c r="BB13" s="3222"/>
      <c r="BC13" s="3213"/>
      <c r="BD13" s="3214"/>
      <c r="BE13" s="3215"/>
      <c r="BF13" s="281"/>
      <c r="BG13" s="283"/>
      <c r="BH13" s="3207"/>
      <c r="BI13" s="3208"/>
      <c r="BJ13" s="3208"/>
      <c r="BK13" s="3208"/>
      <c r="BL13" s="3209"/>
      <c r="BM13" s="3220" t="s">
        <v>1215</v>
      </c>
      <c r="BN13" s="3221"/>
      <c r="BO13" s="3221"/>
      <c r="BP13" s="3222"/>
      <c r="BQ13" s="3220" t="s">
        <v>1216</v>
      </c>
      <c r="BR13" s="3221"/>
      <c r="BS13" s="3222"/>
      <c r="BW13" s="261"/>
      <c r="BX13" s="261"/>
      <c r="BY13" s="261"/>
      <c r="BZ13" s="3201"/>
      <c r="CA13" s="3201"/>
      <c r="CB13" s="3201"/>
      <c r="CC13" s="3201"/>
      <c r="CD13" s="3202"/>
      <c r="CE13" s="3202"/>
      <c r="CF13" s="3202"/>
      <c r="CG13" s="3202"/>
      <c r="CH13" s="3202"/>
      <c r="CI13" s="3202"/>
    </row>
    <row r="14" spans="2:112" ht="21" customHeight="1" x14ac:dyDescent="0.15">
      <c r="B14" s="261"/>
      <c r="C14" s="272"/>
      <c r="D14" s="3205"/>
      <c r="E14" s="3219"/>
      <c r="F14" s="3207" t="s">
        <v>1217</v>
      </c>
      <c r="G14" s="3208"/>
      <c r="H14" s="3208"/>
      <c r="I14" s="3208"/>
      <c r="J14" s="3208"/>
      <c r="K14" s="3208"/>
      <c r="L14" s="3208"/>
      <c r="M14" s="3208"/>
      <c r="N14" s="3208"/>
      <c r="O14" s="3208"/>
      <c r="P14" s="3208"/>
      <c r="Q14" s="3208"/>
      <c r="R14" s="3208"/>
      <c r="S14" s="3208"/>
      <c r="T14" s="3208"/>
      <c r="U14" s="3208"/>
      <c r="V14" s="3209"/>
      <c r="W14" s="282"/>
      <c r="Z14" s="3168" t="s">
        <v>1218</v>
      </c>
      <c r="AA14" s="3166"/>
      <c r="AB14" s="3166"/>
      <c r="AC14" s="3166"/>
      <c r="AD14" s="3167"/>
      <c r="AE14" s="3223" t="b">
        <f>IF((OR($D$5="○",$D$6="○")),ROUNDDOWN(((BE$6+BE$8*0.9))/6,1))</f>
        <v>0</v>
      </c>
      <c r="AF14" s="3224"/>
      <c r="AG14" s="3224"/>
      <c r="AH14" s="3225"/>
      <c r="AI14" s="3226">
        <f>AE14*$AY$60</f>
        <v>0</v>
      </c>
      <c r="AJ14" s="3227"/>
      <c r="AK14" s="3228"/>
      <c r="AL14" s="3226">
        <f>AE14*40</f>
        <v>0</v>
      </c>
      <c r="AM14" s="3227"/>
      <c r="AN14" s="3228"/>
      <c r="AQ14" s="3168" t="s">
        <v>1218</v>
      </c>
      <c r="AR14" s="3166"/>
      <c r="AS14" s="3166"/>
      <c r="AT14" s="3166"/>
      <c r="AU14" s="3167"/>
      <c r="AV14" s="3229" t="b">
        <f>IF((OR($D$5="○",$D$6="○")),$BE$43)</f>
        <v>0</v>
      </c>
      <c r="AW14" s="3230"/>
      <c r="AX14" s="3230"/>
      <c r="AY14" s="3231"/>
      <c r="AZ14" s="3232">
        <f>AV14*$AY$60</f>
        <v>0</v>
      </c>
      <c r="BA14" s="3232"/>
      <c r="BB14" s="3232"/>
      <c r="BC14" s="3226">
        <f>AV14*40</f>
        <v>0</v>
      </c>
      <c r="BD14" s="3227"/>
      <c r="BE14" s="3228"/>
      <c r="BF14" s="284"/>
      <c r="BG14" s="280"/>
      <c r="BH14" s="3168" t="s">
        <v>1219</v>
      </c>
      <c r="BI14" s="3166"/>
      <c r="BJ14" s="3166"/>
      <c r="BK14" s="3166"/>
      <c r="BL14" s="3167"/>
      <c r="BM14" s="3229">
        <f>(ROUNDDOWN(BQ14/40,1))</f>
        <v>0</v>
      </c>
      <c r="BN14" s="3230"/>
      <c r="BO14" s="3230"/>
      <c r="BP14" s="3231"/>
      <c r="BQ14" s="3232">
        <f>$BB$73</f>
        <v>0</v>
      </c>
      <c r="BR14" s="3232"/>
      <c r="BS14" s="3232"/>
      <c r="BU14" s="269"/>
      <c r="BW14" s="269"/>
      <c r="BX14" s="269"/>
      <c r="BY14" s="269"/>
      <c r="BZ14" s="3217"/>
      <c r="CA14" s="3217"/>
      <c r="CB14" s="3217"/>
      <c r="CC14" s="3217"/>
      <c r="CD14" s="3236"/>
      <c r="CE14" s="3236"/>
      <c r="CF14" s="3236"/>
      <c r="CG14" s="3164"/>
      <c r="CH14" s="3164"/>
      <c r="CI14" s="3164"/>
    </row>
    <row r="15" spans="2:112" ht="21" customHeight="1" x14ac:dyDescent="0.15">
      <c r="B15" s="261"/>
      <c r="C15" s="285"/>
      <c r="D15" s="286"/>
      <c r="E15" s="286"/>
      <c r="F15" s="286"/>
      <c r="G15" s="286"/>
      <c r="H15" s="286"/>
      <c r="I15" s="286"/>
      <c r="J15" s="286"/>
      <c r="K15" s="286"/>
      <c r="L15" s="287" t="str">
        <f>IF(COUNTIF(D12:E14,"○")&gt;1,"いずれか１つを選択してください。","")</f>
        <v/>
      </c>
      <c r="M15" s="286"/>
      <c r="N15" s="286"/>
      <c r="O15" s="286"/>
      <c r="P15" s="286"/>
      <c r="Q15" s="286"/>
      <c r="R15" s="286"/>
      <c r="S15" s="286"/>
      <c r="T15" s="286"/>
      <c r="U15" s="286"/>
      <c r="V15" s="288"/>
      <c r="W15" s="289"/>
      <c r="Z15" s="3168" t="s">
        <v>1220</v>
      </c>
      <c r="AA15" s="3166"/>
      <c r="AB15" s="3166"/>
      <c r="AC15" s="3166"/>
      <c r="AD15" s="3167"/>
      <c r="AE15" s="3223" t="b">
        <f>IF((OR($D$7="○")),ROUNDDOWN((BE$6+BE$8*0.9)/5,1))</f>
        <v>0</v>
      </c>
      <c r="AF15" s="3224"/>
      <c r="AG15" s="3224"/>
      <c r="AH15" s="3225"/>
      <c r="AI15" s="3226">
        <f>AE15*$AY$60</f>
        <v>0</v>
      </c>
      <c r="AJ15" s="3227"/>
      <c r="AK15" s="3228"/>
      <c r="AL15" s="3226">
        <f>AE15*40</f>
        <v>0</v>
      </c>
      <c r="AM15" s="3227"/>
      <c r="AN15" s="3228"/>
      <c r="AQ15" s="3168" t="s">
        <v>1220</v>
      </c>
      <c r="AR15" s="3166"/>
      <c r="AS15" s="3166"/>
      <c r="AT15" s="3166"/>
      <c r="AU15" s="3167"/>
      <c r="AV15" s="3229" t="b">
        <f>IF(($D$7="○"),$BE$43)</f>
        <v>0</v>
      </c>
      <c r="AW15" s="3230"/>
      <c r="AX15" s="3230"/>
      <c r="AY15" s="3231"/>
      <c r="AZ15" s="3232">
        <f>AV15*$AY$60</f>
        <v>0</v>
      </c>
      <c r="BA15" s="3232"/>
      <c r="BB15" s="3232"/>
      <c r="BC15" s="3226">
        <f>AV15*40</f>
        <v>0</v>
      </c>
      <c r="BD15" s="3227"/>
      <c r="BE15" s="3228"/>
      <c r="BF15" s="284"/>
      <c r="BG15" s="280"/>
      <c r="BH15" s="3233" t="s">
        <v>584</v>
      </c>
      <c r="BI15" s="3234"/>
      <c r="BJ15" s="3234"/>
      <c r="BK15" s="3234"/>
      <c r="BL15" s="3235"/>
      <c r="BM15" s="3237">
        <f>SUM(BM12:BP14)</f>
        <v>0</v>
      </c>
      <c r="BN15" s="3238"/>
      <c r="BO15" s="3238"/>
      <c r="BP15" s="3239"/>
      <c r="BQ15" s="3240">
        <f>SUMIF(BQ12:BS14,"&lt;&gt;#VALUE!")</f>
        <v>0</v>
      </c>
      <c r="BR15" s="3240"/>
      <c r="BS15" s="3240"/>
      <c r="BW15" s="290"/>
    </row>
    <row r="16" spans="2:112" ht="21" customHeight="1" x14ac:dyDescent="0.15">
      <c r="B16" s="261"/>
      <c r="C16" s="261"/>
      <c r="D16" s="261"/>
      <c r="E16" s="264"/>
      <c r="F16" s="264"/>
      <c r="G16" s="264"/>
      <c r="H16" s="264"/>
      <c r="I16" s="264"/>
      <c r="J16" s="264"/>
      <c r="K16" s="264"/>
      <c r="L16" s="264"/>
      <c r="M16" s="264"/>
      <c r="N16" s="264"/>
      <c r="O16" s="264"/>
      <c r="P16" s="264"/>
      <c r="Q16" s="264"/>
      <c r="R16" s="264"/>
      <c r="S16" s="264"/>
      <c r="T16" s="264"/>
      <c r="U16" s="264"/>
      <c r="V16" s="261"/>
      <c r="W16" s="261"/>
      <c r="X16" s="261"/>
      <c r="Y16" s="261"/>
      <c r="Z16" s="3169" t="s">
        <v>1221</v>
      </c>
      <c r="AA16" s="3170"/>
      <c r="AB16" s="3170"/>
      <c r="AC16" s="3170"/>
      <c r="AD16" s="3171"/>
      <c r="AE16" s="3229">
        <f>IF($D$6="○","",ROUNDDOWN(($AO$6+$AO$8*0.9)/9,1)+ROUNDDOWN(($AS$6-$AS$7+$AS$8*0.9)/6,1)+ROUNDDOWN($AS$7/12,1)+ROUNDDOWN(($AW$6-$AW$7+$AW$8*0.9)/4,1)+ROUNDDOWN($AW$7/8,1)+ROUNDDOWN(($BA$6-$BA$7+$BA$8*0.9)/2.5,1)+ROUNDDOWN($BA$7/5,1))</f>
        <v>0</v>
      </c>
      <c r="AF16" s="3230"/>
      <c r="AG16" s="3230"/>
      <c r="AH16" s="3231"/>
      <c r="AI16" s="3226">
        <f>AE16*$AY$60</f>
        <v>0</v>
      </c>
      <c r="AJ16" s="3227"/>
      <c r="AK16" s="3228"/>
      <c r="AL16" s="3226">
        <f>AE16*40</f>
        <v>0</v>
      </c>
      <c r="AM16" s="3227"/>
      <c r="AN16" s="3228"/>
      <c r="AO16" s="261"/>
      <c r="AP16" s="261"/>
      <c r="AQ16" s="3169" t="s">
        <v>1221</v>
      </c>
      <c r="AR16" s="3170"/>
      <c r="AS16" s="3170"/>
      <c r="AT16" s="3170"/>
      <c r="AU16" s="3171"/>
      <c r="AV16" s="3229" t="e">
        <f>IF(($D$6="○"),"",$BE$51)</f>
        <v>#DIV/0!</v>
      </c>
      <c r="AW16" s="3230"/>
      <c r="AX16" s="3230"/>
      <c r="AY16" s="3231"/>
      <c r="AZ16" s="3232" t="e">
        <f>AV16*$AY$60</f>
        <v>#DIV/0!</v>
      </c>
      <c r="BA16" s="3232"/>
      <c r="BB16" s="3232"/>
      <c r="BC16" s="3226" t="e">
        <f>AV16*40</f>
        <v>#DIV/0!</v>
      </c>
      <c r="BD16" s="3227"/>
      <c r="BE16" s="3228"/>
      <c r="BF16" s="284"/>
      <c r="BG16" s="280"/>
      <c r="BH16" s="261"/>
      <c r="BI16" s="261"/>
      <c r="BJ16" s="261"/>
      <c r="BK16" s="261"/>
      <c r="BL16" s="261"/>
      <c r="BM16" s="268"/>
      <c r="BN16" s="268"/>
      <c r="BO16" s="268"/>
      <c r="BP16" s="268"/>
      <c r="BQ16" s="284"/>
      <c r="BR16" s="284"/>
      <c r="BS16" s="284"/>
    </row>
    <row r="17" spans="2:92" ht="21" customHeight="1" x14ac:dyDescent="0.15">
      <c r="B17" s="261"/>
      <c r="C17" s="261"/>
      <c r="D17" s="261"/>
      <c r="E17" s="264"/>
      <c r="F17" s="264"/>
      <c r="G17" s="264"/>
      <c r="H17" s="264"/>
      <c r="I17" s="264"/>
      <c r="J17" s="264"/>
      <c r="K17" s="264"/>
      <c r="L17" s="264"/>
      <c r="M17" s="264"/>
      <c r="N17" s="264"/>
      <c r="O17" s="264"/>
      <c r="P17" s="264"/>
      <c r="Q17" s="264"/>
      <c r="R17" s="264"/>
      <c r="S17" s="264"/>
      <c r="T17" s="264"/>
      <c r="U17" s="264"/>
      <c r="V17" s="261"/>
      <c r="W17" s="269"/>
      <c r="X17" s="269"/>
      <c r="Y17" s="269"/>
      <c r="Z17" s="3233" t="s">
        <v>584</v>
      </c>
      <c r="AA17" s="3234"/>
      <c r="AB17" s="3234"/>
      <c r="AC17" s="3234"/>
      <c r="AD17" s="3235"/>
      <c r="AE17" s="3237">
        <f>SUM(AE14:AH16)</f>
        <v>0</v>
      </c>
      <c r="AF17" s="3238"/>
      <c r="AG17" s="3238"/>
      <c r="AH17" s="3239"/>
      <c r="AI17" s="3250">
        <f>SUMIF(AI14:AK16,"&lt;&gt;#VALUE!")</f>
        <v>0</v>
      </c>
      <c r="AJ17" s="3250"/>
      <c r="AK17" s="3250"/>
      <c r="AL17" s="3250">
        <f>SUMIF(AL14:AN16,"&lt;&gt;#VALUE!")</f>
        <v>0</v>
      </c>
      <c r="AM17" s="3250"/>
      <c r="AN17" s="3250"/>
      <c r="AO17" s="269"/>
      <c r="AP17" s="269"/>
      <c r="AQ17" s="3233" t="s">
        <v>584</v>
      </c>
      <c r="AR17" s="3234"/>
      <c r="AS17" s="3234"/>
      <c r="AT17" s="3234"/>
      <c r="AU17" s="3235"/>
      <c r="AV17" s="3237" t="e">
        <f>SUM(AV14:AY16)</f>
        <v>#DIV/0!</v>
      </c>
      <c r="AW17" s="3238"/>
      <c r="AX17" s="3238"/>
      <c r="AY17" s="3239"/>
      <c r="AZ17" s="3240" t="e">
        <f>SUMIF(AZ14:BB16,"&lt;&gt;#VALUE!")</f>
        <v>#DIV/0!</v>
      </c>
      <c r="BA17" s="3240"/>
      <c r="BB17" s="3240"/>
      <c r="BC17" s="3233" t="e">
        <f>SUMIF(BC14:BE16,"&lt;&gt;#VALUE!")</f>
        <v>#DIV/0!</v>
      </c>
      <c r="BD17" s="3234"/>
      <c r="BE17" s="3235"/>
      <c r="BF17" s="269"/>
      <c r="BG17" s="291"/>
      <c r="BH17" s="269"/>
      <c r="BI17" s="269"/>
      <c r="BJ17" s="269"/>
      <c r="BK17" s="269"/>
      <c r="BL17" s="269"/>
      <c r="BM17" s="292"/>
      <c r="BN17" s="292"/>
      <c r="BO17" s="292"/>
      <c r="BP17" s="292"/>
      <c r="BQ17" s="293"/>
      <c r="BR17" s="293"/>
      <c r="BS17" s="293"/>
      <c r="BT17" s="269"/>
      <c r="BU17" s="269"/>
      <c r="BV17" s="269"/>
      <c r="BW17" s="294"/>
      <c r="BX17" s="295"/>
    </row>
    <row r="18" spans="2:92" ht="21" customHeight="1" thickBot="1" x14ac:dyDescent="0.2">
      <c r="B18" s="261"/>
      <c r="C18" s="261"/>
      <c r="D18" s="261"/>
      <c r="E18" s="264"/>
      <c r="F18" s="264"/>
      <c r="G18" s="264"/>
      <c r="H18" s="264"/>
      <c r="I18" s="264"/>
      <c r="J18" s="264"/>
      <c r="K18" s="264"/>
      <c r="L18" s="264"/>
      <c r="M18" s="264"/>
      <c r="N18" s="264"/>
      <c r="O18" s="264"/>
      <c r="P18" s="264"/>
      <c r="Q18" s="264"/>
      <c r="R18" s="264"/>
      <c r="S18" s="264"/>
      <c r="T18" s="264"/>
      <c r="U18" s="264"/>
      <c r="V18" s="261"/>
      <c r="W18" s="296"/>
      <c r="X18" s="296"/>
      <c r="Y18" s="296"/>
      <c r="Z18" s="296"/>
      <c r="AA18" s="296"/>
      <c r="AB18" s="297"/>
      <c r="AC18" s="297"/>
      <c r="AD18" s="297"/>
      <c r="AE18" s="297"/>
      <c r="AF18" s="264"/>
      <c r="AG18" s="264"/>
      <c r="AH18" s="264"/>
      <c r="AI18" s="264"/>
      <c r="AJ18" s="264"/>
      <c r="AK18" s="264"/>
      <c r="AM18" s="296"/>
      <c r="AN18" s="296"/>
      <c r="AO18" s="296"/>
      <c r="AP18" s="296"/>
      <c r="AQ18" s="296"/>
      <c r="AR18" s="297"/>
      <c r="AS18" s="297"/>
      <c r="AT18" s="297"/>
      <c r="AU18" s="297"/>
      <c r="AV18" s="298"/>
      <c r="AW18" s="298"/>
      <c r="AX18" s="298"/>
      <c r="AY18" s="264"/>
      <c r="AZ18" s="264"/>
      <c r="BA18" s="264"/>
      <c r="BD18" s="291"/>
      <c r="BE18" s="291"/>
      <c r="BF18" s="291"/>
      <c r="BG18" s="291"/>
      <c r="BH18" s="291"/>
      <c r="BI18" s="299"/>
      <c r="BJ18" s="299"/>
      <c r="BK18" s="299"/>
      <c r="BL18" s="299"/>
      <c r="BM18" s="300"/>
      <c r="BN18" s="300"/>
      <c r="BO18" s="300"/>
      <c r="BP18" s="300"/>
      <c r="BQ18" s="263"/>
      <c r="BR18" s="294"/>
      <c r="BS18" s="294"/>
      <c r="BT18" s="294"/>
      <c r="BU18" s="290"/>
      <c r="BV18" s="290"/>
      <c r="BW18" s="290"/>
      <c r="BX18" s="295"/>
    </row>
    <row r="19" spans="2:92" ht="8.25" customHeight="1" x14ac:dyDescent="0.15">
      <c r="B19" s="301"/>
      <c r="C19" s="302"/>
      <c r="D19" s="302"/>
      <c r="E19" s="303"/>
      <c r="F19" s="303"/>
      <c r="G19" s="303"/>
      <c r="H19" s="303"/>
      <c r="I19" s="303"/>
      <c r="J19" s="303"/>
      <c r="K19" s="303"/>
      <c r="L19" s="303"/>
      <c r="M19" s="303"/>
      <c r="N19" s="303"/>
      <c r="O19" s="303"/>
      <c r="P19" s="303"/>
      <c r="Q19" s="303"/>
      <c r="R19" s="303"/>
      <c r="S19" s="303"/>
      <c r="T19" s="303"/>
      <c r="U19" s="303"/>
      <c r="V19" s="302"/>
      <c r="W19" s="304"/>
      <c r="X19" s="304"/>
      <c r="Y19" s="304"/>
      <c r="Z19" s="304"/>
      <c r="AA19" s="304"/>
      <c r="AB19" s="305"/>
      <c r="AC19" s="305"/>
      <c r="AD19" s="305"/>
      <c r="AE19" s="305"/>
      <c r="AF19" s="303"/>
      <c r="AG19" s="303"/>
      <c r="AH19" s="303"/>
      <c r="AI19" s="303"/>
      <c r="AJ19" s="303"/>
      <c r="AK19" s="303"/>
      <c r="AL19" s="306"/>
      <c r="AM19" s="304"/>
      <c r="AN19" s="304"/>
      <c r="AO19" s="304"/>
      <c r="AP19" s="304"/>
      <c r="AQ19" s="304"/>
      <c r="AR19" s="305"/>
      <c r="AS19" s="305"/>
      <c r="AT19" s="305"/>
      <c r="AU19" s="305"/>
      <c r="AV19" s="307"/>
      <c r="AW19" s="307"/>
      <c r="AX19" s="307"/>
      <c r="AY19" s="303"/>
      <c r="AZ19" s="303"/>
      <c r="BA19" s="303"/>
      <c r="BB19" s="306"/>
      <c r="BC19" s="306"/>
      <c r="BD19" s="308"/>
      <c r="BE19" s="308"/>
      <c r="BF19" s="308"/>
      <c r="BG19" s="308"/>
      <c r="BH19" s="308"/>
      <c r="BI19" s="309"/>
      <c r="BJ19" s="309"/>
      <c r="BK19" s="309"/>
      <c r="BL19" s="309"/>
      <c r="BM19" s="310"/>
      <c r="BN19" s="311"/>
      <c r="BO19" s="300"/>
      <c r="BP19" s="300"/>
      <c r="BQ19" s="263"/>
      <c r="BR19" s="294"/>
      <c r="BS19" s="294"/>
      <c r="BT19" s="294"/>
      <c r="BU19" s="290"/>
      <c r="BV19" s="290"/>
      <c r="BW19" s="290"/>
      <c r="BX19" s="295"/>
    </row>
    <row r="20" spans="2:92" ht="21" customHeight="1" x14ac:dyDescent="0.15">
      <c r="B20" s="312"/>
      <c r="D20" s="269" t="s">
        <v>1222</v>
      </c>
      <c r="E20" s="313"/>
      <c r="F20" s="313"/>
      <c r="G20" s="313"/>
      <c r="H20" s="313"/>
      <c r="I20" s="314"/>
      <c r="J20" s="299"/>
      <c r="K20" s="299"/>
      <c r="L20" s="299"/>
      <c r="M20" s="300"/>
      <c r="N20" s="300"/>
      <c r="O20" s="314"/>
      <c r="P20" s="300"/>
      <c r="Q20" s="264"/>
      <c r="R20" s="264"/>
      <c r="S20" s="264"/>
      <c r="T20" s="264"/>
      <c r="U20" s="264"/>
      <c r="V20" s="261"/>
      <c r="W20" s="315"/>
      <c r="X20" s="316"/>
      <c r="Y20" s="316"/>
      <c r="Z20" s="3241" t="s">
        <v>1223</v>
      </c>
      <c r="AA20" s="3241"/>
      <c r="AB20" s="3241"/>
      <c r="AC20" s="3241"/>
      <c r="AD20" s="3241"/>
      <c r="AE20" s="3241"/>
      <c r="AF20" s="3241"/>
      <c r="AG20" s="3241"/>
      <c r="AH20" s="3241"/>
      <c r="AI20" s="3241"/>
      <c r="AJ20" s="3241"/>
      <c r="AK20" s="3241"/>
      <c r="AL20" s="3241"/>
      <c r="AM20" s="3241"/>
      <c r="AN20" s="3241"/>
      <c r="AO20" s="3241"/>
      <c r="AP20" s="3241"/>
      <c r="AQ20" s="3241"/>
      <c r="AR20" s="3241"/>
      <c r="AS20" s="3241"/>
      <c r="AT20" s="3241"/>
      <c r="AU20" s="3241"/>
      <c r="AV20" s="3241"/>
      <c r="AW20" s="3241"/>
      <c r="AX20" s="3241"/>
      <c r="AY20" s="3241"/>
      <c r="AZ20" s="3241"/>
      <c r="BA20" s="3241"/>
      <c r="BB20" s="3241"/>
      <c r="BC20" s="3241"/>
      <c r="BD20" s="3241"/>
      <c r="BE20" s="3241"/>
      <c r="BF20" s="3241"/>
      <c r="BG20" s="3241"/>
      <c r="BH20" s="3241"/>
      <c r="BI20" s="3241"/>
      <c r="BJ20" s="3241"/>
      <c r="BK20" s="3241"/>
      <c r="BL20" s="3241"/>
      <c r="BM20" s="3242"/>
      <c r="BN20" s="317"/>
      <c r="BO20" s="300"/>
      <c r="BP20" s="300"/>
      <c r="BQ20" s="263"/>
      <c r="BR20" s="294"/>
      <c r="BS20" s="294"/>
      <c r="BT20" s="294"/>
      <c r="BU20" s="290"/>
      <c r="BV20" s="290"/>
      <c r="BW20" s="290"/>
      <c r="BX20" s="300"/>
    </row>
    <row r="21" spans="2:92" ht="16.5" customHeight="1" x14ac:dyDescent="0.15">
      <c r="B21" s="312"/>
      <c r="C21" s="261"/>
      <c r="D21" s="261"/>
      <c r="E21" s="4"/>
      <c r="F21" s="299"/>
      <c r="G21" s="299"/>
      <c r="H21" s="299"/>
      <c r="I21" s="300"/>
      <c r="J21" s="300"/>
      <c r="L21" s="300"/>
      <c r="M21" s="264"/>
      <c r="N21" s="264"/>
      <c r="Q21" s="264"/>
      <c r="S21" s="299"/>
      <c r="T21" s="299"/>
      <c r="U21" s="299"/>
      <c r="V21" s="300"/>
      <c r="W21" s="318" t="s">
        <v>1224</v>
      </c>
      <c r="X21" s="319"/>
      <c r="Y21" s="320"/>
      <c r="Z21" s="3243"/>
      <c r="AA21" s="3243"/>
      <c r="AB21" s="3243"/>
      <c r="AC21" s="3243"/>
      <c r="AD21" s="3243"/>
      <c r="AE21" s="3243"/>
      <c r="AF21" s="3243"/>
      <c r="AG21" s="3243"/>
      <c r="AH21" s="3243"/>
      <c r="AI21" s="3243"/>
      <c r="AJ21" s="3243"/>
      <c r="AK21" s="3243"/>
      <c r="AL21" s="3243"/>
      <c r="AM21" s="3243"/>
      <c r="AN21" s="3243"/>
      <c r="AO21" s="3243"/>
      <c r="AP21" s="3243"/>
      <c r="AQ21" s="3243"/>
      <c r="AR21" s="3243"/>
      <c r="AS21" s="3243"/>
      <c r="AT21" s="3243"/>
      <c r="AU21" s="3243"/>
      <c r="AV21" s="3243"/>
      <c r="AW21" s="3243"/>
      <c r="AX21" s="3243"/>
      <c r="AY21" s="3243"/>
      <c r="AZ21" s="3243"/>
      <c r="BA21" s="3243"/>
      <c r="BB21" s="3243"/>
      <c r="BC21" s="3243"/>
      <c r="BD21" s="3243"/>
      <c r="BE21" s="3243"/>
      <c r="BF21" s="3243"/>
      <c r="BG21" s="3243"/>
      <c r="BH21" s="3243"/>
      <c r="BI21" s="3243"/>
      <c r="BJ21" s="3243"/>
      <c r="BK21" s="3243"/>
      <c r="BL21" s="3243"/>
      <c r="BM21" s="3244"/>
      <c r="BN21" s="317"/>
      <c r="BO21" s="300"/>
      <c r="BQ21" s="313"/>
      <c r="BR21" s="321"/>
      <c r="BS21" s="321"/>
      <c r="BT21" s="322"/>
      <c r="BU21" s="322"/>
      <c r="BX21" s="300"/>
    </row>
    <row r="22" spans="2:92" ht="16.5" customHeight="1" x14ac:dyDescent="0.15">
      <c r="B22" s="312"/>
      <c r="C22" s="261"/>
      <c r="D22" s="261"/>
      <c r="E22" s="4"/>
      <c r="F22" s="299"/>
      <c r="G22" s="299"/>
      <c r="H22" s="299"/>
      <c r="I22" s="300"/>
      <c r="J22" s="300"/>
      <c r="L22" s="300"/>
      <c r="M22" s="264"/>
      <c r="N22" s="264"/>
      <c r="Q22" s="264"/>
      <c r="S22" s="299"/>
      <c r="T22" s="299"/>
      <c r="U22" s="299"/>
      <c r="V22" s="300"/>
      <c r="W22" s="323"/>
      <c r="X22" s="324"/>
      <c r="Y22" s="324"/>
      <c r="Z22" s="3245"/>
      <c r="AA22" s="3245"/>
      <c r="AB22" s="3245"/>
      <c r="AC22" s="3245"/>
      <c r="AD22" s="3245"/>
      <c r="AE22" s="3245"/>
      <c r="AF22" s="3245"/>
      <c r="AG22" s="3245"/>
      <c r="AH22" s="3245"/>
      <c r="AI22" s="3245"/>
      <c r="AJ22" s="3245"/>
      <c r="AK22" s="3245"/>
      <c r="AL22" s="3245"/>
      <c r="AM22" s="3245"/>
      <c r="AN22" s="3245"/>
      <c r="AO22" s="3245"/>
      <c r="AP22" s="3245"/>
      <c r="AQ22" s="3245"/>
      <c r="AR22" s="3245"/>
      <c r="AS22" s="3245"/>
      <c r="AT22" s="3245"/>
      <c r="AU22" s="3245"/>
      <c r="AV22" s="3245"/>
      <c r="AW22" s="3245"/>
      <c r="AX22" s="3245"/>
      <c r="AY22" s="3245"/>
      <c r="AZ22" s="3245"/>
      <c r="BA22" s="3245"/>
      <c r="BB22" s="3245"/>
      <c r="BC22" s="3245"/>
      <c r="BD22" s="3245"/>
      <c r="BE22" s="3245"/>
      <c r="BF22" s="3245"/>
      <c r="BG22" s="3245"/>
      <c r="BH22" s="3245"/>
      <c r="BI22" s="3245"/>
      <c r="BJ22" s="3245"/>
      <c r="BK22" s="3245"/>
      <c r="BL22" s="3245"/>
      <c r="BM22" s="3246"/>
      <c r="BN22" s="317"/>
      <c r="BO22" s="294"/>
      <c r="BQ22" s="313"/>
      <c r="BR22" s="321"/>
      <c r="BS22" s="321"/>
      <c r="BT22" s="322"/>
      <c r="BU22" s="322"/>
      <c r="BX22" s="300"/>
    </row>
    <row r="23" spans="2:92" ht="12" customHeight="1" x14ac:dyDescent="0.15">
      <c r="B23" s="312"/>
      <c r="C23" s="261"/>
      <c r="D23" s="261"/>
      <c r="E23" s="4"/>
      <c r="F23" s="299"/>
      <c r="G23" s="299"/>
      <c r="H23" s="299"/>
      <c r="I23" s="300"/>
      <c r="J23" s="300"/>
      <c r="L23" s="300"/>
      <c r="M23" s="264"/>
      <c r="N23" s="264"/>
      <c r="Q23" s="264"/>
      <c r="S23" s="299"/>
      <c r="T23" s="299"/>
      <c r="U23" s="299"/>
      <c r="V23" s="300"/>
      <c r="W23" s="325"/>
      <c r="X23" s="326"/>
      <c r="Y23" s="326"/>
      <c r="Z23" s="327"/>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c r="BD23" s="328"/>
      <c r="BE23" s="328"/>
      <c r="BF23" s="328"/>
      <c r="BG23" s="328"/>
      <c r="BH23" s="328"/>
      <c r="BI23" s="328"/>
      <c r="BJ23" s="328"/>
      <c r="BK23" s="328"/>
      <c r="BL23" s="328"/>
      <c r="BM23" s="328"/>
      <c r="BN23" s="317"/>
      <c r="BO23" s="294"/>
      <c r="BQ23" s="313"/>
      <c r="BR23" s="321"/>
      <c r="BS23" s="321"/>
      <c r="BT23" s="322"/>
      <c r="BU23" s="322"/>
      <c r="BX23" s="300"/>
    </row>
    <row r="24" spans="2:92" ht="21" customHeight="1" x14ac:dyDescent="0.15">
      <c r="B24" s="312"/>
      <c r="C24" s="329"/>
      <c r="D24" s="3247" t="s">
        <v>1225</v>
      </c>
      <c r="E24" s="3247"/>
      <c r="F24" s="3247"/>
      <c r="G24" s="3247"/>
      <c r="H24" s="3247"/>
      <c r="I24" s="3247"/>
      <c r="J24" s="3247"/>
      <c r="K24" s="3247"/>
      <c r="L24" s="3247"/>
      <c r="M24" s="3247"/>
      <c r="N24" s="3247"/>
      <c r="O24" s="3247"/>
      <c r="P24" s="3247"/>
      <c r="Q24" s="3247"/>
      <c r="R24" s="3247"/>
      <c r="S24" s="3247"/>
      <c r="T24" s="3247"/>
      <c r="U24" s="3247"/>
      <c r="V24" s="3247"/>
      <c r="W24" s="3247"/>
      <c r="X24" s="3247"/>
      <c r="Y24" s="3247"/>
      <c r="Z24" s="3247"/>
      <c r="AA24" s="3247"/>
      <c r="AB24" s="3247"/>
      <c r="AC24" s="3247"/>
      <c r="AD24" s="3247"/>
      <c r="AE24" s="3247"/>
      <c r="AF24" s="3247"/>
      <c r="AG24" s="330"/>
      <c r="AH24" s="300"/>
      <c r="AI24" s="331"/>
      <c r="AJ24" s="3248" t="s">
        <v>1226</v>
      </c>
      <c r="AK24" s="3248"/>
      <c r="AL24" s="3248"/>
      <c r="AM24" s="3248"/>
      <c r="AN24" s="3248"/>
      <c r="AO24" s="3248"/>
      <c r="AP24" s="3248"/>
      <c r="AQ24" s="3248"/>
      <c r="AR24" s="3248"/>
      <c r="AS24" s="3248"/>
      <c r="AT24" s="3248"/>
      <c r="AU24" s="3248"/>
      <c r="AV24" s="3248"/>
      <c r="AW24" s="3248"/>
      <c r="AX24" s="3248"/>
      <c r="AY24" s="3248"/>
      <c r="AZ24" s="3248"/>
      <c r="BA24" s="3248"/>
      <c r="BB24" s="3248"/>
      <c r="BC24" s="3248"/>
      <c r="BD24" s="3248"/>
      <c r="BE24" s="3248"/>
      <c r="BF24" s="3248"/>
      <c r="BG24" s="3248"/>
      <c r="BH24" s="3248"/>
      <c r="BI24" s="3248"/>
      <c r="BJ24" s="3248"/>
      <c r="BK24" s="3248"/>
      <c r="BL24" s="3248"/>
      <c r="BM24" s="332"/>
      <c r="BN24" s="317"/>
      <c r="BO24" s="294"/>
      <c r="BQ24" s="313"/>
      <c r="BR24" s="321"/>
      <c r="BS24" s="321"/>
      <c r="BT24" s="322"/>
      <c r="BU24" s="322"/>
    </row>
    <row r="25" spans="2:92" ht="21" customHeight="1" x14ac:dyDescent="0.15">
      <c r="B25" s="312"/>
      <c r="C25" s="333"/>
      <c r="D25" s="3249" t="s">
        <v>1227</v>
      </c>
      <c r="E25" s="3249"/>
      <c r="F25" s="3249"/>
      <c r="G25" s="3249"/>
      <c r="H25" s="3249"/>
      <c r="I25" s="334" t="s">
        <v>1228</v>
      </c>
      <c r="J25" s="334"/>
      <c r="K25" s="334"/>
      <c r="L25" s="334"/>
      <c r="M25" s="334" t="s">
        <v>1229</v>
      </c>
      <c r="N25" s="334"/>
      <c r="O25" s="334"/>
      <c r="P25" s="334"/>
      <c r="Q25" s="5"/>
      <c r="R25" s="335"/>
      <c r="S25" s="335"/>
      <c r="T25" s="3249" t="s">
        <v>1230</v>
      </c>
      <c r="U25" s="3249"/>
      <c r="V25" s="3249"/>
      <c r="W25" s="3249"/>
      <c r="X25" s="3249"/>
      <c r="Y25" s="334" t="s">
        <v>1228</v>
      </c>
      <c r="Z25" s="334"/>
      <c r="AA25" s="334"/>
      <c r="AB25" s="334"/>
      <c r="AC25" s="334" t="s">
        <v>1229</v>
      </c>
      <c r="AD25" s="334"/>
      <c r="AE25" s="334"/>
      <c r="AF25" s="334"/>
      <c r="AG25" s="336"/>
      <c r="AH25" s="335"/>
      <c r="AI25" s="337"/>
      <c r="AJ25" s="3249" t="s">
        <v>1231</v>
      </c>
      <c r="AK25" s="3249"/>
      <c r="AL25" s="3249"/>
      <c r="AM25" s="3249"/>
      <c r="AN25" s="3249"/>
      <c r="AO25" s="334" t="s">
        <v>1228</v>
      </c>
      <c r="AP25" s="334"/>
      <c r="AQ25" s="334"/>
      <c r="AR25" s="334"/>
      <c r="AS25" s="334" t="s">
        <v>1229</v>
      </c>
      <c r="AT25" s="334"/>
      <c r="AU25" s="334"/>
      <c r="AV25" s="334"/>
      <c r="AW25" s="338"/>
      <c r="AX25" s="335"/>
      <c r="AY25" s="339"/>
      <c r="AZ25" s="3249" t="s">
        <v>1232</v>
      </c>
      <c r="BA25" s="3249"/>
      <c r="BB25" s="3249"/>
      <c r="BC25" s="3249"/>
      <c r="BD25" s="3249"/>
      <c r="BE25" s="334" t="s">
        <v>1228</v>
      </c>
      <c r="BF25" s="334"/>
      <c r="BG25" s="334"/>
      <c r="BH25" s="334"/>
      <c r="BI25" s="334" t="s">
        <v>1229</v>
      </c>
      <c r="BJ25" s="334"/>
      <c r="BK25" s="334"/>
      <c r="BL25" s="334"/>
      <c r="BM25" s="340"/>
      <c r="BN25" s="341"/>
      <c r="BO25" s="300"/>
      <c r="BQ25" s="313"/>
      <c r="BR25" s="321"/>
      <c r="BS25" s="321"/>
      <c r="BT25" s="322"/>
      <c r="BU25" s="322"/>
      <c r="BV25" s="338"/>
      <c r="BW25" s="338"/>
      <c r="BX25" s="338"/>
      <c r="BY25" s="338"/>
      <c r="CA25" s="338"/>
      <c r="CB25" s="338"/>
      <c r="CC25" s="338"/>
      <c r="CD25" s="338"/>
      <c r="CF25" s="338"/>
      <c r="CG25" s="338"/>
      <c r="CH25" s="338"/>
      <c r="CI25" s="338"/>
      <c r="CK25" s="338"/>
      <c r="CL25" s="338"/>
      <c r="CM25" s="338"/>
      <c r="CN25" s="338"/>
    </row>
    <row r="26" spans="2:92" ht="21" customHeight="1" x14ac:dyDescent="0.15">
      <c r="B26" s="312"/>
      <c r="C26" s="333"/>
      <c r="D26" s="3249" t="s">
        <v>1233</v>
      </c>
      <c r="E26" s="3249"/>
      <c r="F26" s="3249"/>
      <c r="G26" s="3249"/>
      <c r="H26" s="3249"/>
      <c r="I26" s="3251">
        <f>(ROUNDDOWN(M26/40,1))</f>
        <v>0</v>
      </c>
      <c r="J26" s="3251"/>
      <c r="K26" s="3251"/>
      <c r="L26" s="3251"/>
      <c r="M26" s="3251">
        <f>((((ROUNDDOWN($BE$9/12,1))*40)))*-1</f>
        <v>0</v>
      </c>
      <c r="N26" s="3251"/>
      <c r="O26" s="3251"/>
      <c r="P26" s="3251"/>
      <c r="Q26" s="5"/>
      <c r="R26" s="335"/>
      <c r="S26" s="335"/>
      <c r="T26" s="3249" t="s">
        <v>1233</v>
      </c>
      <c r="U26" s="3249"/>
      <c r="V26" s="3249"/>
      <c r="W26" s="3249"/>
      <c r="X26" s="3249"/>
      <c r="Y26" s="3251">
        <f>(ROUNDDOWN(AC26/40,1))</f>
        <v>0</v>
      </c>
      <c r="Z26" s="3251"/>
      <c r="AA26" s="3251"/>
      <c r="AB26" s="3251"/>
      <c r="AC26" s="3251">
        <f>((((ROUNDDOWN($BE$9/30,1))*40)))*-1</f>
        <v>0</v>
      </c>
      <c r="AD26" s="3251"/>
      <c r="AE26" s="3251"/>
      <c r="AF26" s="3251"/>
      <c r="AG26" s="336"/>
      <c r="AH26" s="335"/>
      <c r="AI26" s="337"/>
      <c r="AJ26" s="3249" t="s">
        <v>1233</v>
      </c>
      <c r="AK26" s="3249"/>
      <c r="AL26" s="3249"/>
      <c r="AM26" s="3249"/>
      <c r="AN26" s="3249"/>
      <c r="AO26" s="3251">
        <f>(ROUNDDOWN(AS26/40,1))</f>
        <v>0</v>
      </c>
      <c r="AP26" s="3251"/>
      <c r="AQ26" s="3251"/>
      <c r="AR26" s="3251"/>
      <c r="AS26" s="3251">
        <f>((((ROUNDDOWN($BE$9/7.5,1))*40)))*-1</f>
        <v>0</v>
      </c>
      <c r="AT26" s="3251"/>
      <c r="AU26" s="3251"/>
      <c r="AV26" s="3251"/>
      <c r="AW26" s="342"/>
      <c r="AX26" s="335"/>
      <c r="AY26" s="339"/>
      <c r="AZ26" s="3249" t="s">
        <v>1233</v>
      </c>
      <c r="BA26" s="3249"/>
      <c r="BB26" s="3249"/>
      <c r="BC26" s="3249"/>
      <c r="BD26" s="3249"/>
      <c r="BE26" s="3251">
        <f>(ROUNDDOWN(BI26/40,1))</f>
        <v>0</v>
      </c>
      <c r="BF26" s="3251"/>
      <c r="BG26" s="3251"/>
      <c r="BH26" s="3251"/>
      <c r="BI26" s="3252">
        <f>((((ROUNDDOWN($BE$9/20,1))*40)))*-1</f>
        <v>0</v>
      </c>
      <c r="BJ26" s="3253"/>
      <c r="BK26" s="3253"/>
      <c r="BL26" s="3254"/>
      <c r="BM26" s="340"/>
      <c r="BN26" s="341"/>
      <c r="BO26" s="300"/>
      <c r="BQ26" s="313"/>
      <c r="BR26" s="321"/>
      <c r="BS26" s="321"/>
      <c r="BT26" s="322"/>
      <c r="BU26" s="322"/>
      <c r="BV26" s="343"/>
      <c r="BW26" s="343"/>
      <c r="BX26" s="343"/>
      <c r="BY26" s="343"/>
      <c r="CA26" s="343"/>
      <c r="CB26" s="343"/>
      <c r="CC26" s="343"/>
      <c r="CD26" s="343"/>
      <c r="CF26" s="343"/>
      <c r="CG26" s="343"/>
      <c r="CH26" s="343"/>
      <c r="CI26" s="343"/>
      <c r="CK26" s="343"/>
      <c r="CL26" s="343"/>
      <c r="CM26" s="343"/>
      <c r="CN26" s="343"/>
    </row>
    <row r="27" spans="2:92" ht="21" customHeight="1" x14ac:dyDescent="0.15">
      <c r="B27" s="312"/>
      <c r="C27" s="333"/>
      <c r="D27" s="3255" t="s">
        <v>1234</v>
      </c>
      <c r="E27" s="3256"/>
      <c r="F27" s="3256"/>
      <c r="G27" s="3256"/>
      <c r="H27" s="3257"/>
      <c r="I27" s="3251">
        <f>(ROUNDDOWN(M27/40,1))</f>
        <v>0</v>
      </c>
      <c r="J27" s="3251"/>
      <c r="K27" s="3251"/>
      <c r="L27" s="3251"/>
      <c r="M27" s="3252">
        <f>($AL$17-$AI$17)*-1</f>
        <v>0</v>
      </c>
      <c r="N27" s="3253"/>
      <c r="O27" s="3253"/>
      <c r="P27" s="3254"/>
      <c r="Q27" s="5"/>
      <c r="R27" s="335"/>
      <c r="S27" s="335"/>
      <c r="T27" s="3255" t="s">
        <v>1234</v>
      </c>
      <c r="U27" s="3256"/>
      <c r="V27" s="3256"/>
      <c r="W27" s="3256"/>
      <c r="X27" s="3257"/>
      <c r="Y27" s="3251">
        <f>(ROUNDDOWN(AC27/40,1))</f>
        <v>0</v>
      </c>
      <c r="Z27" s="3251"/>
      <c r="AA27" s="3251"/>
      <c r="AB27" s="3251"/>
      <c r="AC27" s="3252">
        <f>($AL$17-$AI$17)*-1</f>
        <v>0</v>
      </c>
      <c r="AD27" s="3253"/>
      <c r="AE27" s="3253"/>
      <c r="AF27" s="3254"/>
      <c r="AG27" s="336"/>
      <c r="AH27" s="335"/>
      <c r="AI27" s="337"/>
      <c r="AJ27" s="3255" t="s">
        <v>1234</v>
      </c>
      <c r="AK27" s="3256"/>
      <c r="AL27" s="3256"/>
      <c r="AM27" s="3256"/>
      <c r="AN27" s="3257"/>
      <c r="AO27" s="3251">
        <f>(ROUNDDOWN(AS27/40,1))</f>
        <v>0</v>
      </c>
      <c r="AP27" s="3251"/>
      <c r="AQ27" s="3251"/>
      <c r="AR27" s="3251"/>
      <c r="AS27" s="3252">
        <f>($AL$17-$AI$17)*-1</f>
        <v>0</v>
      </c>
      <c r="AT27" s="3253"/>
      <c r="AU27" s="3253"/>
      <c r="AV27" s="3254"/>
      <c r="AW27" s="342"/>
      <c r="AX27" s="335"/>
      <c r="AY27" s="339"/>
      <c r="AZ27" s="3255" t="s">
        <v>1234</v>
      </c>
      <c r="BA27" s="3256"/>
      <c r="BB27" s="3256"/>
      <c r="BC27" s="3256"/>
      <c r="BD27" s="3257"/>
      <c r="BE27" s="3251">
        <f>(ROUNDDOWN(BI27/40,1))</f>
        <v>0</v>
      </c>
      <c r="BF27" s="3251"/>
      <c r="BG27" s="3251"/>
      <c r="BH27" s="3251"/>
      <c r="BI27" s="3252">
        <f>($AL$17-$AI$17)*-1</f>
        <v>0</v>
      </c>
      <c r="BJ27" s="3253"/>
      <c r="BK27" s="3253"/>
      <c r="BL27" s="3254"/>
      <c r="BM27" s="340"/>
      <c r="BN27" s="341"/>
      <c r="BO27" s="300"/>
      <c r="BQ27" s="313"/>
      <c r="BR27" s="321"/>
      <c r="BS27" s="321"/>
      <c r="BT27" s="322"/>
      <c r="BU27" s="322"/>
      <c r="BV27" s="343"/>
      <c r="BW27" s="343"/>
      <c r="BX27" s="343"/>
      <c r="BY27" s="343"/>
      <c r="CA27" s="343"/>
      <c r="CB27" s="343"/>
      <c r="CC27" s="343"/>
      <c r="CD27" s="343"/>
      <c r="CF27" s="343"/>
      <c r="CG27" s="343"/>
      <c r="CH27" s="343"/>
      <c r="CI27" s="343"/>
      <c r="CK27" s="343"/>
      <c r="CL27" s="343"/>
      <c r="CM27" s="343"/>
      <c r="CN27" s="343"/>
    </row>
    <row r="28" spans="2:92" ht="21" customHeight="1" thickBot="1" x14ac:dyDescent="0.2">
      <c r="B28" s="312"/>
      <c r="C28" s="333"/>
      <c r="D28" s="3258" t="s">
        <v>1235</v>
      </c>
      <c r="E28" s="3258"/>
      <c r="F28" s="3258"/>
      <c r="G28" s="3258"/>
      <c r="H28" s="3258"/>
      <c r="I28" s="3259" t="e">
        <f>(ROUNDDOWN(M28/40,1))</f>
        <v>#DIV/0!</v>
      </c>
      <c r="J28" s="3259"/>
      <c r="K28" s="3259"/>
      <c r="L28" s="3259"/>
      <c r="M28" s="3260" t="e">
        <f>$BB$73+(AZ17-AI17)</f>
        <v>#DIV/0!</v>
      </c>
      <c r="N28" s="3261"/>
      <c r="O28" s="3261"/>
      <c r="P28" s="3262"/>
      <c r="Q28" s="5"/>
      <c r="R28" s="335"/>
      <c r="S28" s="335"/>
      <c r="T28" s="3258" t="s">
        <v>1235</v>
      </c>
      <c r="U28" s="3258"/>
      <c r="V28" s="3258"/>
      <c r="W28" s="3258"/>
      <c r="X28" s="3258"/>
      <c r="Y28" s="3259" t="e">
        <f>(ROUNDDOWN(AC28/40,1))</f>
        <v>#DIV/0!</v>
      </c>
      <c r="Z28" s="3259"/>
      <c r="AA28" s="3259"/>
      <c r="AB28" s="3259"/>
      <c r="AC28" s="3260" t="e">
        <f>$BB$73+(AZ17-AI17)</f>
        <v>#DIV/0!</v>
      </c>
      <c r="AD28" s="3261"/>
      <c r="AE28" s="3261"/>
      <c r="AF28" s="3262"/>
      <c r="AG28" s="336"/>
      <c r="AH28" s="335"/>
      <c r="AI28" s="337"/>
      <c r="AJ28" s="3258" t="s">
        <v>1235</v>
      </c>
      <c r="AK28" s="3258"/>
      <c r="AL28" s="3258"/>
      <c r="AM28" s="3258"/>
      <c r="AN28" s="3258"/>
      <c r="AO28" s="3259" t="e">
        <f>(ROUNDDOWN(AS28/40,1))</f>
        <v>#DIV/0!</v>
      </c>
      <c r="AP28" s="3259"/>
      <c r="AQ28" s="3259"/>
      <c r="AR28" s="3259"/>
      <c r="AS28" s="3260" t="e">
        <f>$BB$73+(AZ17-AI17)</f>
        <v>#DIV/0!</v>
      </c>
      <c r="AT28" s="3261"/>
      <c r="AU28" s="3261"/>
      <c r="AV28" s="3262"/>
      <c r="AW28" s="342"/>
      <c r="AX28" s="335"/>
      <c r="AY28" s="339"/>
      <c r="AZ28" s="3258" t="s">
        <v>1235</v>
      </c>
      <c r="BA28" s="3258"/>
      <c r="BB28" s="3258"/>
      <c r="BC28" s="3258"/>
      <c r="BD28" s="3258"/>
      <c r="BE28" s="3263" t="e">
        <f>(ROUNDDOWN(BI28/40,1))</f>
        <v>#DIV/0!</v>
      </c>
      <c r="BF28" s="3263"/>
      <c r="BG28" s="3263"/>
      <c r="BH28" s="3263"/>
      <c r="BI28" s="3260" t="e">
        <f>$BB$73+(AZ17-AI17)</f>
        <v>#DIV/0!</v>
      </c>
      <c r="BJ28" s="3261"/>
      <c r="BK28" s="3261"/>
      <c r="BL28" s="3262"/>
      <c r="BM28" s="340"/>
      <c r="BN28" s="341"/>
      <c r="BO28" s="300"/>
      <c r="BV28" s="342"/>
      <c r="BW28" s="342"/>
      <c r="BX28" s="342"/>
      <c r="BY28" s="342"/>
      <c r="CA28" s="342"/>
      <c r="CB28" s="342"/>
      <c r="CC28" s="342"/>
      <c r="CD28" s="342"/>
      <c r="CF28" s="342"/>
      <c r="CG28" s="342"/>
      <c r="CH28" s="342"/>
      <c r="CI28" s="342"/>
      <c r="CK28" s="342"/>
      <c r="CL28" s="342"/>
      <c r="CM28" s="342"/>
      <c r="CN28" s="342"/>
    </row>
    <row r="29" spans="2:92" ht="30.75" customHeight="1" thickTop="1" x14ac:dyDescent="0.15">
      <c r="B29" s="312"/>
      <c r="C29" s="333"/>
      <c r="D29" s="3264" t="s">
        <v>1236</v>
      </c>
      <c r="E29" s="3265"/>
      <c r="F29" s="3265"/>
      <c r="G29" s="3265"/>
      <c r="H29" s="3265"/>
      <c r="I29" s="3267" t="e">
        <f>SUM(I26:L28)</f>
        <v>#DIV/0!</v>
      </c>
      <c r="J29" s="3267"/>
      <c r="K29" s="3267"/>
      <c r="L29" s="3267"/>
      <c r="M29" s="3267" t="e">
        <f>SUM(M26:P28)</f>
        <v>#DIV/0!</v>
      </c>
      <c r="N29" s="3267"/>
      <c r="O29" s="3267"/>
      <c r="P29" s="3267"/>
      <c r="Q29" s="335"/>
      <c r="R29" s="335"/>
      <c r="S29" s="335"/>
      <c r="T29" s="3264" t="s">
        <v>1236</v>
      </c>
      <c r="U29" s="3265"/>
      <c r="V29" s="3265"/>
      <c r="W29" s="3265"/>
      <c r="X29" s="3265"/>
      <c r="Y29" s="3267" t="e">
        <f>SUM(Y26:AB28)</f>
        <v>#DIV/0!</v>
      </c>
      <c r="Z29" s="3267"/>
      <c r="AA29" s="3267"/>
      <c r="AB29" s="3267"/>
      <c r="AC29" s="3267" t="e">
        <f>SUM(AC26:AF28)</f>
        <v>#DIV/0!</v>
      </c>
      <c r="AD29" s="3267"/>
      <c r="AE29" s="3267"/>
      <c r="AF29" s="3267"/>
      <c r="AG29" s="336"/>
      <c r="AH29" s="335"/>
      <c r="AI29" s="337"/>
      <c r="AJ29" s="3264" t="s">
        <v>1237</v>
      </c>
      <c r="AK29" s="3265"/>
      <c r="AL29" s="3265"/>
      <c r="AM29" s="3265"/>
      <c r="AN29" s="3265"/>
      <c r="AO29" s="3266" t="e">
        <f>SUM(AO26:AR28)</f>
        <v>#DIV/0!</v>
      </c>
      <c r="AP29" s="3266"/>
      <c r="AQ29" s="3266"/>
      <c r="AR29" s="3266"/>
      <c r="AS29" s="3267" t="e">
        <f>SUM(AS26:AV28)</f>
        <v>#DIV/0!</v>
      </c>
      <c r="AT29" s="3267"/>
      <c r="AU29" s="3267"/>
      <c r="AV29" s="3267"/>
      <c r="AW29" s="342"/>
      <c r="AX29" s="335"/>
      <c r="AY29" s="339"/>
      <c r="AZ29" s="3264" t="s">
        <v>1237</v>
      </c>
      <c r="BA29" s="3265"/>
      <c r="BB29" s="3265"/>
      <c r="BC29" s="3265"/>
      <c r="BD29" s="3265"/>
      <c r="BE29" s="3266" t="e">
        <f>SUM(BE26:BH28)</f>
        <v>#DIV/0!</v>
      </c>
      <c r="BF29" s="3266"/>
      <c r="BG29" s="3266"/>
      <c r="BH29" s="3266"/>
      <c r="BI29" s="3267" t="e">
        <f>SUM(BI26:BL28)</f>
        <v>#DIV/0!</v>
      </c>
      <c r="BJ29" s="3267"/>
      <c r="BK29" s="3267"/>
      <c r="BL29" s="3267"/>
      <c r="BM29" s="340"/>
      <c r="BN29" s="341"/>
      <c r="BO29" s="300"/>
      <c r="BQ29" s="313"/>
      <c r="BR29" s="321"/>
      <c r="BS29" s="321"/>
      <c r="BT29" s="322"/>
      <c r="BU29" s="322"/>
      <c r="BV29" s="344"/>
      <c r="BW29" s="344"/>
      <c r="BX29" s="344"/>
      <c r="BY29" s="344"/>
      <c r="CA29" s="344"/>
      <c r="CB29" s="344"/>
      <c r="CC29" s="344"/>
      <c r="CD29" s="344"/>
      <c r="CF29" s="344"/>
      <c r="CG29" s="344"/>
      <c r="CH29" s="344"/>
      <c r="CI29" s="344"/>
      <c r="CK29" s="344"/>
      <c r="CL29" s="344"/>
      <c r="CM29" s="344"/>
      <c r="CN29" s="344"/>
    </row>
    <row r="30" spans="2:92" ht="20.25" customHeight="1" x14ac:dyDescent="0.15">
      <c r="B30" s="312"/>
      <c r="C30" s="333"/>
      <c r="D30" s="345"/>
      <c r="E30" s="345"/>
      <c r="F30" s="345"/>
      <c r="G30" s="345"/>
      <c r="H30" s="345"/>
      <c r="I30" s="346"/>
      <c r="J30" s="346"/>
      <c r="K30" s="346"/>
      <c r="L30" s="346"/>
      <c r="M30" s="346"/>
      <c r="N30" s="346"/>
      <c r="O30" s="346"/>
      <c r="P30" s="346"/>
      <c r="Q30" s="264"/>
      <c r="R30" s="264"/>
      <c r="S30" s="264"/>
      <c r="T30" s="345"/>
      <c r="U30" s="345"/>
      <c r="V30" s="345"/>
      <c r="W30" s="345"/>
      <c r="X30" s="345"/>
      <c r="Y30" s="346"/>
      <c r="Z30" s="346"/>
      <c r="AA30" s="346"/>
      <c r="AB30" s="346"/>
      <c r="AC30" s="346"/>
      <c r="AD30" s="346"/>
      <c r="AE30" s="346"/>
      <c r="AF30" s="346"/>
      <c r="AG30" s="347"/>
      <c r="AH30" s="264"/>
      <c r="AI30" s="348"/>
      <c r="AJ30" s="345"/>
      <c r="AK30" s="345"/>
      <c r="AL30" s="345"/>
      <c r="AM30" s="345"/>
      <c r="AN30" s="345"/>
      <c r="AO30" s="346"/>
      <c r="AP30" s="346"/>
      <c r="AQ30" s="346"/>
      <c r="AR30" s="346"/>
      <c r="AS30" s="346"/>
      <c r="AT30" s="346"/>
      <c r="AU30" s="346"/>
      <c r="AV30" s="346"/>
      <c r="AW30" s="299"/>
      <c r="AX30" s="264"/>
      <c r="AY30" s="280"/>
      <c r="AZ30" s="345"/>
      <c r="BA30" s="345"/>
      <c r="BB30" s="345"/>
      <c r="BC30" s="345"/>
      <c r="BD30" s="345"/>
      <c r="BE30" s="346"/>
      <c r="BF30" s="346"/>
      <c r="BG30" s="346"/>
      <c r="BH30" s="346"/>
      <c r="BI30" s="346"/>
      <c r="BJ30" s="346"/>
      <c r="BK30" s="346"/>
      <c r="BL30" s="346"/>
      <c r="BM30" s="340"/>
      <c r="BN30" s="341"/>
      <c r="BO30" s="300"/>
      <c r="BQ30" s="313"/>
      <c r="BR30" s="321"/>
      <c r="BS30" s="321"/>
      <c r="BT30" s="322"/>
      <c r="BU30" s="322"/>
      <c r="BX30" s="300"/>
    </row>
    <row r="31" spans="2:92" ht="20.25" customHeight="1" x14ac:dyDescent="0.15">
      <c r="B31" s="312"/>
      <c r="C31" s="333"/>
      <c r="D31" s="345"/>
      <c r="E31" s="345"/>
      <c r="F31" s="345"/>
      <c r="G31" s="345"/>
      <c r="H31" s="345"/>
      <c r="I31" s="346"/>
      <c r="J31" s="346"/>
      <c r="K31" s="3268" t="s">
        <v>1238</v>
      </c>
      <c r="L31" s="3269"/>
      <c r="M31" s="3269"/>
      <c r="N31" s="3271" t="str">
        <f>IF(OR($BE$9&gt;0,),IF(AND(OR($D$5="○",$D$6="○"),$I$29&gt;=0),"可",IF(AND(OR($D$5="○",$D$6="○"),$I$29&lt;0),"不可","")),"")</f>
        <v/>
      </c>
      <c r="O31" s="3272"/>
      <c r="P31" s="3273"/>
      <c r="Q31" s="264"/>
      <c r="R31" s="264"/>
      <c r="S31" s="264"/>
      <c r="T31" s="345"/>
      <c r="U31" s="345"/>
      <c r="V31" s="345"/>
      <c r="W31" s="345"/>
      <c r="X31" s="345"/>
      <c r="Y31" s="346"/>
      <c r="Z31" s="346"/>
      <c r="AA31" s="3268" t="s">
        <v>1239</v>
      </c>
      <c r="AB31" s="3269"/>
      <c r="AC31" s="3270"/>
      <c r="AD31" s="3271" t="str">
        <f>IF(OR($BE$9&gt;0,),IF(AND(OR($D$5="○",$D$6="○"),$Y$29&gt;=0),"可",IF(AND(OR($D$5="○",$D$6="○"),$Y$29&lt;0),"不可","")),"")</f>
        <v/>
      </c>
      <c r="AE31" s="3272"/>
      <c r="AF31" s="3273"/>
      <c r="AG31" s="347"/>
      <c r="AH31" s="264"/>
      <c r="AI31" s="348"/>
      <c r="AJ31" s="345"/>
      <c r="AK31" s="345"/>
      <c r="AL31" s="345"/>
      <c r="AM31" s="345"/>
      <c r="AN31" s="345"/>
      <c r="AO31" s="346"/>
      <c r="AP31" s="346"/>
      <c r="AQ31" s="3268" t="s">
        <v>1240</v>
      </c>
      <c r="AR31" s="3269"/>
      <c r="AS31" s="3270"/>
      <c r="AT31" s="3271" t="str">
        <f>IF(OR($BE$9&gt;0,),IF(AND(OR($D$7="○"),$AO$29&gt;=0),"可",IF(AND(OR($D$7="○"),$AO$29&lt;0),"不可","")),"")</f>
        <v/>
      </c>
      <c r="AU31" s="3272"/>
      <c r="AV31" s="3273"/>
      <c r="AW31" s="299"/>
      <c r="AX31" s="264"/>
      <c r="AY31" s="280"/>
      <c r="AZ31" s="345"/>
      <c r="BA31" s="345"/>
      <c r="BB31" s="345"/>
      <c r="BC31" s="345"/>
      <c r="BD31" s="345"/>
      <c r="BE31" s="346"/>
      <c r="BF31" s="346"/>
      <c r="BG31" s="3268" t="s">
        <v>1241</v>
      </c>
      <c r="BH31" s="3269"/>
      <c r="BI31" s="3270"/>
      <c r="BJ31" s="3271" t="str">
        <f>IF(OR($BE$9&gt;0,),IF(AND(OR($D$7="○"),$BE$29&gt;=0),"可",IF(AND(OR($D$7="○"),$BE$29&lt;0),"不可","")),"")</f>
        <v/>
      </c>
      <c r="BK31" s="3272"/>
      <c r="BL31" s="3273"/>
      <c r="BM31" s="340"/>
      <c r="BN31" s="341"/>
      <c r="BO31" s="300"/>
      <c r="BQ31" s="313"/>
      <c r="BR31" s="321"/>
      <c r="BS31" s="321"/>
      <c r="BT31" s="322"/>
      <c r="BU31" s="322"/>
      <c r="BX31" s="300"/>
    </row>
    <row r="32" spans="2:92" ht="20.25" customHeight="1" x14ac:dyDescent="0.15">
      <c r="B32" s="312"/>
      <c r="C32" s="349"/>
      <c r="D32" s="350"/>
      <c r="E32" s="350"/>
      <c r="F32" s="350"/>
      <c r="G32" s="350"/>
      <c r="H32" s="350"/>
      <c r="I32" s="351"/>
      <c r="J32" s="351"/>
      <c r="K32" s="351"/>
      <c r="L32" s="351"/>
      <c r="M32" s="351"/>
      <c r="N32" s="351"/>
      <c r="O32" s="351"/>
      <c r="P32" s="351"/>
      <c r="Q32" s="352"/>
      <c r="R32" s="352"/>
      <c r="S32" s="352"/>
      <c r="T32" s="350"/>
      <c r="U32" s="350"/>
      <c r="V32" s="350"/>
      <c r="W32" s="350"/>
      <c r="X32" s="350"/>
      <c r="Y32" s="351"/>
      <c r="Z32" s="351"/>
      <c r="AA32" s="351"/>
      <c r="AB32" s="351"/>
      <c r="AC32" s="351"/>
      <c r="AD32" s="351"/>
      <c r="AE32" s="351"/>
      <c r="AF32" s="351"/>
      <c r="AG32" s="353"/>
      <c r="AH32" s="264"/>
      <c r="AI32" s="354"/>
      <c r="AJ32" s="350"/>
      <c r="AK32" s="350"/>
      <c r="AL32" s="350"/>
      <c r="AM32" s="350"/>
      <c r="AN32" s="350"/>
      <c r="AO32" s="351"/>
      <c r="AP32" s="351"/>
      <c r="AQ32" s="351"/>
      <c r="AR32" s="351"/>
      <c r="AS32" s="351"/>
      <c r="AT32" s="351"/>
      <c r="AU32" s="351"/>
      <c r="AV32" s="351"/>
      <c r="AW32" s="355"/>
      <c r="AX32" s="352"/>
      <c r="AY32" s="356"/>
      <c r="AZ32" s="350"/>
      <c r="BA32" s="350"/>
      <c r="BB32" s="350"/>
      <c r="BC32" s="350"/>
      <c r="BD32" s="350"/>
      <c r="BE32" s="351"/>
      <c r="BF32" s="351"/>
      <c r="BG32" s="351"/>
      <c r="BH32" s="351"/>
      <c r="BI32" s="351"/>
      <c r="BJ32" s="351"/>
      <c r="BK32" s="351"/>
      <c r="BL32" s="351"/>
      <c r="BM32" s="357"/>
      <c r="BN32" s="341"/>
      <c r="BO32" s="300"/>
      <c r="BQ32" s="313"/>
      <c r="BR32" s="321"/>
      <c r="BS32" s="321"/>
      <c r="BT32" s="322"/>
      <c r="BU32" s="322"/>
      <c r="BX32" s="300"/>
    </row>
    <row r="33" spans="2:96" ht="20.25" customHeight="1" thickBot="1" x14ac:dyDescent="0.2">
      <c r="B33" s="358"/>
      <c r="C33" s="359"/>
      <c r="D33" s="360"/>
      <c r="E33" s="360"/>
      <c r="F33" s="360"/>
      <c r="G33" s="360"/>
      <c r="H33" s="360"/>
      <c r="I33" s="361"/>
      <c r="J33" s="361"/>
      <c r="K33" s="361"/>
      <c r="L33" s="361"/>
      <c r="M33" s="361"/>
      <c r="N33" s="361"/>
      <c r="O33" s="361"/>
      <c r="P33" s="361"/>
      <c r="Q33" s="362"/>
      <c r="R33" s="362"/>
      <c r="S33" s="362"/>
      <c r="T33" s="360"/>
      <c r="U33" s="360"/>
      <c r="V33" s="360"/>
      <c r="W33" s="360"/>
      <c r="X33" s="360"/>
      <c r="Y33" s="361"/>
      <c r="Z33" s="361"/>
      <c r="AA33" s="361"/>
      <c r="AB33" s="361"/>
      <c r="AC33" s="361"/>
      <c r="AD33" s="361"/>
      <c r="AE33" s="361"/>
      <c r="AF33" s="361"/>
      <c r="AG33" s="362"/>
      <c r="AH33" s="362"/>
      <c r="AI33" s="362"/>
      <c r="AJ33" s="360"/>
      <c r="AK33" s="360"/>
      <c r="AL33" s="360"/>
      <c r="AM33" s="360"/>
      <c r="AN33" s="360"/>
      <c r="AO33" s="361"/>
      <c r="AP33" s="361"/>
      <c r="AQ33" s="361"/>
      <c r="AR33" s="361"/>
      <c r="AS33" s="361"/>
      <c r="AT33" s="361"/>
      <c r="AU33" s="361"/>
      <c r="AV33" s="361"/>
      <c r="AW33" s="363"/>
      <c r="AX33" s="362"/>
      <c r="AY33" s="364"/>
      <c r="AZ33" s="360"/>
      <c r="BA33" s="360"/>
      <c r="BB33" s="360"/>
      <c r="BC33" s="360"/>
      <c r="BD33" s="360"/>
      <c r="BE33" s="361"/>
      <c r="BF33" s="361"/>
      <c r="BG33" s="361"/>
      <c r="BH33" s="361"/>
      <c r="BI33" s="361"/>
      <c r="BJ33" s="361"/>
      <c r="BK33" s="361"/>
      <c r="BL33" s="361"/>
      <c r="BM33" s="365"/>
      <c r="BN33" s="366"/>
      <c r="BO33" s="294"/>
      <c r="BQ33" s="313"/>
      <c r="BR33" s="321"/>
      <c r="BS33" s="321"/>
      <c r="BT33" s="322"/>
      <c r="BU33" s="322"/>
      <c r="BX33" s="300"/>
    </row>
    <row r="34" spans="2:96" ht="21" customHeight="1" thickBot="1" x14ac:dyDescent="0.2">
      <c r="B34" s="269" t="s">
        <v>1242</v>
      </c>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14"/>
      <c r="BB34" s="325"/>
      <c r="BC34" s="314"/>
      <c r="BD34" s="314"/>
      <c r="BE34" s="325"/>
      <c r="BF34" s="314"/>
      <c r="BG34" s="325"/>
      <c r="BH34" s="325"/>
      <c r="BI34" s="325"/>
      <c r="BJ34" s="325"/>
      <c r="BK34" s="325"/>
      <c r="BL34" s="325"/>
      <c r="BM34" s="325"/>
      <c r="BN34" s="325"/>
      <c r="BO34" s="294"/>
      <c r="BQ34" s="313"/>
      <c r="BR34" s="321"/>
      <c r="BS34" s="321"/>
      <c r="BT34" s="322"/>
      <c r="BU34" s="322"/>
    </row>
    <row r="35" spans="2:96" ht="32.25" customHeight="1" thickBot="1" x14ac:dyDescent="0.2">
      <c r="B35" s="3274"/>
      <c r="C35" s="367"/>
      <c r="D35" s="3276" t="s">
        <v>53</v>
      </c>
      <c r="E35" s="3276"/>
      <c r="F35" s="3276"/>
      <c r="G35" s="3276"/>
      <c r="H35" s="3276"/>
      <c r="I35" s="3277"/>
      <c r="J35" s="3279" t="s">
        <v>1243</v>
      </c>
      <c r="K35" s="3280"/>
      <c r="L35" s="3280"/>
      <c r="M35" s="3280"/>
      <c r="N35" s="3280"/>
      <c r="O35" s="3281"/>
      <c r="P35" s="3285" t="s">
        <v>54</v>
      </c>
      <c r="Q35" s="3276"/>
      <c r="R35" s="3276"/>
      <c r="S35" s="3276"/>
      <c r="T35" s="3276"/>
      <c r="U35" s="3276"/>
      <c r="V35" s="3286"/>
      <c r="W35" s="3290" t="s">
        <v>1244</v>
      </c>
      <c r="X35" s="3083"/>
      <c r="Y35" s="3083"/>
      <c r="Z35" s="3083"/>
      <c r="AA35" s="3083"/>
      <c r="AB35" s="3083"/>
      <c r="AC35" s="3291"/>
      <c r="AD35" s="3290" t="s">
        <v>1245</v>
      </c>
      <c r="AE35" s="3083"/>
      <c r="AF35" s="3083"/>
      <c r="AG35" s="3083"/>
      <c r="AH35" s="3083"/>
      <c r="AI35" s="3083"/>
      <c r="AJ35" s="3291"/>
      <c r="AK35" s="3290" t="s">
        <v>1246</v>
      </c>
      <c r="AL35" s="3083"/>
      <c r="AM35" s="3083"/>
      <c r="AN35" s="3083"/>
      <c r="AO35" s="3083"/>
      <c r="AP35" s="3083"/>
      <c r="AQ35" s="3291"/>
      <c r="AR35" s="3274" t="s">
        <v>1247</v>
      </c>
      <c r="AS35" s="3276"/>
      <c r="AT35" s="3276"/>
      <c r="AU35" s="3276"/>
      <c r="AV35" s="3276"/>
      <c r="AW35" s="3276"/>
      <c r="AX35" s="3286"/>
      <c r="AY35" s="3280" t="s">
        <v>1248</v>
      </c>
      <c r="AZ35" s="3280"/>
      <c r="BA35" s="3281"/>
      <c r="BB35" s="3279" t="s">
        <v>1249</v>
      </c>
      <c r="BC35" s="3280"/>
      <c r="BD35" s="3281"/>
      <c r="BE35" s="3279" t="s">
        <v>1250</v>
      </c>
      <c r="BF35" s="3280"/>
      <c r="BG35" s="3280"/>
      <c r="BH35" s="3279" t="s">
        <v>1251</v>
      </c>
      <c r="BI35" s="3280"/>
      <c r="BJ35" s="3280"/>
      <c r="BK35" s="3285" t="s">
        <v>1252</v>
      </c>
      <c r="BL35" s="3276"/>
      <c r="BM35" s="3276"/>
      <c r="BN35" s="3286"/>
      <c r="BQ35" s="313"/>
      <c r="BR35" s="321"/>
      <c r="BS35" s="321"/>
      <c r="BT35" s="322"/>
      <c r="BU35" s="322"/>
    </row>
    <row r="36" spans="2:96" ht="32.25" customHeight="1" thickBot="1" x14ac:dyDescent="0.2">
      <c r="B36" s="3275"/>
      <c r="C36" s="368"/>
      <c r="D36" s="3164"/>
      <c r="E36" s="3164"/>
      <c r="F36" s="3164"/>
      <c r="G36" s="3164"/>
      <c r="H36" s="3164"/>
      <c r="I36" s="3278"/>
      <c r="J36" s="3282"/>
      <c r="K36" s="3283"/>
      <c r="L36" s="3283"/>
      <c r="M36" s="3283"/>
      <c r="N36" s="3283"/>
      <c r="O36" s="3284"/>
      <c r="P36" s="3287"/>
      <c r="Q36" s="3288"/>
      <c r="R36" s="3288"/>
      <c r="S36" s="3288"/>
      <c r="T36" s="3288"/>
      <c r="U36" s="3288"/>
      <c r="V36" s="3289"/>
      <c r="W36" s="369" t="s">
        <v>1253</v>
      </c>
      <c r="X36" s="370" t="s">
        <v>1254</v>
      </c>
      <c r="Y36" s="370" t="s">
        <v>1255</v>
      </c>
      <c r="Z36" s="370" t="s">
        <v>1256</v>
      </c>
      <c r="AA36" s="370" t="s">
        <v>1257</v>
      </c>
      <c r="AB36" s="370" t="s">
        <v>1258</v>
      </c>
      <c r="AC36" s="371" t="s">
        <v>1259</v>
      </c>
      <c r="AD36" s="369" t="s">
        <v>1253</v>
      </c>
      <c r="AE36" s="370" t="s">
        <v>1254</v>
      </c>
      <c r="AF36" s="370" t="s">
        <v>1255</v>
      </c>
      <c r="AG36" s="370" t="s">
        <v>1256</v>
      </c>
      <c r="AH36" s="370" t="s">
        <v>1257</v>
      </c>
      <c r="AI36" s="370" t="s">
        <v>1258</v>
      </c>
      <c r="AJ36" s="371" t="s">
        <v>1259</v>
      </c>
      <c r="AK36" s="369" t="s">
        <v>1253</v>
      </c>
      <c r="AL36" s="370" t="s">
        <v>1254</v>
      </c>
      <c r="AM36" s="370" t="s">
        <v>1255</v>
      </c>
      <c r="AN36" s="370" t="s">
        <v>1256</v>
      </c>
      <c r="AO36" s="370" t="s">
        <v>1257</v>
      </c>
      <c r="AP36" s="370" t="s">
        <v>1258</v>
      </c>
      <c r="AQ36" s="371" t="s">
        <v>1259</v>
      </c>
      <c r="AR36" s="372" t="s">
        <v>1253</v>
      </c>
      <c r="AS36" s="373" t="s">
        <v>1254</v>
      </c>
      <c r="AT36" s="373" t="s">
        <v>1255</v>
      </c>
      <c r="AU36" s="373" t="s">
        <v>1256</v>
      </c>
      <c r="AV36" s="373" t="s">
        <v>1257</v>
      </c>
      <c r="AW36" s="373" t="s">
        <v>1258</v>
      </c>
      <c r="AX36" s="374" t="s">
        <v>1259</v>
      </c>
      <c r="AY36" s="3283"/>
      <c r="AZ36" s="3283"/>
      <c r="BA36" s="3284"/>
      <c r="BB36" s="3282"/>
      <c r="BC36" s="3283"/>
      <c r="BD36" s="3284"/>
      <c r="BE36" s="3282"/>
      <c r="BF36" s="3283"/>
      <c r="BG36" s="3283"/>
      <c r="BH36" s="3282"/>
      <c r="BI36" s="3283"/>
      <c r="BJ36" s="3283"/>
      <c r="BK36" s="3292"/>
      <c r="BL36" s="3164"/>
      <c r="BM36" s="3164"/>
      <c r="BN36" s="3293"/>
      <c r="BQ36" s="313"/>
      <c r="BR36" s="321"/>
      <c r="BS36" s="321"/>
      <c r="BT36" s="322"/>
      <c r="BU36" s="322"/>
    </row>
    <row r="37" spans="2:96" ht="21" customHeight="1" thickBot="1" x14ac:dyDescent="0.2">
      <c r="B37" s="3294" t="s">
        <v>1260</v>
      </c>
      <c r="C37" s="375"/>
      <c r="D37" s="3297"/>
      <c r="E37" s="3297"/>
      <c r="F37" s="3297"/>
      <c r="G37" s="3297"/>
      <c r="H37" s="3297"/>
      <c r="I37" s="3298"/>
      <c r="J37" s="3299"/>
      <c r="K37" s="3297"/>
      <c r="L37" s="3298"/>
      <c r="M37" s="3299"/>
      <c r="N37" s="3297"/>
      <c r="O37" s="3298"/>
      <c r="P37" s="3300"/>
      <c r="Q37" s="3301"/>
      <c r="R37" s="3301"/>
      <c r="S37" s="3301"/>
      <c r="T37" s="3301"/>
      <c r="U37" s="3301"/>
      <c r="V37" s="3302"/>
      <c r="W37" s="376"/>
      <c r="X37" s="377"/>
      <c r="Y37" s="377"/>
      <c r="Z37" s="377"/>
      <c r="AA37" s="377"/>
      <c r="AB37" s="377"/>
      <c r="AC37" s="378"/>
      <c r="AD37" s="376"/>
      <c r="AE37" s="377"/>
      <c r="AF37" s="377"/>
      <c r="AG37" s="377"/>
      <c r="AH37" s="377"/>
      <c r="AI37" s="377"/>
      <c r="AJ37" s="378"/>
      <c r="AK37" s="376"/>
      <c r="AL37" s="377"/>
      <c r="AM37" s="377"/>
      <c r="AN37" s="377"/>
      <c r="AO37" s="377"/>
      <c r="AP37" s="377"/>
      <c r="AQ37" s="378"/>
      <c r="AR37" s="376"/>
      <c r="AS37" s="377"/>
      <c r="AT37" s="377"/>
      <c r="AU37" s="377"/>
      <c r="AV37" s="377"/>
      <c r="AW37" s="377"/>
      <c r="AX37" s="378"/>
      <c r="AY37" s="3303">
        <f t="shared" ref="AY37:AY56" si="4">SUM(W37:AX37)</f>
        <v>0</v>
      </c>
      <c r="AZ37" s="3303"/>
      <c r="BA37" s="3304"/>
      <c r="BB37" s="3305">
        <f t="shared" ref="BB37:BB57" si="5">AY37/4</f>
        <v>0</v>
      </c>
      <c r="BC37" s="3306"/>
      <c r="BD37" s="3307"/>
      <c r="BE37" s="3308"/>
      <c r="BF37" s="3309"/>
      <c r="BG37" s="3309"/>
      <c r="BH37" s="3308"/>
      <c r="BI37" s="3309"/>
      <c r="BJ37" s="3309"/>
      <c r="BK37" s="3334"/>
      <c r="BL37" s="3335"/>
      <c r="BM37" s="3335"/>
      <c r="BN37" s="3336"/>
      <c r="BQ37" s="313"/>
      <c r="BR37" s="321"/>
      <c r="BS37" s="321"/>
      <c r="BT37" s="322"/>
      <c r="BU37" s="322"/>
    </row>
    <row r="38" spans="2:96" ht="21" customHeight="1" x14ac:dyDescent="0.15">
      <c r="B38" s="3295"/>
      <c r="C38" s="3337" t="s">
        <v>1261</v>
      </c>
      <c r="D38" s="3339"/>
      <c r="E38" s="3339"/>
      <c r="F38" s="3339"/>
      <c r="G38" s="3339"/>
      <c r="H38" s="3339"/>
      <c r="I38" s="3340"/>
      <c r="J38" s="3341"/>
      <c r="K38" s="3339"/>
      <c r="L38" s="3340"/>
      <c r="M38" s="3341"/>
      <c r="N38" s="3339"/>
      <c r="O38" s="3340"/>
      <c r="P38" s="3342"/>
      <c r="Q38" s="3343"/>
      <c r="R38" s="3343"/>
      <c r="S38" s="3343"/>
      <c r="T38" s="3343"/>
      <c r="U38" s="3343"/>
      <c r="V38" s="3344"/>
      <c r="W38" s="379"/>
      <c r="X38" s="380"/>
      <c r="Y38" s="380"/>
      <c r="Z38" s="380"/>
      <c r="AA38" s="380"/>
      <c r="AB38" s="380"/>
      <c r="AC38" s="381"/>
      <c r="AD38" s="379"/>
      <c r="AE38" s="380"/>
      <c r="AF38" s="380"/>
      <c r="AG38" s="380"/>
      <c r="AH38" s="380"/>
      <c r="AI38" s="380"/>
      <c r="AJ38" s="381"/>
      <c r="AK38" s="379"/>
      <c r="AL38" s="380"/>
      <c r="AM38" s="380"/>
      <c r="AN38" s="380"/>
      <c r="AO38" s="380"/>
      <c r="AP38" s="380"/>
      <c r="AQ38" s="381"/>
      <c r="AR38" s="379"/>
      <c r="AS38" s="380"/>
      <c r="AT38" s="380"/>
      <c r="AU38" s="380"/>
      <c r="AV38" s="380"/>
      <c r="AW38" s="380"/>
      <c r="AX38" s="381"/>
      <c r="AY38" s="3345">
        <f t="shared" si="4"/>
        <v>0</v>
      </c>
      <c r="AZ38" s="3345"/>
      <c r="BA38" s="3346"/>
      <c r="BB38" s="3347">
        <f t="shared" si="5"/>
        <v>0</v>
      </c>
      <c r="BC38" s="3348"/>
      <c r="BD38" s="3349"/>
      <c r="BE38" s="3350"/>
      <c r="BF38" s="3351"/>
      <c r="BG38" s="3352"/>
      <c r="BH38" s="3350"/>
      <c r="BI38" s="3351"/>
      <c r="BJ38" s="3352"/>
      <c r="BK38" s="3353"/>
      <c r="BL38" s="3354"/>
      <c r="BM38" s="3354"/>
      <c r="BN38" s="3355"/>
      <c r="BO38" s="382"/>
    </row>
    <row r="39" spans="2:96" ht="21" customHeight="1" x14ac:dyDescent="0.15">
      <c r="B39" s="3295"/>
      <c r="C39" s="3338"/>
      <c r="D39" s="3356"/>
      <c r="E39" s="3356"/>
      <c r="F39" s="3356"/>
      <c r="G39" s="3356"/>
      <c r="H39" s="3356"/>
      <c r="I39" s="3357"/>
      <c r="J39" s="3358"/>
      <c r="K39" s="3356"/>
      <c r="L39" s="3357"/>
      <c r="M39" s="3358"/>
      <c r="N39" s="3356"/>
      <c r="O39" s="3357"/>
      <c r="P39" s="3321"/>
      <c r="Q39" s="3322"/>
      <c r="R39" s="3322"/>
      <c r="S39" s="3322"/>
      <c r="T39" s="3322"/>
      <c r="U39" s="3322"/>
      <c r="V39" s="3323"/>
      <c r="W39" s="383"/>
      <c r="X39" s="384"/>
      <c r="Y39" s="384"/>
      <c r="Z39" s="384"/>
      <c r="AA39" s="384"/>
      <c r="AB39" s="384"/>
      <c r="AC39" s="385"/>
      <c r="AD39" s="383"/>
      <c r="AE39" s="384"/>
      <c r="AF39" s="384"/>
      <c r="AG39" s="384"/>
      <c r="AH39" s="384"/>
      <c r="AI39" s="384"/>
      <c r="AJ39" s="385"/>
      <c r="AK39" s="383"/>
      <c r="AL39" s="384"/>
      <c r="AM39" s="384"/>
      <c r="AN39" s="384"/>
      <c r="AO39" s="384"/>
      <c r="AP39" s="384"/>
      <c r="AQ39" s="385"/>
      <c r="AR39" s="383"/>
      <c r="AS39" s="384"/>
      <c r="AT39" s="384"/>
      <c r="AU39" s="384"/>
      <c r="AV39" s="384"/>
      <c r="AW39" s="384"/>
      <c r="AX39" s="385"/>
      <c r="AY39" s="3310">
        <f t="shared" si="4"/>
        <v>0</v>
      </c>
      <c r="AZ39" s="3310"/>
      <c r="BA39" s="3311"/>
      <c r="BB39" s="3312">
        <f t="shared" si="5"/>
        <v>0</v>
      </c>
      <c r="BC39" s="3313"/>
      <c r="BD39" s="3314"/>
      <c r="BE39" s="3315"/>
      <c r="BF39" s="3316"/>
      <c r="BG39" s="3317"/>
      <c r="BH39" s="3315"/>
      <c r="BI39" s="3316"/>
      <c r="BJ39" s="3317"/>
      <c r="BK39" s="3169"/>
      <c r="BL39" s="3170"/>
      <c r="BM39" s="3170"/>
      <c r="BN39" s="3359"/>
      <c r="BO39" s="382"/>
    </row>
    <row r="40" spans="2:96" ht="21" customHeight="1" x14ac:dyDescent="0.15">
      <c r="B40" s="3295"/>
      <c r="C40" s="3338"/>
      <c r="D40" s="3356"/>
      <c r="E40" s="3356"/>
      <c r="F40" s="3356"/>
      <c r="G40" s="3356"/>
      <c r="H40" s="3356"/>
      <c r="I40" s="3357"/>
      <c r="J40" s="3358"/>
      <c r="K40" s="3356"/>
      <c r="L40" s="3357"/>
      <c r="M40" s="3358"/>
      <c r="N40" s="3356"/>
      <c r="O40" s="3357"/>
      <c r="P40" s="3321"/>
      <c r="Q40" s="3322"/>
      <c r="R40" s="3322"/>
      <c r="S40" s="3322"/>
      <c r="T40" s="3322"/>
      <c r="U40" s="3322"/>
      <c r="V40" s="3323"/>
      <c r="W40" s="383"/>
      <c r="X40" s="384"/>
      <c r="Y40" s="384"/>
      <c r="Z40" s="384"/>
      <c r="AA40" s="384"/>
      <c r="AB40" s="384"/>
      <c r="AC40" s="385"/>
      <c r="AD40" s="383"/>
      <c r="AE40" s="384"/>
      <c r="AF40" s="384"/>
      <c r="AG40" s="384"/>
      <c r="AH40" s="384"/>
      <c r="AI40" s="384"/>
      <c r="AJ40" s="385"/>
      <c r="AK40" s="383"/>
      <c r="AL40" s="384"/>
      <c r="AM40" s="384"/>
      <c r="AN40" s="384"/>
      <c r="AO40" s="384"/>
      <c r="AP40" s="384"/>
      <c r="AQ40" s="385"/>
      <c r="AR40" s="383"/>
      <c r="AS40" s="384"/>
      <c r="AT40" s="384"/>
      <c r="AU40" s="384"/>
      <c r="AV40" s="384"/>
      <c r="AW40" s="384"/>
      <c r="AX40" s="385"/>
      <c r="AY40" s="3310">
        <f t="shared" si="4"/>
        <v>0</v>
      </c>
      <c r="AZ40" s="3310"/>
      <c r="BA40" s="3311"/>
      <c r="BB40" s="3312">
        <f t="shared" si="5"/>
        <v>0</v>
      </c>
      <c r="BC40" s="3313"/>
      <c r="BD40" s="3314"/>
      <c r="BE40" s="3315"/>
      <c r="BF40" s="3316"/>
      <c r="BG40" s="3317"/>
      <c r="BH40" s="3315"/>
      <c r="BI40" s="3316"/>
      <c r="BJ40" s="3317"/>
      <c r="BK40" s="3169"/>
      <c r="BL40" s="3170"/>
      <c r="BM40" s="3170"/>
      <c r="BN40" s="3359"/>
      <c r="BO40" s="382"/>
    </row>
    <row r="41" spans="2:96" ht="21" customHeight="1" x14ac:dyDescent="0.15">
      <c r="B41" s="3295"/>
      <c r="C41" s="3338"/>
      <c r="D41" s="3356"/>
      <c r="E41" s="3356"/>
      <c r="F41" s="3356"/>
      <c r="G41" s="3356"/>
      <c r="H41" s="3356"/>
      <c r="I41" s="3357"/>
      <c r="J41" s="3358"/>
      <c r="K41" s="3356"/>
      <c r="L41" s="3357"/>
      <c r="M41" s="3358"/>
      <c r="N41" s="3356"/>
      <c r="O41" s="3357"/>
      <c r="P41" s="3321"/>
      <c r="Q41" s="3322"/>
      <c r="R41" s="3322"/>
      <c r="S41" s="3322"/>
      <c r="T41" s="3322"/>
      <c r="U41" s="3322"/>
      <c r="V41" s="3323"/>
      <c r="W41" s="383"/>
      <c r="X41" s="384"/>
      <c r="Y41" s="384"/>
      <c r="Z41" s="384"/>
      <c r="AA41" s="384"/>
      <c r="AB41" s="384"/>
      <c r="AC41" s="385"/>
      <c r="AD41" s="383"/>
      <c r="AE41" s="384"/>
      <c r="AF41" s="384"/>
      <c r="AG41" s="384"/>
      <c r="AH41" s="384"/>
      <c r="AI41" s="384"/>
      <c r="AJ41" s="385"/>
      <c r="AK41" s="383"/>
      <c r="AL41" s="384"/>
      <c r="AM41" s="384"/>
      <c r="AN41" s="384"/>
      <c r="AO41" s="384"/>
      <c r="AP41" s="384"/>
      <c r="AQ41" s="385"/>
      <c r="AR41" s="383"/>
      <c r="AS41" s="384"/>
      <c r="AT41" s="384"/>
      <c r="AU41" s="384"/>
      <c r="AV41" s="384"/>
      <c r="AW41" s="384"/>
      <c r="AX41" s="385"/>
      <c r="AY41" s="3310">
        <f t="shared" si="4"/>
        <v>0</v>
      </c>
      <c r="AZ41" s="3310"/>
      <c r="BA41" s="3311"/>
      <c r="BB41" s="3312">
        <f t="shared" si="5"/>
        <v>0</v>
      </c>
      <c r="BC41" s="3313"/>
      <c r="BD41" s="3314"/>
      <c r="BE41" s="3315"/>
      <c r="BF41" s="3316"/>
      <c r="BG41" s="3317"/>
      <c r="BH41" s="3315"/>
      <c r="BI41" s="3316"/>
      <c r="BJ41" s="3317"/>
      <c r="BK41" s="3169"/>
      <c r="BL41" s="3170"/>
      <c r="BM41" s="3170"/>
      <c r="BN41" s="3359"/>
      <c r="BO41" s="382"/>
      <c r="CC41" s="386"/>
      <c r="CD41" s="252"/>
      <c r="CE41" s="252"/>
      <c r="CF41" s="252"/>
      <c r="CG41" s="252"/>
      <c r="CH41" s="252"/>
      <c r="CI41" s="252"/>
      <c r="CJ41" s="252"/>
      <c r="CK41" s="252"/>
      <c r="CL41" s="252"/>
      <c r="CM41" s="252"/>
      <c r="CN41" s="252"/>
      <c r="CO41" s="252"/>
      <c r="CP41" s="252"/>
      <c r="CQ41" s="252"/>
      <c r="CR41" s="252"/>
    </row>
    <row r="42" spans="2:96" ht="21" customHeight="1" thickBot="1" x14ac:dyDescent="0.2">
      <c r="B42" s="3295"/>
      <c r="C42" s="3338"/>
      <c r="D42" s="3318"/>
      <c r="E42" s="3318"/>
      <c r="F42" s="3318"/>
      <c r="G42" s="3318"/>
      <c r="H42" s="3318"/>
      <c r="I42" s="3319"/>
      <c r="J42" s="3320"/>
      <c r="K42" s="3318"/>
      <c r="L42" s="3319"/>
      <c r="M42" s="3320"/>
      <c r="N42" s="3318"/>
      <c r="O42" s="3319"/>
      <c r="P42" s="3321"/>
      <c r="Q42" s="3322"/>
      <c r="R42" s="3322"/>
      <c r="S42" s="3322"/>
      <c r="T42" s="3322"/>
      <c r="U42" s="3322"/>
      <c r="V42" s="3323"/>
      <c r="W42" s="387"/>
      <c r="X42" s="388"/>
      <c r="Y42" s="388"/>
      <c r="Z42" s="388"/>
      <c r="AA42" s="388"/>
      <c r="AB42" s="388"/>
      <c r="AC42" s="389"/>
      <c r="AD42" s="387"/>
      <c r="AE42" s="388"/>
      <c r="AF42" s="388"/>
      <c r="AG42" s="388"/>
      <c r="AH42" s="388"/>
      <c r="AI42" s="388"/>
      <c r="AJ42" s="389"/>
      <c r="AK42" s="387"/>
      <c r="AL42" s="388"/>
      <c r="AM42" s="388"/>
      <c r="AN42" s="388"/>
      <c r="AO42" s="388"/>
      <c r="AP42" s="388"/>
      <c r="AQ42" s="389"/>
      <c r="AR42" s="387"/>
      <c r="AS42" s="388"/>
      <c r="AT42" s="388"/>
      <c r="AU42" s="388"/>
      <c r="AV42" s="388"/>
      <c r="AW42" s="388"/>
      <c r="AX42" s="389"/>
      <c r="AY42" s="3324">
        <f t="shared" si="4"/>
        <v>0</v>
      </c>
      <c r="AZ42" s="3324"/>
      <c r="BA42" s="3325"/>
      <c r="BB42" s="3326">
        <f t="shared" si="5"/>
        <v>0</v>
      </c>
      <c r="BC42" s="3327"/>
      <c r="BD42" s="3328"/>
      <c r="BE42" s="3329"/>
      <c r="BF42" s="3330"/>
      <c r="BG42" s="3331"/>
      <c r="BH42" s="3329"/>
      <c r="BI42" s="3330"/>
      <c r="BJ42" s="3331"/>
      <c r="BK42" s="3360"/>
      <c r="BL42" s="3361"/>
      <c r="BM42" s="3361"/>
      <c r="BN42" s="3362"/>
      <c r="BO42" s="382"/>
      <c r="CC42" s="252"/>
      <c r="CD42" s="252"/>
      <c r="CE42" s="3363"/>
      <c r="CF42" s="3363"/>
      <c r="CG42" s="3363"/>
      <c r="CH42" s="3363"/>
      <c r="CI42" s="3363"/>
      <c r="CJ42" s="3363"/>
      <c r="CK42" s="3364"/>
      <c r="CL42" s="3364"/>
      <c r="CM42" s="3364"/>
      <c r="CN42" s="3364"/>
      <c r="CO42" s="3364"/>
      <c r="CP42" s="322"/>
      <c r="CQ42" s="322"/>
      <c r="CR42" s="322"/>
    </row>
    <row r="43" spans="2:96" ht="21" customHeight="1" x14ac:dyDescent="0.15">
      <c r="B43" s="3295"/>
      <c r="C43" s="3365" t="s">
        <v>1183</v>
      </c>
      <c r="D43" s="3366"/>
      <c r="E43" s="3367"/>
      <c r="F43" s="3367"/>
      <c r="G43" s="3367"/>
      <c r="H43" s="3367"/>
      <c r="I43" s="3367"/>
      <c r="J43" s="3367"/>
      <c r="K43" s="3367"/>
      <c r="L43" s="3367"/>
      <c r="M43" s="3367"/>
      <c r="N43" s="3367"/>
      <c r="O43" s="3367"/>
      <c r="P43" s="3342"/>
      <c r="Q43" s="3343"/>
      <c r="R43" s="3343"/>
      <c r="S43" s="3343"/>
      <c r="T43" s="3343"/>
      <c r="U43" s="3343"/>
      <c r="V43" s="3344"/>
      <c r="W43" s="379"/>
      <c r="X43" s="380"/>
      <c r="Y43" s="380"/>
      <c r="Z43" s="380"/>
      <c r="AA43" s="380"/>
      <c r="AB43" s="380"/>
      <c r="AC43" s="381"/>
      <c r="AD43" s="379"/>
      <c r="AE43" s="380"/>
      <c r="AF43" s="380"/>
      <c r="AG43" s="380"/>
      <c r="AH43" s="380"/>
      <c r="AI43" s="380"/>
      <c r="AJ43" s="381"/>
      <c r="AK43" s="379"/>
      <c r="AL43" s="380"/>
      <c r="AM43" s="380"/>
      <c r="AN43" s="380"/>
      <c r="AO43" s="380"/>
      <c r="AP43" s="380"/>
      <c r="AQ43" s="381"/>
      <c r="AR43" s="390"/>
      <c r="AS43" s="380"/>
      <c r="AT43" s="380"/>
      <c r="AU43" s="380"/>
      <c r="AV43" s="380"/>
      <c r="AW43" s="380"/>
      <c r="AX43" s="381"/>
      <c r="AY43" s="3346">
        <f t="shared" si="4"/>
        <v>0</v>
      </c>
      <c r="AZ43" s="3368"/>
      <c r="BA43" s="3368"/>
      <c r="BB43" s="3369">
        <f>AY43/4</f>
        <v>0</v>
      </c>
      <c r="BC43" s="3369"/>
      <c r="BD43" s="3369"/>
      <c r="BE43" s="3372" t="e">
        <f>ROUNDDOWN(SUM(BB43:BD50)/AY60,1)</f>
        <v>#DIV/0!</v>
      </c>
      <c r="BF43" s="3373"/>
      <c r="BG43" s="3374"/>
      <c r="BH43" s="3381">
        <f>ROUNDDOWN(SUM(BB43:BD50)/40,1)</f>
        <v>0</v>
      </c>
      <c r="BI43" s="3382"/>
      <c r="BJ43" s="3383"/>
      <c r="BK43" s="3353"/>
      <c r="BL43" s="3354"/>
      <c r="BM43" s="3354"/>
      <c r="BN43" s="3355"/>
      <c r="BO43" s="382"/>
      <c r="BP43" s="391"/>
      <c r="CC43" s="252"/>
      <c r="CD43" s="252"/>
      <c r="CE43" s="3363"/>
      <c r="CF43" s="3363"/>
      <c r="CG43" s="3363"/>
      <c r="CH43" s="3363"/>
      <c r="CI43" s="3363"/>
      <c r="CJ43" s="3363"/>
      <c r="CK43" s="3364"/>
      <c r="CL43" s="3364"/>
      <c r="CM43" s="3364"/>
      <c r="CN43" s="3364"/>
      <c r="CO43" s="3364"/>
      <c r="CP43" s="322"/>
      <c r="CQ43" s="322"/>
      <c r="CR43" s="322"/>
    </row>
    <row r="44" spans="2:96" ht="21" customHeight="1" x14ac:dyDescent="0.15">
      <c r="B44" s="3295"/>
      <c r="C44" s="3295"/>
      <c r="D44" s="3332"/>
      <c r="E44" s="3333"/>
      <c r="F44" s="3333"/>
      <c r="G44" s="3333"/>
      <c r="H44" s="3333"/>
      <c r="I44" s="3333"/>
      <c r="J44" s="3333"/>
      <c r="K44" s="3333"/>
      <c r="L44" s="3333"/>
      <c r="M44" s="3333"/>
      <c r="N44" s="3333"/>
      <c r="O44" s="3333"/>
      <c r="P44" s="3321"/>
      <c r="Q44" s="3322"/>
      <c r="R44" s="3322"/>
      <c r="S44" s="3322"/>
      <c r="T44" s="3322"/>
      <c r="U44" s="3322"/>
      <c r="V44" s="3323"/>
      <c r="W44" s="383"/>
      <c r="X44" s="384"/>
      <c r="Y44" s="384"/>
      <c r="Z44" s="384"/>
      <c r="AA44" s="384"/>
      <c r="AB44" s="384"/>
      <c r="AC44" s="385"/>
      <c r="AD44" s="383"/>
      <c r="AE44" s="384"/>
      <c r="AF44" s="384"/>
      <c r="AG44" s="384"/>
      <c r="AH44" s="384"/>
      <c r="AI44" s="384"/>
      <c r="AJ44" s="385"/>
      <c r="AK44" s="383"/>
      <c r="AL44" s="384"/>
      <c r="AM44" s="384"/>
      <c r="AN44" s="384"/>
      <c r="AO44" s="384"/>
      <c r="AP44" s="384"/>
      <c r="AQ44" s="385"/>
      <c r="AR44" s="392"/>
      <c r="AS44" s="384"/>
      <c r="AT44" s="384"/>
      <c r="AU44" s="384"/>
      <c r="AV44" s="384"/>
      <c r="AW44" s="384"/>
      <c r="AX44" s="385"/>
      <c r="AY44" s="3311">
        <f t="shared" si="4"/>
        <v>0</v>
      </c>
      <c r="AZ44" s="3370"/>
      <c r="BA44" s="3370"/>
      <c r="BB44" s="3371">
        <f>AY44/4</f>
        <v>0</v>
      </c>
      <c r="BC44" s="3371"/>
      <c r="BD44" s="3371"/>
      <c r="BE44" s="3375"/>
      <c r="BF44" s="3376"/>
      <c r="BG44" s="3377"/>
      <c r="BH44" s="3384"/>
      <c r="BI44" s="3385"/>
      <c r="BJ44" s="3386"/>
      <c r="BK44" s="3169"/>
      <c r="BL44" s="3170"/>
      <c r="BM44" s="3170"/>
      <c r="BN44" s="3359"/>
      <c r="BO44" s="382"/>
      <c r="CC44" s="252"/>
      <c r="CD44" s="252"/>
      <c r="CE44" s="3363"/>
      <c r="CF44" s="3363"/>
      <c r="CG44" s="3363"/>
      <c r="CH44" s="3363"/>
      <c r="CI44" s="3363"/>
      <c r="CJ44" s="3363"/>
      <c r="CK44" s="3364"/>
      <c r="CL44" s="3364"/>
      <c r="CM44" s="3364"/>
      <c r="CN44" s="3364"/>
      <c r="CO44" s="3364"/>
      <c r="CP44" s="322"/>
      <c r="CQ44" s="322"/>
      <c r="CR44" s="322"/>
    </row>
    <row r="45" spans="2:96" ht="21" customHeight="1" x14ac:dyDescent="0.15">
      <c r="B45" s="3295"/>
      <c r="C45" s="3295"/>
      <c r="D45" s="3332"/>
      <c r="E45" s="3333"/>
      <c r="F45" s="3333"/>
      <c r="G45" s="3333"/>
      <c r="H45" s="3333"/>
      <c r="I45" s="3333"/>
      <c r="J45" s="3333"/>
      <c r="K45" s="3333"/>
      <c r="L45" s="3333"/>
      <c r="M45" s="3333"/>
      <c r="N45" s="3333"/>
      <c r="O45" s="3333"/>
      <c r="P45" s="3321"/>
      <c r="Q45" s="3322"/>
      <c r="R45" s="3322"/>
      <c r="S45" s="3322"/>
      <c r="T45" s="3322"/>
      <c r="U45" s="3322"/>
      <c r="V45" s="3323"/>
      <c r="W45" s="383"/>
      <c r="X45" s="384"/>
      <c r="Y45" s="384"/>
      <c r="Z45" s="384"/>
      <c r="AA45" s="384"/>
      <c r="AB45" s="384"/>
      <c r="AC45" s="385"/>
      <c r="AD45" s="383"/>
      <c r="AE45" s="384"/>
      <c r="AF45" s="384"/>
      <c r="AG45" s="384"/>
      <c r="AH45" s="384"/>
      <c r="AI45" s="384"/>
      <c r="AJ45" s="385"/>
      <c r="AK45" s="383"/>
      <c r="AL45" s="384"/>
      <c r="AM45" s="384"/>
      <c r="AN45" s="384"/>
      <c r="AO45" s="384"/>
      <c r="AP45" s="384"/>
      <c r="AQ45" s="385"/>
      <c r="AR45" s="392"/>
      <c r="AS45" s="384"/>
      <c r="AT45" s="384"/>
      <c r="AU45" s="384"/>
      <c r="AV45" s="384"/>
      <c r="AW45" s="384"/>
      <c r="AX45" s="385"/>
      <c r="AY45" s="3311">
        <f t="shared" si="4"/>
        <v>0</v>
      </c>
      <c r="AZ45" s="3370"/>
      <c r="BA45" s="3370"/>
      <c r="BB45" s="3371">
        <f t="shared" si="5"/>
        <v>0</v>
      </c>
      <c r="BC45" s="3371"/>
      <c r="BD45" s="3371"/>
      <c r="BE45" s="3375"/>
      <c r="BF45" s="3376"/>
      <c r="BG45" s="3377"/>
      <c r="BH45" s="3384"/>
      <c r="BI45" s="3385"/>
      <c r="BJ45" s="3386"/>
      <c r="BK45" s="3169"/>
      <c r="BL45" s="3170"/>
      <c r="BM45" s="3170"/>
      <c r="BN45" s="3359"/>
      <c r="BO45" s="382"/>
      <c r="CC45" s="393"/>
      <c r="CD45" s="252"/>
      <c r="CE45" s="3363"/>
      <c r="CF45" s="3363"/>
      <c r="CG45" s="3363"/>
      <c r="CH45" s="3363"/>
      <c r="CI45" s="3363"/>
      <c r="CJ45" s="3363"/>
      <c r="CK45" s="3364"/>
      <c r="CL45" s="3364"/>
      <c r="CM45" s="3364"/>
      <c r="CN45" s="3364"/>
      <c r="CO45" s="3364"/>
      <c r="CP45" s="322"/>
      <c r="CQ45" s="322"/>
      <c r="CR45" s="322"/>
    </row>
    <row r="46" spans="2:96" ht="21" customHeight="1" x14ac:dyDescent="0.15">
      <c r="B46" s="3295"/>
      <c r="C46" s="3295"/>
      <c r="D46" s="3332"/>
      <c r="E46" s="3333"/>
      <c r="F46" s="3333"/>
      <c r="G46" s="3333"/>
      <c r="H46" s="3333"/>
      <c r="I46" s="3333"/>
      <c r="J46" s="3333"/>
      <c r="K46" s="3333"/>
      <c r="L46" s="3333"/>
      <c r="M46" s="3333"/>
      <c r="N46" s="3333"/>
      <c r="O46" s="3333"/>
      <c r="P46" s="3321"/>
      <c r="Q46" s="3322"/>
      <c r="R46" s="3322"/>
      <c r="S46" s="3322"/>
      <c r="T46" s="3322"/>
      <c r="U46" s="3322"/>
      <c r="V46" s="3323"/>
      <c r="W46" s="383"/>
      <c r="X46" s="384"/>
      <c r="Y46" s="384"/>
      <c r="Z46" s="384"/>
      <c r="AA46" s="384"/>
      <c r="AB46" s="384"/>
      <c r="AC46" s="385"/>
      <c r="AD46" s="383"/>
      <c r="AE46" s="384"/>
      <c r="AF46" s="384"/>
      <c r="AG46" s="384"/>
      <c r="AH46" s="384"/>
      <c r="AI46" s="384"/>
      <c r="AJ46" s="385"/>
      <c r="AK46" s="383"/>
      <c r="AL46" s="384"/>
      <c r="AM46" s="384"/>
      <c r="AN46" s="384"/>
      <c r="AO46" s="384"/>
      <c r="AP46" s="384"/>
      <c r="AQ46" s="385"/>
      <c r="AR46" s="392"/>
      <c r="AS46" s="384"/>
      <c r="AT46" s="384"/>
      <c r="AU46" s="384"/>
      <c r="AV46" s="384"/>
      <c r="AW46" s="384"/>
      <c r="AX46" s="385"/>
      <c r="AY46" s="3311">
        <f t="shared" si="4"/>
        <v>0</v>
      </c>
      <c r="AZ46" s="3370"/>
      <c r="BA46" s="3370"/>
      <c r="BB46" s="3371">
        <f t="shared" si="5"/>
        <v>0</v>
      </c>
      <c r="BC46" s="3371"/>
      <c r="BD46" s="3371"/>
      <c r="BE46" s="3375"/>
      <c r="BF46" s="3376"/>
      <c r="BG46" s="3377"/>
      <c r="BH46" s="3384"/>
      <c r="BI46" s="3385"/>
      <c r="BJ46" s="3386"/>
      <c r="BK46" s="3360"/>
      <c r="BL46" s="3361"/>
      <c r="BM46" s="3361"/>
      <c r="BN46" s="3362"/>
      <c r="BO46" s="382"/>
    </row>
    <row r="47" spans="2:96" ht="21" customHeight="1" x14ac:dyDescent="0.15">
      <c r="B47" s="3295"/>
      <c r="C47" s="3295"/>
      <c r="D47" s="3332"/>
      <c r="E47" s="3333"/>
      <c r="F47" s="3333"/>
      <c r="G47" s="3333"/>
      <c r="H47" s="3333"/>
      <c r="I47" s="3333"/>
      <c r="J47" s="3333"/>
      <c r="K47" s="3333"/>
      <c r="L47" s="3333"/>
      <c r="M47" s="3333"/>
      <c r="N47" s="3333"/>
      <c r="O47" s="3333"/>
      <c r="P47" s="3321"/>
      <c r="Q47" s="3322"/>
      <c r="R47" s="3322"/>
      <c r="S47" s="3322"/>
      <c r="T47" s="3322"/>
      <c r="U47" s="3322"/>
      <c r="V47" s="3323"/>
      <c r="W47" s="383"/>
      <c r="X47" s="384"/>
      <c r="Y47" s="384"/>
      <c r="Z47" s="384"/>
      <c r="AA47" s="384"/>
      <c r="AB47" s="384"/>
      <c r="AC47" s="385"/>
      <c r="AD47" s="383"/>
      <c r="AE47" s="384"/>
      <c r="AF47" s="384"/>
      <c r="AG47" s="384"/>
      <c r="AH47" s="384"/>
      <c r="AI47" s="384"/>
      <c r="AJ47" s="385"/>
      <c r="AK47" s="383"/>
      <c r="AL47" s="384"/>
      <c r="AM47" s="384"/>
      <c r="AN47" s="384"/>
      <c r="AO47" s="384"/>
      <c r="AP47" s="384"/>
      <c r="AQ47" s="385"/>
      <c r="AR47" s="392"/>
      <c r="AS47" s="384"/>
      <c r="AT47" s="384"/>
      <c r="AU47" s="384"/>
      <c r="AV47" s="384"/>
      <c r="AW47" s="384"/>
      <c r="AX47" s="385"/>
      <c r="AY47" s="3311">
        <f t="shared" si="4"/>
        <v>0</v>
      </c>
      <c r="AZ47" s="3370"/>
      <c r="BA47" s="3370"/>
      <c r="BB47" s="3371">
        <f t="shared" si="5"/>
        <v>0</v>
      </c>
      <c r="BC47" s="3371"/>
      <c r="BD47" s="3371"/>
      <c r="BE47" s="3375"/>
      <c r="BF47" s="3376"/>
      <c r="BG47" s="3377"/>
      <c r="BH47" s="3384"/>
      <c r="BI47" s="3385"/>
      <c r="BJ47" s="3386"/>
      <c r="BK47" s="3169"/>
      <c r="BL47" s="3170"/>
      <c r="BM47" s="3170"/>
      <c r="BN47" s="3359"/>
      <c r="BO47" s="382"/>
    </row>
    <row r="48" spans="2:96" ht="21" customHeight="1" x14ac:dyDescent="0.15">
      <c r="B48" s="3295"/>
      <c r="C48" s="3295"/>
      <c r="D48" s="3332"/>
      <c r="E48" s="3333"/>
      <c r="F48" s="3333"/>
      <c r="G48" s="3333"/>
      <c r="H48" s="3333"/>
      <c r="I48" s="3333"/>
      <c r="J48" s="3333"/>
      <c r="K48" s="3333"/>
      <c r="L48" s="3333"/>
      <c r="M48" s="3333"/>
      <c r="N48" s="3333"/>
      <c r="O48" s="3333"/>
      <c r="P48" s="3321"/>
      <c r="Q48" s="3322"/>
      <c r="R48" s="3322"/>
      <c r="S48" s="3322"/>
      <c r="T48" s="3322"/>
      <c r="U48" s="3322"/>
      <c r="V48" s="3323"/>
      <c r="W48" s="383"/>
      <c r="X48" s="384"/>
      <c r="Y48" s="384"/>
      <c r="Z48" s="384"/>
      <c r="AA48" s="384"/>
      <c r="AB48" s="384"/>
      <c r="AC48" s="385"/>
      <c r="AD48" s="383"/>
      <c r="AE48" s="384"/>
      <c r="AF48" s="384"/>
      <c r="AG48" s="384"/>
      <c r="AH48" s="384"/>
      <c r="AI48" s="384"/>
      <c r="AJ48" s="385"/>
      <c r="AK48" s="383"/>
      <c r="AL48" s="384"/>
      <c r="AM48" s="384"/>
      <c r="AN48" s="384"/>
      <c r="AO48" s="384"/>
      <c r="AP48" s="384"/>
      <c r="AQ48" s="385"/>
      <c r="AR48" s="392"/>
      <c r="AS48" s="384"/>
      <c r="AT48" s="384"/>
      <c r="AU48" s="384"/>
      <c r="AV48" s="384"/>
      <c r="AW48" s="384"/>
      <c r="AX48" s="385"/>
      <c r="AY48" s="3311">
        <f t="shared" si="4"/>
        <v>0</v>
      </c>
      <c r="AZ48" s="3370"/>
      <c r="BA48" s="3370"/>
      <c r="BB48" s="3371">
        <f t="shared" si="5"/>
        <v>0</v>
      </c>
      <c r="BC48" s="3371"/>
      <c r="BD48" s="3371"/>
      <c r="BE48" s="3375"/>
      <c r="BF48" s="3376"/>
      <c r="BG48" s="3377"/>
      <c r="BH48" s="3384"/>
      <c r="BI48" s="3385"/>
      <c r="BJ48" s="3386"/>
      <c r="BK48" s="3169"/>
      <c r="BL48" s="3170"/>
      <c r="BM48" s="3170"/>
      <c r="BN48" s="3359"/>
      <c r="BO48" s="382"/>
    </row>
    <row r="49" spans="2:85" ht="21" customHeight="1" x14ac:dyDescent="0.15">
      <c r="B49" s="3295"/>
      <c r="C49" s="3295"/>
      <c r="D49" s="3332"/>
      <c r="E49" s="3333"/>
      <c r="F49" s="3333"/>
      <c r="G49" s="3333"/>
      <c r="H49" s="3333"/>
      <c r="I49" s="3333"/>
      <c r="J49" s="3333"/>
      <c r="K49" s="3333"/>
      <c r="L49" s="3333"/>
      <c r="M49" s="3333"/>
      <c r="N49" s="3333"/>
      <c r="O49" s="3333"/>
      <c r="P49" s="3321"/>
      <c r="Q49" s="3322"/>
      <c r="R49" s="3322"/>
      <c r="S49" s="3322"/>
      <c r="T49" s="3322"/>
      <c r="U49" s="3322"/>
      <c r="V49" s="3323"/>
      <c r="W49" s="383"/>
      <c r="X49" s="384"/>
      <c r="Y49" s="384"/>
      <c r="Z49" s="384"/>
      <c r="AA49" s="384"/>
      <c r="AB49" s="384"/>
      <c r="AC49" s="385"/>
      <c r="AD49" s="383"/>
      <c r="AE49" s="384"/>
      <c r="AF49" s="384"/>
      <c r="AG49" s="384"/>
      <c r="AH49" s="384"/>
      <c r="AI49" s="384"/>
      <c r="AJ49" s="385"/>
      <c r="AK49" s="383"/>
      <c r="AL49" s="384"/>
      <c r="AM49" s="384"/>
      <c r="AN49" s="384"/>
      <c r="AO49" s="384"/>
      <c r="AP49" s="384"/>
      <c r="AQ49" s="385"/>
      <c r="AR49" s="392"/>
      <c r="AS49" s="384"/>
      <c r="AT49" s="384"/>
      <c r="AU49" s="384"/>
      <c r="AV49" s="384"/>
      <c r="AW49" s="384"/>
      <c r="AX49" s="385"/>
      <c r="AY49" s="3311">
        <f t="shared" si="4"/>
        <v>0</v>
      </c>
      <c r="AZ49" s="3370"/>
      <c r="BA49" s="3370"/>
      <c r="BB49" s="3371">
        <f t="shared" si="5"/>
        <v>0</v>
      </c>
      <c r="BC49" s="3371"/>
      <c r="BD49" s="3371"/>
      <c r="BE49" s="3375"/>
      <c r="BF49" s="3376"/>
      <c r="BG49" s="3377"/>
      <c r="BH49" s="3384"/>
      <c r="BI49" s="3385"/>
      <c r="BJ49" s="3386"/>
      <c r="BK49" s="3169"/>
      <c r="BL49" s="3170"/>
      <c r="BM49" s="3170"/>
      <c r="BN49" s="3359"/>
      <c r="BO49" s="382"/>
    </row>
    <row r="50" spans="2:85" ht="21" customHeight="1" thickBot="1" x14ac:dyDescent="0.2">
      <c r="B50" s="3295"/>
      <c r="C50" s="3295"/>
      <c r="D50" s="3404"/>
      <c r="E50" s="3405"/>
      <c r="F50" s="3405"/>
      <c r="G50" s="3405"/>
      <c r="H50" s="3405"/>
      <c r="I50" s="3405"/>
      <c r="J50" s="3405"/>
      <c r="K50" s="3405"/>
      <c r="L50" s="3405"/>
      <c r="M50" s="3405"/>
      <c r="N50" s="3405"/>
      <c r="O50" s="3405"/>
      <c r="P50" s="3406"/>
      <c r="Q50" s="3407"/>
      <c r="R50" s="3407"/>
      <c r="S50" s="3407"/>
      <c r="T50" s="3407"/>
      <c r="U50" s="3407"/>
      <c r="V50" s="3408"/>
      <c r="W50" s="394"/>
      <c r="X50" s="395"/>
      <c r="Y50" s="395"/>
      <c r="Z50" s="395"/>
      <c r="AA50" s="395"/>
      <c r="AB50" s="395"/>
      <c r="AC50" s="396"/>
      <c r="AD50" s="394"/>
      <c r="AE50" s="395"/>
      <c r="AF50" s="395"/>
      <c r="AG50" s="395"/>
      <c r="AH50" s="395"/>
      <c r="AI50" s="395"/>
      <c r="AJ50" s="396"/>
      <c r="AK50" s="394"/>
      <c r="AL50" s="395"/>
      <c r="AM50" s="395"/>
      <c r="AN50" s="395"/>
      <c r="AO50" s="395"/>
      <c r="AP50" s="395"/>
      <c r="AQ50" s="396"/>
      <c r="AR50" s="397"/>
      <c r="AS50" s="395"/>
      <c r="AT50" s="395"/>
      <c r="AU50" s="395"/>
      <c r="AV50" s="395"/>
      <c r="AW50" s="395"/>
      <c r="AX50" s="396"/>
      <c r="AY50" s="3409">
        <f t="shared" si="4"/>
        <v>0</v>
      </c>
      <c r="AZ50" s="3410"/>
      <c r="BA50" s="3410"/>
      <c r="BB50" s="3411">
        <f t="shared" si="5"/>
        <v>0</v>
      </c>
      <c r="BC50" s="3411"/>
      <c r="BD50" s="3411"/>
      <c r="BE50" s="3378"/>
      <c r="BF50" s="3379"/>
      <c r="BG50" s="3380"/>
      <c r="BH50" s="3387"/>
      <c r="BI50" s="3388"/>
      <c r="BJ50" s="3389"/>
      <c r="BK50" s="3395"/>
      <c r="BL50" s="3396"/>
      <c r="BM50" s="3396"/>
      <c r="BN50" s="3397"/>
      <c r="BO50" s="382"/>
    </row>
    <row r="51" spans="2:85" ht="21" customHeight="1" x14ac:dyDescent="0.15">
      <c r="B51" s="3295"/>
      <c r="C51" s="3437" t="s">
        <v>1184</v>
      </c>
      <c r="D51" s="3340"/>
      <c r="E51" s="3367"/>
      <c r="F51" s="3367"/>
      <c r="G51" s="3367"/>
      <c r="H51" s="3367"/>
      <c r="I51" s="3367"/>
      <c r="J51" s="3367"/>
      <c r="K51" s="3367"/>
      <c r="L51" s="3367"/>
      <c r="M51" s="3367"/>
      <c r="N51" s="3367"/>
      <c r="O51" s="3367"/>
      <c r="P51" s="3342"/>
      <c r="Q51" s="3343"/>
      <c r="R51" s="3343"/>
      <c r="S51" s="3343"/>
      <c r="T51" s="3343"/>
      <c r="U51" s="3343"/>
      <c r="V51" s="3344"/>
      <c r="W51" s="398"/>
      <c r="X51" s="399"/>
      <c r="Y51" s="399"/>
      <c r="Z51" s="399"/>
      <c r="AA51" s="399"/>
      <c r="AB51" s="399"/>
      <c r="AC51" s="400"/>
      <c r="AD51" s="398"/>
      <c r="AE51" s="399"/>
      <c r="AF51" s="399"/>
      <c r="AG51" s="399"/>
      <c r="AH51" s="399"/>
      <c r="AI51" s="399"/>
      <c r="AJ51" s="400"/>
      <c r="AK51" s="398"/>
      <c r="AL51" s="399"/>
      <c r="AM51" s="399"/>
      <c r="AN51" s="399"/>
      <c r="AO51" s="399"/>
      <c r="AP51" s="399"/>
      <c r="AQ51" s="400"/>
      <c r="AR51" s="398"/>
      <c r="AS51" s="399"/>
      <c r="AT51" s="399"/>
      <c r="AU51" s="399"/>
      <c r="AV51" s="399"/>
      <c r="AW51" s="399"/>
      <c r="AX51" s="400"/>
      <c r="AY51" s="3398">
        <f t="shared" si="4"/>
        <v>0</v>
      </c>
      <c r="AZ51" s="3399"/>
      <c r="BA51" s="3399"/>
      <c r="BB51" s="3400">
        <f t="shared" si="5"/>
        <v>0</v>
      </c>
      <c r="BC51" s="3400"/>
      <c r="BD51" s="3400"/>
      <c r="BE51" s="3375" t="e">
        <f>ROUNDDOWN(SUM(BB51:BD57)/AY60,1)</f>
        <v>#DIV/0!</v>
      </c>
      <c r="BF51" s="3376"/>
      <c r="BG51" s="3377"/>
      <c r="BH51" s="3401">
        <f>ROUNDDOWN(SUM(BB51:BD57)/40,1)</f>
        <v>0</v>
      </c>
      <c r="BI51" s="3402"/>
      <c r="BJ51" s="3403"/>
      <c r="BK51" s="3390"/>
      <c r="BL51" s="3391"/>
      <c r="BM51" s="3391"/>
      <c r="BN51" s="3392"/>
      <c r="BO51" s="382"/>
    </row>
    <row r="52" spans="2:85" ht="21" customHeight="1" x14ac:dyDescent="0.15">
      <c r="B52" s="3295"/>
      <c r="C52" s="3438"/>
      <c r="D52" s="3357"/>
      <c r="E52" s="3333"/>
      <c r="F52" s="3333"/>
      <c r="G52" s="3333"/>
      <c r="H52" s="3333"/>
      <c r="I52" s="3333"/>
      <c r="J52" s="3333"/>
      <c r="K52" s="3333"/>
      <c r="L52" s="3333"/>
      <c r="M52" s="3333"/>
      <c r="N52" s="3333"/>
      <c r="O52" s="3333"/>
      <c r="P52" s="3321"/>
      <c r="Q52" s="3322"/>
      <c r="R52" s="3322"/>
      <c r="S52" s="3322"/>
      <c r="T52" s="3322"/>
      <c r="U52" s="3322"/>
      <c r="V52" s="3323"/>
      <c r="W52" s="383"/>
      <c r="X52" s="384"/>
      <c r="Y52" s="384"/>
      <c r="Z52" s="384"/>
      <c r="AA52" s="384"/>
      <c r="AB52" s="384"/>
      <c r="AC52" s="385"/>
      <c r="AD52" s="383"/>
      <c r="AE52" s="384"/>
      <c r="AF52" s="384"/>
      <c r="AG52" s="384"/>
      <c r="AH52" s="384"/>
      <c r="AI52" s="384"/>
      <c r="AJ52" s="385"/>
      <c r="AK52" s="383"/>
      <c r="AL52" s="384"/>
      <c r="AM52" s="384"/>
      <c r="AN52" s="384"/>
      <c r="AO52" s="384"/>
      <c r="AP52" s="384"/>
      <c r="AQ52" s="385"/>
      <c r="AR52" s="383"/>
      <c r="AS52" s="384"/>
      <c r="AT52" s="384"/>
      <c r="AU52" s="384"/>
      <c r="AV52" s="384"/>
      <c r="AW52" s="384"/>
      <c r="AX52" s="385"/>
      <c r="AY52" s="3311">
        <f t="shared" si="4"/>
        <v>0</v>
      </c>
      <c r="AZ52" s="3370"/>
      <c r="BA52" s="3370"/>
      <c r="BB52" s="3371">
        <f t="shared" si="5"/>
        <v>0</v>
      </c>
      <c r="BC52" s="3371"/>
      <c r="BD52" s="3371"/>
      <c r="BE52" s="3375"/>
      <c r="BF52" s="3376"/>
      <c r="BG52" s="3377"/>
      <c r="BH52" s="3401"/>
      <c r="BI52" s="3402"/>
      <c r="BJ52" s="3403"/>
      <c r="BK52" s="3393"/>
      <c r="BL52" s="3393"/>
      <c r="BM52" s="3393"/>
      <c r="BN52" s="3394"/>
      <c r="BO52" s="382"/>
    </row>
    <row r="53" spans="2:85" ht="21" customHeight="1" x14ac:dyDescent="0.15">
      <c r="B53" s="3295"/>
      <c r="C53" s="3438"/>
      <c r="D53" s="3357"/>
      <c r="E53" s="3333"/>
      <c r="F53" s="3333"/>
      <c r="G53" s="3333"/>
      <c r="H53" s="3333"/>
      <c r="I53" s="3333"/>
      <c r="J53" s="3333"/>
      <c r="K53" s="3333"/>
      <c r="L53" s="3333"/>
      <c r="M53" s="3333"/>
      <c r="N53" s="3333"/>
      <c r="O53" s="3333"/>
      <c r="P53" s="3321"/>
      <c r="Q53" s="3322"/>
      <c r="R53" s="3322"/>
      <c r="S53" s="3322"/>
      <c r="T53" s="3322"/>
      <c r="U53" s="3322"/>
      <c r="V53" s="3323"/>
      <c r="W53" s="383"/>
      <c r="X53" s="384"/>
      <c r="Y53" s="384"/>
      <c r="Z53" s="384"/>
      <c r="AA53" s="384"/>
      <c r="AB53" s="384"/>
      <c r="AC53" s="385"/>
      <c r="AD53" s="383"/>
      <c r="AE53" s="384"/>
      <c r="AF53" s="384"/>
      <c r="AG53" s="384"/>
      <c r="AH53" s="384"/>
      <c r="AI53" s="384"/>
      <c r="AJ53" s="385"/>
      <c r="AK53" s="383"/>
      <c r="AL53" s="384"/>
      <c r="AM53" s="384"/>
      <c r="AN53" s="384"/>
      <c r="AO53" s="384"/>
      <c r="AP53" s="384"/>
      <c r="AQ53" s="385"/>
      <c r="AR53" s="383"/>
      <c r="AS53" s="384"/>
      <c r="AT53" s="384"/>
      <c r="AU53" s="384"/>
      <c r="AV53" s="384"/>
      <c r="AW53" s="384"/>
      <c r="AX53" s="385"/>
      <c r="AY53" s="3311">
        <f t="shared" si="4"/>
        <v>0</v>
      </c>
      <c r="AZ53" s="3370"/>
      <c r="BA53" s="3370"/>
      <c r="BB53" s="3371">
        <f t="shared" si="5"/>
        <v>0</v>
      </c>
      <c r="BC53" s="3371"/>
      <c r="BD53" s="3371"/>
      <c r="BE53" s="3375"/>
      <c r="BF53" s="3376"/>
      <c r="BG53" s="3377"/>
      <c r="BH53" s="3401"/>
      <c r="BI53" s="3402"/>
      <c r="BJ53" s="3403"/>
      <c r="BK53" s="3393"/>
      <c r="BL53" s="3393"/>
      <c r="BM53" s="3393"/>
      <c r="BN53" s="3394"/>
      <c r="BO53" s="382"/>
    </row>
    <row r="54" spans="2:85" ht="21" customHeight="1" x14ac:dyDescent="0.15">
      <c r="B54" s="3295"/>
      <c r="C54" s="3438"/>
      <c r="D54" s="3357"/>
      <c r="E54" s="3333"/>
      <c r="F54" s="3333"/>
      <c r="G54" s="3333"/>
      <c r="H54" s="3333"/>
      <c r="I54" s="3333"/>
      <c r="J54" s="3333"/>
      <c r="K54" s="3333"/>
      <c r="L54" s="3333"/>
      <c r="M54" s="3333"/>
      <c r="N54" s="3333"/>
      <c r="O54" s="3333"/>
      <c r="P54" s="3321"/>
      <c r="Q54" s="3322"/>
      <c r="R54" s="3322"/>
      <c r="S54" s="3322"/>
      <c r="T54" s="3322"/>
      <c r="U54" s="3322"/>
      <c r="V54" s="3323"/>
      <c r="W54" s="383"/>
      <c r="X54" s="384"/>
      <c r="Y54" s="384"/>
      <c r="Z54" s="384"/>
      <c r="AA54" s="384"/>
      <c r="AB54" s="384"/>
      <c r="AC54" s="385"/>
      <c r="AD54" s="383"/>
      <c r="AE54" s="384"/>
      <c r="AF54" s="384"/>
      <c r="AG54" s="384"/>
      <c r="AH54" s="384"/>
      <c r="AI54" s="384"/>
      <c r="AJ54" s="385"/>
      <c r="AK54" s="383"/>
      <c r="AL54" s="384"/>
      <c r="AM54" s="384"/>
      <c r="AN54" s="384"/>
      <c r="AO54" s="384"/>
      <c r="AP54" s="384"/>
      <c r="AQ54" s="385"/>
      <c r="AR54" s="383"/>
      <c r="AS54" s="384"/>
      <c r="AT54" s="384"/>
      <c r="AU54" s="384"/>
      <c r="AV54" s="384"/>
      <c r="AW54" s="384"/>
      <c r="AX54" s="385"/>
      <c r="AY54" s="3311">
        <f t="shared" si="4"/>
        <v>0</v>
      </c>
      <c r="AZ54" s="3370"/>
      <c r="BA54" s="3370"/>
      <c r="BB54" s="3371">
        <f t="shared" si="5"/>
        <v>0</v>
      </c>
      <c r="BC54" s="3371"/>
      <c r="BD54" s="3371"/>
      <c r="BE54" s="3375"/>
      <c r="BF54" s="3376"/>
      <c r="BG54" s="3377"/>
      <c r="BH54" s="3401"/>
      <c r="BI54" s="3402"/>
      <c r="BJ54" s="3403"/>
      <c r="BK54" s="3393"/>
      <c r="BL54" s="3393"/>
      <c r="BM54" s="3393"/>
      <c r="BN54" s="3394"/>
    </row>
    <row r="55" spans="2:85" ht="21" customHeight="1" x14ac:dyDescent="0.15">
      <c r="B55" s="3295"/>
      <c r="C55" s="3438"/>
      <c r="D55" s="3357"/>
      <c r="E55" s="3333"/>
      <c r="F55" s="3333"/>
      <c r="G55" s="3333"/>
      <c r="H55" s="3333"/>
      <c r="I55" s="3333"/>
      <c r="J55" s="3333"/>
      <c r="K55" s="3333"/>
      <c r="L55" s="3333"/>
      <c r="M55" s="3333"/>
      <c r="N55" s="3333"/>
      <c r="O55" s="3333"/>
      <c r="P55" s="3321"/>
      <c r="Q55" s="3322"/>
      <c r="R55" s="3322"/>
      <c r="S55" s="3322"/>
      <c r="T55" s="3322"/>
      <c r="U55" s="3322"/>
      <c r="V55" s="3323"/>
      <c r="W55" s="383"/>
      <c r="X55" s="384"/>
      <c r="Y55" s="384"/>
      <c r="Z55" s="384"/>
      <c r="AA55" s="384"/>
      <c r="AB55" s="384"/>
      <c r="AC55" s="385"/>
      <c r="AD55" s="383"/>
      <c r="AE55" s="384"/>
      <c r="AF55" s="384"/>
      <c r="AG55" s="384"/>
      <c r="AH55" s="384"/>
      <c r="AI55" s="384"/>
      <c r="AJ55" s="385"/>
      <c r="AK55" s="383"/>
      <c r="AL55" s="384"/>
      <c r="AM55" s="384"/>
      <c r="AN55" s="384"/>
      <c r="AO55" s="384"/>
      <c r="AP55" s="384"/>
      <c r="AQ55" s="385"/>
      <c r="AR55" s="383"/>
      <c r="AS55" s="384"/>
      <c r="AT55" s="384"/>
      <c r="AU55" s="384"/>
      <c r="AV55" s="384"/>
      <c r="AW55" s="384"/>
      <c r="AX55" s="385"/>
      <c r="AY55" s="3311">
        <f t="shared" si="4"/>
        <v>0</v>
      </c>
      <c r="AZ55" s="3370"/>
      <c r="BA55" s="3370"/>
      <c r="BB55" s="3371">
        <f t="shared" si="5"/>
        <v>0</v>
      </c>
      <c r="BC55" s="3371"/>
      <c r="BD55" s="3371"/>
      <c r="BE55" s="3375"/>
      <c r="BF55" s="3376"/>
      <c r="BG55" s="3377"/>
      <c r="BH55" s="3401"/>
      <c r="BI55" s="3402"/>
      <c r="BJ55" s="3403"/>
      <c r="BK55" s="3393"/>
      <c r="BL55" s="3393"/>
      <c r="BM55" s="3393"/>
      <c r="BN55" s="3394"/>
      <c r="CE55" s="251"/>
      <c r="CF55" s="251"/>
      <c r="CG55" s="251"/>
    </row>
    <row r="56" spans="2:85" ht="21" customHeight="1" x14ac:dyDescent="0.15">
      <c r="B56" s="3295"/>
      <c r="C56" s="3438"/>
      <c r="D56" s="3357"/>
      <c r="E56" s="3333"/>
      <c r="F56" s="3333"/>
      <c r="G56" s="3333"/>
      <c r="H56" s="3333"/>
      <c r="I56" s="3333"/>
      <c r="J56" s="3333"/>
      <c r="K56" s="3333"/>
      <c r="L56" s="3333"/>
      <c r="M56" s="3333"/>
      <c r="N56" s="3333"/>
      <c r="O56" s="3333"/>
      <c r="P56" s="3321"/>
      <c r="Q56" s="3322"/>
      <c r="R56" s="3322"/>
      <c r="S56" s="3322"/>
      <c r="T56" s="3322"/>
      <c r="U56" s="3322"/>
      <c r="V56" s="3323"/>
      <c r="W56" s="383"/>
      <c r="X56" s="384"/>
      <c r="Y56" s="384"/>
      <c r="Z56" s="384"/>
      <c r="AA56" s="384"/>
      <c r="AB56" s="384"/>
      <c r="AC56" s="385"/>
      <c r="AD56" s="383"/>
      <c r="AE56" s="384"/>
      <c r="AF56" s="384"/>
      <c r="AG56" s="384"/>
      <c r="AH56" s="384"/>
      <c r="AI56" s="384"/>
      <c r="AJ56" s="385"/>
      <c r="AK56" s="383"/>
      <c r="AL56" s="384"/>
      <c r="AM56" s="384"/>
      <c r="AN56" s="384"/>
      <c r="AO56" s="384"/>
      <c r="AP56" s="384"/>
      <c r="AQ56" s="385"/>
      <c r="AR56" s="383"/>
      <c r="AS56" s="384"/>
      <c r="AT56" s="384"/>
      <c r="AU56" s="384"/>
      <c r="AV56" s="384"/>
      <c r="AW56" s="384"/>
      <c r="AX56" s="385"/>
      <c r="AY56" s="3311">
        <f t="shared" si="4"/>
        <v>0</v>
      </c>
      <c r="AZ56" s="3370"/>
      <c r="BA56" s="3370"/>
      <c r="BB56" s="3371">
        <f t="shared" si="5"/>
        <v>0</v>
      </c>
      <c r="BC56" s="3371"/>
      <c r="BD56" s="3371"/>
      <c r="BE56" s="3375"/>
      <c r="BF56" s="3376"/>
      <c r="BG56" s="3377"/>
      <c r="BH56" s="3401"/>
      <c r="BI56" s="3402"/>
      <c r="BJ56" s="3403"/>
      <c r="BK56" s="3393"/>
      <c r="BL56" s="3393"/>
      <c r="BM56" s="3393"/>
      <c r="BN56" s="3394"/>
      <c r="CE56" s="251"/>
      <c r="CF56" s="251"/>
      <c r="CG56" s="251"/>
    </row>
    <row r="57" spans="2:85" ht="21" customHeight="1" thickBot="1" x14ac:dyDescent="0.2">
      <c r="B57" s="3295"/>
      <c r="C57" s="3439"/>
      <c r="D57" s="3429"/>
      <c r="E57" s="3430"/>
      <c r="F57" s="3430"/>
      <c r="G57" s="3430"/>
      <c r="H57" s="3430"/>
      <c r="I57" s="3430"/>
      <c r="J57" s="3431"/>
      <c r="K57" s="3431"/>
      <c r="L57" s="3431"/>
      <c r="M57" s="3431"/>
      <c r="N57" s="3431"/>
      <c r="O57" s="3431"/>
      <c r="P57" s="3432"/>
      <c r="Q57" s="3433"/>
      <c r="R57" s="3433"/>
      <c r="S57" s="3433"/>
      <c r="T57" s="3433"/>
      <c r="U57" s="3433"/>
      <c r="V57" s="3434"/>
      <c r="W57" s="394"/>
      <c r="X57" s="395"/>
      <c r="Y57" s="395"/>
      <c r="Z57" s="395"/>
      <c r="AA57" s="395"/>
      <c r="AB57" s="395"/>
      <c r="AC57" s="396"/>
      <c r="AD57" s="394"/>
      <c r="AE57" s="395"/>
      <c r="AF57" s="395"/>
      <c r="AG57" s="395"/>
      <c r="AH57" s="395"/>
      <c r="AI57" s="395"/>
      <c r="AJ57" s="396"/>
      <c r="AK57" s="394"/>
      <c r="AL57" s="395"/>
      <c r="AM57" s="395"/>
      <c r="AN57" s="395"/>
      <c r="AO57" s="395"/>
      <c r="AP57" s="395"/>
      <c r="AQ57" s="396"/>
      <c r="AR57" s="394"/>
      <c r="AS57" s="395"/>
      <c r="AT57" s="395"/>
      <c r="AU57" s="395"/>
      <c r="AV57" s="395"/>
      <c r="AW57" s="395"/>
      <c r="AX57" s="396"/>
      <c r="AY57" s="3325">
        <f>SUM(W57:AX57)</f>
        <v>0</v>
      </c>
      <c r="AZ57" s="3435"/>
      <c r="BA57" s="3435"/>
      <c r="BB57" s="3436">
        <f t="shared" si="5"/>
        <v>0</v>
      </c>
      <c r="BC57" s="3436"/>
      <c r="BD57" s="3436"/>
      <c r="BE57" s="3375"/>
      <c r="BF57" s="3376"/>
      <c r="BG57" s="3377"/>
      <c r="BH57" s="3401"/>
      <c r="BI57" s="3402"/>
      <c r="BJ57" s="3403"/>
      <c r="BK57" s="3424"/>
      <c r="BL57" s="3424"/>
      <c r="BM57" s="3424"/>
      <c r="BN57" s="3425"/>
    </row>
    <row r="58" spans="2:85" ht="21" customHeight="1" thickBot="1" x14ac:dyDescent="0.2">
      <c r="B58" s="3295"/>
      <c r="C58" s="3412" t="s">
        <v>1262</v>
      </c>
      <c r="D58" s="3413"/>
      <c r="E58" s="3413"/>
      <c r="F58" s="3413"/>
      <c r="G58" s="3413"/>
      <c r="H58" s="3413"/>
      <c r="I58" s="3413"/>
      <c r="J58" s="3413"/>
      <c r="K58" s="3413"/>
      <c r="L58" s="3413"/>
      <c r="M58" s="3413"/>
      <c r="N58" s="3413"/>
      <c r="O58" s="3413"/>
      <c r="P58" s="3413"/>
      <c r="Q58" s="3413"/>
      <c r="R58" s="3413"/>
      <c r="S58" s="3413"/>
      <c r="T58" s="3413"/>
      <c r="U58" s="3413"/>
      <c r="V58" s="3414"/>
      <c r="W58" s="401">
        <f t="shared" ref="W58:AX58" si="6">SUM(W43:W57)</f>
        <v>0</v>
      </c>
      <c r="X58" s="402">
        <f t="shared" si="6"/>
        <v>0</v>
      </c>
      <c r="Y58" s="402">
        <f t="shared" si="6"/>
        <v>0</v>
      </c>
      <c r="Z58" s="402">
        <f t="shared" si="6"/>
        <v>0</v>
      </c>
      <c r="AA58" s="402">
        <f t="shared" si="6"/>
        <v>0</v>
      </c>
      <c r="AB58" s="402">
        <f t="shared" si="6"/>
        <v>0</v>
      </c>
      <c r="AC58" s="403">
        <f t="shared" si="6"/>
        <v>0</v>
      </c>
      <c r="AD58" s="401">
        <f t="shared" si="6"/>
        <v>0</v>
      </c>
      <c r="AE58" s="402">
        <f t="shared" si="6"/>
        <v>0</v>
      </c>
      <c r="AF58" s="402">
        <f t="shared" si="6"/>
        <v>0</v>
      </c>
      <c r="AG58" s="402">
        <f t="shared" si="6"/>
        <v>0</v>
      </c>
      <c r="AH58" s="402">
        <f t="shared" si="6"/>
        <v>0</v>
      </c>
      <c r="AI58" s="402">
        <f t="shared" si="6"/>
        <v>0</v>
      </c>
      <c r="AJ58" s="403">
        <f t="shared" si="6"/>
        <v>0</v>
      </c>
      <c r="AK58" s="401">
        <f t="shared" si="6"/>
        <v>0</v>
      </c>
      <c r="AL58" s="402">
        <f t="shared" si="6"/>
        <v>0</v>
      </c>
      <c r="AM58" s="402">
        <f t="shared" si="6"/>
        <v>0</v>
      </c>
      <c r="AN58" s="402">
        <f t="shared" si="6"/>
        <v>0</v>
      </c>
      <c r="AO58" s="402">
        <f t="shared" si="6"/>
        <v>0</v>
      </c>
      <c r="AP58" s="402">
        <f t="shared" si="6"/>
        <v>0</v>
      </c>
      <c r="AQ58" s="403">
        <f t="shared" si="6"/>
        <v>0</v>
      </c>
      <c r="AR58" s="401">
        <f t="shared" si="6"/>
        <v>0</v>
      </c>
      <c r="AS58" s="402">
        <f t="shared" si="6"/>
        <v>0</v>
      </c>
      <c r="AT58" s="402">
        <f t="shared" si="6"/>
        <v>0</v>
      </c>
      <c r="AU58" s="402">
        <f t="shared" si="6"/>
        <v>0</v>
      </c>
      <c r="AV58" s="402">
        <f t="shared" si="6"/>
        <v>0</v>
      </c>
      <c r="AW58" s="402">
        <f t="shared" si="6"/>
        <v>0</v>
      </c>
      <c r="AX58" s="403">
        <f t="shared" si="6"/>
        <v>0</v>
      </c>
      <c r="AY58" s="3304">
        <f>SUM(AY43:BA57)</f>
        <v>0</v>
      </c>
      <c r="AZ58" s="3415"/>
      <c r="BA58" s="3415"/>
      <c r="BB58" s="3307">
        <f>SUM(BB43:BD57)</f>
        <v>0</v>
      </c>
      <c r="BC58" s="3415"/>
      <c r="BD58" s="3415"/>
      <c r="BE58" s="3426" t="e">
        <f>SUM(BE43:BG57)</f>
        <v>#DIV/0!</v>
      </c>
      <c r="BF58" s="3426"/>
      <c r="BG58" s="3426"/>
      <c r="BH58" s="3427">
        <f>SUM(BH43:BJ57)</f>
        <v>0</v>
      </c>
      <c r="BI58" s="3428"/>
      <c r="BJ58" s="3428"/>
      <c r="BK58" s="3422"/>
      <c r="BL58" s="3422"/>
      <c r="BM58" s="3422"/>
      <c r="BN58" s="3423"/>
    </row>
    <row r="59" spans="2:85" ht="21" customHeight="1" thickBot="1" x14ac:dyDescent="0.2">
      <c r="B59" s="3296"/>
      <c r="C59" s="3412" t="s">
        <v>1263</v>
      </c>
      <c r="D59" s="3413"/>
      <c r="E59" s="3413"/>
      <c r="F59" s="3413"/>
      <c r="G59" s="3413"/>
      <c r="H59" s="3413"/>
      <c r="I59" s="3413"/>
      <c r="J59" s="3413"/>
      <c r="K59" s="3413"/>
      <c r="L59" s="3413"/>
      <c r="M59" s="3413"/>
      <c r="N59" s="3413"/>
      <c r="O59" s="3413"/>
      <c r="P59" s="3413"/>
      <c r="Q59" s="3413"/>
      <c r="R59" s="3413"/>
      <c r="S59" s="3413"/>
      <c r="T59" s="3413"/>
      <c r="U59" s="3413"/>
      <c r="V59" s="3414"/>
      <c r="W59" s="404">
        <f t="shared" ref="W59:AM59" si="7">SUM(W37:W54)</f>
        <v>0</v>
      </c>
      <c r="X59" s="405">
        <f t="shared" si="7"/>
        <v>0</v>
      </c>
      <c r="Y59" s="405">
        <f t="shared" si="7"/>
        <v>0</v>
      </c>
      <c r="Z59" s="405">
        <f t="shared" si="7"/>
        <v>0</v>
      </c>
      <c r="AA59" s="405">
        <f t="shared" si="7"/>
        <v>0</v>
      </c>
      <c r="AB59" s="405">
        <f t="shared" si="7"/>
        <v>0</v>
      </c>
      <c r="AC59" s="406">
        <f t="shared" si="7"/>
        <v>0</v>
      </c>
      <c r="AD59" s="404">
        <f t="shared" si="7"/>
        <v>0</v>
      </c>
      <c r="AE59" s="405">
        <f t="shared" si="7"/>
        <v>0</v>
      </c>
      <c r="AF59" s="405">
        <f t="shared" si="7"/>
        <v>0</v>
      </c>
      <c r="AG59" s="405">
        <f t="shared" si="7"/>
        <v>0</v>
      </c>
      <c r="AH59" s="405">
        <f t="shared" si="7"/>
        <v>0</v>
      </c>
      <c r="AI59" s="405">
        <f t="shared" si="7"/>
        <v>0</v>
      </c>
      <c r="AJ59" s="406">
        <f t="shared" si="7"/>
        <v>0</v>
      </c>
      <c r="AK59" s="404">
        <f t="shared" si="7"/>
        <v>0</v>
      </c>
      <c r="AL59" s="405">
        <f t="shared" si="7"/>
        <v>0</v>
      </c>
      <c r="AM59" s="405">
        <f t="shared" si="7"/>
        <v>0</v>
      </c>
      <c r="AN59" s="405">
        <f>SUM(AN37:AN55)</f>
        <v>0</v>
      </c>
      <c r="AO59" s="405">
        <f t="shared" ref="AO59:AX59" si="8">SUM(AO37:AO54)</f>
        <v>0</v>
      </c>
      <c r="AP59" s="405">
        <f t="shared" si="8"/>
        <v>0</v>
      </c>
      <c r="AQ59" s="406">
        <f t="shared" si="8"/>
        <v>0</v>
      </c>
      <c r="AR59" s="404">
        <f t="shared" si="8"/>
        <v>0</v>
      </c>
      <c r="AS59" s="405">
        <f t="shared" si="8"/>
        <v>0</v>
      </c>
      <c r="AT59" s="405">
        <f t="shared" si="8"/>
        <v>0</v>
      </c>
      <c r="AU59" s="405">
        <f t="shared" si="8"/>
        <v>0</v>
      </c>
      <c r="AV59" s="405">
        <f t="shared" si="8"/>
        <v>0</v>
      </c>
      <c r="AW59" s="405">
        <f t="shared" si="8"/>
        <v>0</v>
      </c>
      <c r="AX59" s="406">
        <f t="shared" si="8"/>
        <v>0</v>
      </c>
      <c r="AY59" s="3304">
        <f>SUM(AY38:BA57)</f>
        <v>0</v>
      </c>
      <c r="AZ59" s="3415"/>
      <c r="BA59" s="3415"/>
      <c r="BB59" s="3416">
        <f>SUM($BB$37:$BD$57)</f>
        <v>0</v>
      </c>
      <c r="BC59" s="3416"/>
      <c r="BD59" s="3416"/>
      <c r="BE59" s="3417"/>
      <c r="BF59" s="3418"/>
      <c r="BG59" s="3419"/>
      <c r="BH59" s="3420"/>
      <c r="BI59" s="3421"/>
      <c r="BJ59" s="3421"/>
      <c r="BK59" s="3422"/>
      <c r="BL59" s="3422"/>
      <c r="BM59" s="3422"/>
      <c r="BN59" s="3423"/>
    </row>
    <row r="60" spans="2:85" ht="21" customHeight="1" thickBot="1" x14ac:dyDescent="0.2">
      <c r="B60" s="407" t="s">
        <v>1264</v>
      </c>
      <c r="C60" s="408"/>
      <c r="D60" s="409"/>
      <c r="E60" s="410"/>
      <c r="F60" s="410"/>
      <c r="G60" s="410"/>
      <c r="H60" s="410"/>
      <c r="I60" s="410"/>
      <c r="J60" s="410"/>
      <c r="K60" s="410"/>
      <c r="L60" s="410"/>
      <c r="M60" s="410"/>
      <c r="N60" s="410"/>
      <c r="O60" s="410"/>
      <c r="P60" s="410"/>
      <c r="Q60" s="410"/>
      <c r="R60" s="410"/>
      <c r="S60" s="410"/>
      <c r="T60" s="410"/>
      <c r="U60" s="410"/>
      <c r="V60" s="410"/>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c r="AU60" s="362"/>
      <c r="AV60" s="362"/>
      <c r="AW60" s="362"/>
      <c r="AX60" s="411"/>
      <c r="AY60" s="3440"/>
      <c r="AZ60" s="3301"/>
      <c r="BA60" s="3301"/>
      <c r="BB60" s="3301"/>
      <c r="BC60" s="3301"/>
      <c r="BD60" s="3301"/>
      <c r="BE60" s="3301"/>
      <c r="BF60" s="3301"/>
      <c r="BG60" s="3301"/>
      <c r="BH60" s="3301"/>
      <c r="BI60" s="3301"/>
      <c r="BJ60" s="3301"/>
      <c r="BK60" s="3301"/>
      <c r="BL60" s="3301"/>
      <c r="BM60" s="3301"/>
      <c r="BN60" s="3302"/>
    </row>
    <row r="61" spans="2:85" ht="21" customHeight="1" x14ac:dyDescent="0.15">
      <c r="G61" s="4"/>
    </row>
    <row r="62" spans="2:85" ht="21" customHeight="1" thickBot="1" x14ac:dyDescent="0.2">
      <c r="B62" s="269" t="s">
        <v>1265</v>
      </c>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14"/>
      <c r="BB62" s="325"/>
      <c r="BC62" s="314"/>
      <c r="BD62" s="314"/>
      <c r="BE62" s="325"/>
      <c r="BF62" s="314"/>
      <c r="BG62" s="325"/>
      <c r="BH62" s="325"/>
      <c r="BI62" s="325"/>
      <c r="BJ62" s="325"/>
      <c r="BK62" s="325"/>
      <c r="BL62" s="325"/>
      <c r="BM62" s="325"/>
      <c r="BN62" s="325"/>
    </row>
    <row r="63" spans="2:85" ht="21" customHeight="1" thickBot="1" x14ac:dyDescent="0.2">
      <c r="B63" s="3274"/>
      <c r="C63" s="367"/>
      <c r="D63" s="3276" t="s">
        <v>53</v>
      </c>
      <c r="E63" s="3276"/>
      <c r="F63" s="3276"/>
      <c r="G63" s="3276"/>
      <c r="H63" s="3276"/>
      <c r="I63" s="3277"/>
      <c r="J63" s="3279" t="s">
        <v>1243</v>
      </c>
      <c r="K63" s="3280"/>
      <c r="L63" s="3280"/>
      <c r="M63" s="3280"/>
      <c r="N63" s="3280"/>
      <c r="O63" s="3281"/>
      <c r="P63" s="3285" t="s">
        <v>54</v>
      </c>
      <c r="Q63" s="3276"/>
      <c r="R63" s="3276"/>
      <c r="S63" s="3276"/>
      <c r="T63" s="3276"/>
      <c r="U63" s="3276"/>
      <c r="V63" s="3286"/>
      <c r="W63" s="3290" t="s">
        <v>1244</v>
      </c>
      <c r="X63" s="3083"/>
      <c r="Y63" s="3083"/>
      <c r="Z63" s="3083"/>
      <c r="AA63" s="3083"/>
      <c r="AB63" s="3083"/>
      <c r="AC63" s="3291"/>
      <c r="AD63" s="3290" t="s">
        <v>1245</v>
      </c>
      <c r="AE63" s="3083"/>
      <c r="AF63" s="3083"/>
      <c r="AG63" s="3083"/>
      <c r="AH63" s="3083"/>
      <c r="AI63" s="3083"/>
      <c r="AJ63" s="3291"/>
      <c r="AK63" s="3290" t="s">
        <v>1246</v>
      </c>
      <c r="AL63" s="3083"/>
      <c r="AM63" s="3083"/>
      <c r="AN63" s="3083"/>
      <c r="AO63" s="3083"/>
      <c r="AP63" s="3083"/>
      <c r="AQ63" s="3291"/>
      <c r="AR63" s="3274" t="s">
        <v>1247</v>
      </c>
      <c r="AS63" s="3276"/>
      <c r="AT63" s="3276"/>
      <c r="AU63" s="3276"/>
      <c r="AV63" s="3276"/>
      <c r="AW63" s="3276"/>
      <c r="AX63" s="3276"/>
      <c r="AY63" s="3441" t="s">
        <v>1248</v>
      </c>
      <c r="AZ63" s="3442"/>
      <c r="BA63" s="3442"/>
      <c r="BB63" s="3442" t="s">
        <v>1249</v>
      </c>
      <c r="BC63" s="3442"/>
      <c r="BD63" s="3442"/>
      <c r="BE63" s="3442" t="s">
        <v>1251</v>
      </c>
      <c r="BF63" s="3442"/>
      <c r="BG63" s="3442"/>
      <c r="BH63" s="3442"/>
      <c r="BI63" s="3442"/>
      <c r="BJ63" s="3442"/>
      <c r="BK63" s="3083" t="s">
        <v>1252</v>
      </c>
      <c r="BL63" s="3083"/>
      <c r="BM63" s="3083"/>
      <c r="BN63" s="3291"/>
    </row>
    <row r="64" spans="2:85" ht="21" customHeight="1" thickBot="1" x14ac:dyDescent="0.2">
      <c r="B64" s="3275"/>
      <c r="C64" s="368"/>
      <c r="D64" s="3164"/>
      <c r="E64" s="3164"/>
      <c r="F64" s="3164"/>
      <c r="G64" s="3164"/>
      <c r="H64" s="3164"/>
      <c r="I64" s="3278"/>
      <c r="J64" s="3282"/>
      <c r="K64" s="3283"/>
      <c r="L64" s="3283"/>
      <c r="M64" s="3283"/>
      <c r="N64" s="3283"/>
      <c r="O64" s="3284"/>
      <c r="P64" s="3292"/>
      <c r="Q64" s="3164"/>
      <c r="R64" s="3164"/>
      <c r="S64" s="3164"/>
      <c r="T64" s="3164"/>
      <c r="U64" s="3164"/>
      <c r="V64" s="3293"/>
      <c r="W64" s="369" t="s">
        <v>1253</v>
      </c>
      <c r="X64" s="370" t="s">
        <v>1254</v>
      </c>
      <c r="Y64" s="370" t="s">
        <v>1255</v>
      </c>
      <c r="Z64" s="370" t="s">
        <v>1256</v>
      </c>
      <c r="AA64" s="370" t="s">
        <v>1257</v>
      </c>
      <c r="AB64" s="370" t="s">
        <v>1258</v>
      </c>
      <c r="AC64" s="371" t="s">
        <v>1259</v>
      </c>
      <c r="AD64" s="369" t="s">
        <v>1253</v>
      </c>
      <c r="AE64" s="370" t="s">
        <v>1254</v>
      </c>
      <c r="AF64" s="370" t="s">
        <v>1255</v>
      </c>
      <c r="AG64" s="370" t="s">
        <v>1256</v>
      </c>
      <c r="AH64" s="370" t="s">
        <v>1257</v>
      </c>
      <c r="AI64" s="370" t="s">
        <v>1258</v>
      </c>
      <c r="AJ64" s="371" t="s">
        <v>1259</v>
      </c>
      <c r="AK64" s="369" t="s">
        <v>1253</v>
      </c>
      <c r="AL64" s="370" t="s">
        <v>1254</v>
      </c>
      <c r="AM64" s="370" t="s">
        <v>1255</v>
      </c>
      <c r="AN64" s="370" t="s">
        <v>1256</v>
      </c>
      <c r="AO64" s="370" t="s">
        <v>1257</v>
      </c>
      <c r="AP64" s="370" t="s">
        <v>1258</v>
      </c>
      <c r="AQ64" s="371" t="s">
        <v>1259</v>
      </c>
      <c r="AR64" s="372" t="s">
        <v>1253</v>
      </c>
      <c r="AS64" s="373" t="s">
        <v>1254</v>
      </c>
      <c r="AT64" s="373" t="s">
        <v>1255</v>
      </c>
      <c r="AU64" s="373" t="s">
        <v>1256</v>
      </c>
      <c r="AV64" s="373" t="s">
        <v>1257</v>
      </c>
      <c r="AW64" s="373" t="s">
        <v>1258</v>
      </c>
      <c r="AX64" s="412" t="s">
        <v>1259</v>
      </c>
      <c r="AY64" s="3443"/>
      <c r="AZ64" s="3444"/>
      <c r="BA64" s="3444"/>
      <c r="BB64" s="3444"/>
      <c r="BC64" s="3444"/>
      <c r="BD64" s="3444"/>
      <c r="BE64" s="3444"/>
      <c r="BF64" s="3444"/>
      <c r="BG64" s="3444"/>
      <c r="BH64" s="3444"/>
      <c r="BI64" s="3444"/>
      <c r="BJ64" s="3444"/>
      <c r="BK64" s="3091"/>
      <c r="BL64" s="3091"/>
      <c r="BM64" s="3091"/>
      <c r="BN64" s="3092"/>
    </row>
    <row r="65" spans="2:66" ht="21" customHeight="1" x14ac:dyDescent="0.15">
      <c r="B65" s="3295"/>
      <c r="C65" s="3365" t="s">
        <v>1185</v>
      </c>
      <c r="D65" s="3366"/>
      <c r="E65" s="3367"/>
      <c r="F65" s="3367"/>
      <c r="G65" s="3367"/>
      <c r="H65" s="3367"/>
      <c r="I65" s="3367"/>
      <c r="J65" s="3367"/>
      <c r="K65" s="3367"/>
      <c r="L65" s="3367"/>
      <c r="M65" s="3367"/>
      <c r="N65" s="3367"/>
      <c r="O65" s="3367"/>
      <c r="P65" s="3450"/>
      <c r="Q65" s="3450"/>
      <c r="R65" s="3450"/>
      <c r="S65" s="3450"/>
      <c r="T65" s="3450"/>
      <c r="U65" s="3450"/>
      <c r="V65" s="3451"/>
      <c r="W65" s="390"/>
      <c r="X65" s="380"/>
      <c r="Y65" s="380"/>
      <c r="Z65" s="380"/>
      <c r="AA65" s="380"/>
      <c r="AB65" s="380"/>
      <c r="AC65" s="381"/>
      <c r="AD65" s="379"/>
      <c r="AE65" s="380"/>
      <c r="AF65" s="380"/>
      <c r="AG65" s="380"/>
      <c r="AH65" s="380"/>
      <c r="AI65" s="380"/>
      <c r="AJ65" s="381"/>
      <c r="AK65" s="379"/>
      <c r="AL65" s="380"/>
      <c r="AM65" s="380"/>
      <c r="AN65" s="380"/>
      <c r="AO65" s="380"/>
      <c r="AP65" s="380"/>
      <c r="AQ65" s="381"/>
      <c r="AR65" s="379"/>
      <c r="AS65" s="380"/>
      <c r="AT65" s="380"/>
      <c r="AU65" s="380"/>
      <c r="AV65" s="380"/>
      <c r="AW65" s="380"/>
      <c r="AX65" s="381"/>
      <c r="AY65" s="3452">
        <f t="shared" ref="AY65:AY72" si="9">SUM(W65:AX65)</f>
        <v>0</v>
      </c>
      <c r="AZ65" s="3399"/>
      <c r="BA65" s="3399"/>
      <c r="BB65" s="3400">
        <f>AY65/4</f>
        <v>0</v>
      </c>
      <c r="BC65" s="3400"/>
      <c r="BD65" s="3453"/>
      <c r="BE65" s="3454">
        <f>ROUNDDOWN(SUM($BB$65:$BD$72)/40,1)</f>
        <v>0</v>
      </c>
      <c r="BF65" s="3454"/>
      <c r="BG65" s="3454"/>
      <c r="BH65" s="3454"/>
      <c r="BI65" s="3454"/>
      <c r="BJ65" s="3454"/>
      <c r="BK65" s="3445"/>
      <c r="BL65" s="3445"/>
      <c r="BM65" s="3445"/>
      <c r="BN65" s="3446"/>
    </row>
    <row r="66" spans="2:66" ht="21" customHeight="1" x14ac:dyDescent="0.15">
      <c r="B66" s="3295"/>
      <c r="C66" s="3295"/>
      <c r="D66" s="3332"/>
      <c r="E66" s="3333"/>
      <c r="F66" s="3333"/>
      <c r="G66" s="3333"/>
      <c r="H66" s="3333"/>
      <c r="I66" s="3333"/>
      <c r="J66" s="3333"/>
      <c r="K66" s="3333"/>
      <c r="L66" s="3333"/>
      <c r="M66" s="3333"/>
      <c r="N66" s="3333"/>
      <c r="O66" s="3333"/>
      <c r="P66" s="3447"/>
      <c r="Q66" s="3447"/>
      <c r="R66" s="3447"/>
      <c r="S66" s="3447"/>
      <c r="T66" s="3447"/>
      <c r="U66" s="3447"/>
      <c r="V66" s="3448"/>
      <c r="W66" s="392"/>
      <c r="X66" s="384"/>
      <c r="Y66" s="384"/>
      <c r="Z66" s="384"/>
      <c r="AA66" s="384"/>
      <c r="AB66" s="384"/>
      <c r="AC66" s="385"/>
      <c r="AD66" s="383"/>
      <c r="AE66" s="384"/>
      <c r="AF66" s="384"/>
      <c r="AG66" s="384"/>
      <c r="AH66" s="384"/>
      <c r="AI66" s="384"/>
      <c r="AJ66" s="385"/>
      <c r="AK66" s="383"/>
      <c r="AL66" s="384"/>
      <c r="AM66" s="384"/>
      <c r="AN66" s="384"/>
      <c r="AO66" s="384"/>
      <c r="AP66" s="384"/>
      <c r="AQ66" s="385"/>
      <c r="AR66" s="392"/>
      <c r="AS66" s="384"/>
      <c r="AT66" s="384"/>
      <c r="AU66" s="384"/>
      <c r="AV66" s="384"/>
      <c r="AW66" s="384"/>
      <c r="AX66" s="385"/>
      <c r="AY66" s="3449">
        <f t="shared" si="9"/>
        <v>0</v>
      </c>
      <c r="AZ66" s="3370"/>
      <c r="BA66" s="3370"/>
      <c r="BB66" s="3371">
        <f>AY66/4</f>
        <v>0</v>
      </c>
      <c r="BC66" s="3371"/>
      <c r="BD66" s="3312"/>
      <c r="BE66" s="3455"/>
      <c r="BF66" s="3455"/>
      <c r="BG66" s="3455"/>
      <c r="BH66" s="3455"/>
      <c r="BI66" s="3455"/>
      <c r="BJ66" s="3455"/>
      <c r="BK66" s="3393"/>
      <c r="BL66" s="3393"/>
      <c r="BM66" s="3393"/>
      <c r="BN66" s="3394"/>
    </row>
    <row r="67" spans="2:66" ht="21" customHeight="1" x14ac:dyDescent="0.15">
      <c r="B67" s="3295"/>
      <c r="C67" s="3295"/>
      <c r="D67" s="3332"/>
      <c r="E67" s="3333"/>
      <c r="F67" s="3333"/>
      <c r="G67" s="3333"/>
      <c r="H67" s="3333"/>
      <c r="I67" s="3333"/>
      <c r="J67" s="3333"/>
      <c r="K67" s="3333"/>
      <c r="L67" s="3333"/>
      <c r="M67" s="3333"/>
      <c r="N67" s="3333"/>
      <c r="O67" s="3333"/>
      <c r="P67" s="3447"/>
      <c r="Q67" s="3447"/>
      <c r="R67" s="3447"/>
      <c r="S67" s="3447"/>
      <c r="T67" s="3447"/>
      <c r="U67" s="3447"/>
      <c r="V67" s="3448"/>
      <c r="W67" s="413"/>
      <c r="X67" s="399"/>
      <c r="Y67" s="399"/>
      <c r="Z67" s="399"/>
      <c r="AA67" s="399"/>
      <c r="AB67" s="399"/>
      <c r="AC67" s="400"/>
      <c r="AD67" s="398"/>
      <c r="AE67" s="399"/>
      <c r="AF67" s="399"/>
      <c r="AG67" s="399"/>
      <c r="AH67" s="399"/>
      <c r="AI67" s="399"/>
      <c r="AJ67" s="400"/>
      <c r="AK67" s="398"/>
      <c r="AL67" s="399"/>
      <c r="AM67" s="399"/>
      <c r="AN67" s="399"/>
      <c r="AO67" s="399"/>
      <c r="AP67" s="399"/>
      <c r="AQ67" s="400"/>
      <c r="AR67" s="398"/>
      <c r="AS67" s="399"/>
      <c r="AT67" s="399"/>
      <c r="AU67" s="399"/>
      <c r="AV67" s="399"/>
      <c r="AW67" s="399"/>
      <c r="AX67" s="400"/>
      <c r="AY67" s="3449">
        <f t="shared" si="9"/>
        <v>0</v>
      </c>
      <c r="AZ67" s="3370"/>
      <c r="BA67" s="3370"/>
      <c r="BB67" s="3371">
        <f t="shared" ref="BB67:BB72" si="10">AY67/4</f>
        <v>0</v>
      </c>
      <c r="BC67" s="3371"/>
      <c r="BD67" s="3312"/>
      <c r="BE67" s="3455"/>
      <c r="BF67" s="3455"/>
      <c r="BG67" s="3455"/>
      <c r="BH67" s="3455"/>
      <c r="BI67" s="3455"/>
      <c r="BJ67" s="3455"/>
      <c r="BK67" s="3393"/>
      <c r="BL67" s="3393"/>
      <c r="BM67" s="3393"/>
      <c r="BN67" s="3394"/>
    </row>
    <row r="68" spans="2:66" ht="21" customHeight="1" x14ac:dyDescent="0.15">
      <c r="B68" s="3295"/>
      <c r="C68" s="3295"/>
      <c r="D68" s="3332"/>
      <c r="E68" s="3333"/>
      <c r="F68" s="3333"/>
      <c r="G68" s="3333"/>
      <c r="H68" s="3333"/>
      <c r="I68" s="3333"/>
      <c r="J68" s="3333"/>
      <c r="K68" s="3333"/>
      <c r="L68" s="3333"/>
      <c r="M68" s="3333"/>
      <c r="N68" s="3333"/>
      <c r="O68" s="3333"/>
      <c r="P68" s="3321"/>
      <c r="Q68" s="3322"/>
      <c r="R68" s="3322"/>
      <c r="S68" s="3322"/>
      <c r="T68" s="3322"/>
      <c r="U68" s="3322"/>
      <c r="V68" s="3323"/>
      <c r="W68" s="392"/>
      <c r="X68" s="384"/>
      <c r="Y68" s="384"/>
      <c r="Z68" s="399"/>
      <c r="AA68" s="399"/>
      <c r="AB68" s="384"/>
      <c r="AC68" s="385"/>
      <c r="AD68" s="383"/>
      <c r="AE68" s="384"/>
      <c r="AF68" s="384"/>
      <c r="AG68" s="399"/>
      <c r="AH68" s="399"/>
      <c r="AI68" s="384"/>
      <c r="AJ68" s="385"/>
      <c r="AK68" s="383"/>
      <c r="AL68" s="384"/>
      <c r="AM68" s="384"/>
      <c r="AN68" s="399"/>
      <c r="AO68" s="399"/>
      <c r="AP68" s="384"/>
      <c r="AQ68" s="385"/>
      <c r="AR68" s="392"/>
      <c r="AS68" s="384"/>
      <c r="AT68" s="384"/>
      <c r="AU68" s="399"/>
      <c r="AV68" s="384"/>
      <c r="AW68" s="384"/>
      <c r="AX68" s="385"/>
      <c r="AY68" s="3449">
        <f t="shared" si="9"/>
        <v>0</v>
      </c>
      <c r="AZ68" s="3370"/>
      <c r="BA68" s="3370"/>
      <c r="BB68" s="3371">
        <f t="shared" si="10"/>
        <v>0</v>
      </c>
      <c r="BC68" s="3371"/>
      <c r="BD68" s="3312"/>
      <c r="BE68" s="3455"/>
      <c r="BF68" s="3455"/>
      <c r="BG68" s="3455"/>
      <c r="BH68" s="3455"/>
      <c r="BI68" s="3455"/>
      <c r="BJ68" s="3455"/>
      <c r="BK68" s="3393"/>
      <c r="BL68" s="3393"/>
      <c r="BM68" s="3393"/>
      <c r="BN68" s="3394"/>
    </row>
    <row r="69" spans="2:66" ht="21" customHeight="1" x14ac:dyDescent="0.15">
      <c r="B69" s="3295"/>
      <c r="C69" s="3295"/>
      <c r="D69" s="3332"/>
      <c r="E69" s="3333"/>
      <c r="F69" s="3333"/>
      <c r="G69" s="3333"/>
      <c r="H69" s="3333"/>
      <c r="I69" s="3333"/>
      <c r="J69" s="3333"/>
      <c r="K69" s="3333"/>
      <c r="L69" s="3333"/>
      <c r="M69" s="3333"/>
      <c r="N69" s="3333"/>
      <c r="O69" s="3333"/>
      <c r="P69" s="3447"/>
      <c r="Q69" s="3447"/>
      <c r="R69" s="3447"/>
      <c r="S69" s="3447"/>
      <c r="T69" s="3447"/>
      <c r="U69" s="3447"/>
      <c r="V69" s="3448"/>
      <c r="W69" s="413"/>
      <c r="X69" s="399"/>
      <c r="Y69" s="399"/>
      <c r="Z69" s="399"/>
      <c r="AA69" s="399"/>
      <c r="AB69" s="399"/>
      <c r="AC69" s="400"/>
      <c r="AD69" s="398"/>
      <c r="AE69" s="399"/>
      <c r="AF69" s="399"/>
      <c r="AG69" s="399"/>
      <c r="AH69" s="399"/>
      <c r="AI69" s="399"/>
      <c r="AJ69" s="400"/>
      <c r="AK69" s="398"/>
      <c r="AL69" s="399"/>
      <c r="AM69" s="399"/>
      <c r="AN69" s="399"/>
      <c r="AO69" s="399"/>
      <c r="AP69" s="399"/>
      <c r="AQ69" s="400"/>
      <c r="AR69" s="398"/>
      <c r="AS69" s="399"/>
      <c r="AT69" s="399"/>
      <c r="AU69" s="399"/>
      <c r="AV69" s="399"/>
      <c r="AW69" s="399"/>
      <c r="AX69" s="400"/>
      <c r="AY69" s="3449">
        <f t="shared" si="9"/>
        <v>0</v>
      </c>
      <c r="AZ69" s="3370"/>
      <c r="BA69" s="3370"/>
      <c r="BB69" s="3371">
        <f t="shared" si="10"/>
        <v>0</v>
      </c>
      <c r="BC69" s="3371"/>
      <c r="BD69" s="3312"/>
      <c r="BE69" s="3455"/>
      <c r="BF69" s="3455"/>
      <c r="BG69" s="3455"/>
      <c r="BH69" s="3455"/>
      <c r="BI69" s="3455"/>
      <c r="BJ69" s="3455"/>
      <c r="BK69" s="3393"/>
      <c r="BL69" s="3393"/>
      <c r="BM69" s="3393"/>
      <c r="BN69" s="3394"/>
    </row>
    <row r="70" spans="2:66" ht="21" customHeight="1" x14ac:dyDescent="0.15">
      <c r="B70" s="3295"/>
      <c r="C70" s="3295"/>
      <c r="D70" s="3332"/>
      <c r="E70" s="3333"/>
      <c r="F70" s="3333"/>
      <c r="G70" s="3333"/>
      <c r="H70" s="3333"/>
      <c r="I70" s="3333"/>
      <c r="J70" s="3333"/>
      <c r="K70" s="3333"/>
      <c r="L70" s="3333"/>
      <c r="M70" s="3333"/>
      <c r="N70" s="3333"/>
      <c r="O70" s="3333"/>
      <c r="P70" s="3321"/>
      <c r="Q70" s="3322"/>
      <c r="R70" s="3322"/>
      <c r="S70" s="3322"/>
      <c r="T70" s="3322"/>
      <c r="U70" s="3322"/>
      <c r="V70" s="3323"/>
      <c r="W70" s="392"/>
      <c r="X70" s="384"/>
      <c r="Y70" s="384"/>
      <c r="Z70" s="384"/>
      <c r="AA70" s="384"/>
      <c r="AB70" s="384"/>
      <c r="AC70" s="414"/>
      <c r="AD70" s="383"/>
      <c r="AE70" s="384"/>
      <c r="AF70" s="384"/>
      <c r="AG70" s="384"/>
      <c r="AH70" s="384"/>
      <c r="AI70" s="384"/>
      <c r="AJ70" s="414"/>
      <c r="AK70" s="383"/>
      <c r="AL70" s="384"/>
      <c r="AM70" s="384"/>
      <c r="AN70" s="384"/>
      <c r="AO70" s="384"/>
      <c r="AP70" s="384"/>
      <c r="AQ70" s="414"/>
      <c r="AR70" s="383"/>
      <c r="AS70" s="384"/>
      <c r="AT70" s="384"/>
      <c r="AU70" s="384"/>
      <c r="AV70" s="384"/>
      <c r="AW70" s="384"/>
      <c r="AX70" s="414"/>
      <c r="AY70" s="3449">
        <f t="shared" si="9"/>
        <v>0</v>
      </c>
      <c r="AZ70" s="3370"/>
      <c r="BA70" s="3370"/>
      <c r="BB70" s="3371">
        <f t="shared" si="10"/>
        <v>0</v>
      </c>
      <c r="BC70" s="3371"/>
      <c r="BD70" s="3312"/>
      <c r="BE70" s="3455"/>
      <c r="BF70" s="3455"/>
      <c r="BG70" s="3455"/>
      <c r="BH70" s="3455"/>
      <c r="BI70" s="3455"/>
      <c r="BJ70" s="3455"/>
      <c r="BK70" s="3393"/>
      <c r="BL70" s="3393"/>
      <c r="BM70" s="3393"/>
      <c r="BN70" s="3394"/>
    </row>
    <row r="71" spans="2:66" ht="21" customHeight="1" x14ac:dyDescent="0.15">
      <c r="B71" s="3295"/>
      <c r="C71" s="3295"/>
      <c r="D71" s="3332"/>
      <c r="E71" s="3333"/>
      <c r="F71" s="3333"/>
      <c r="G71" s="3333"/>
      <c r="H71" s="3333"/>
      <c r="I71" s="3333"/>
      <c r="J71" s="3333"/>
      <c r="K71" s="3333"/>
      <c r="L71" s="3333"/>
      <c r="M71" s="3333"/>
      <c r="N71" s="3333"/>
      <c r="O71" s="3333"/>
      <c r="P71" s="3321"/>
      <c r="Q71" s="3322"/>
      <c r="R71" s="3322"/>
      <c r="S71" s="3322"/>
      <c r="T71" s="3322"/>
      <c r="U71" s="3322"/>
      <c r="V71" s="3323"/>
      <c r="W71" s="392"/>
      <c r="X71" s="384"/>
      <c r="Y71" s="384"/>
      <c r="Z71" s="384"/>
      <c r="AA71" s="384"/>
      <c r="AB71" s="384"/>
      <c r="AC71" s="385"/>
      <c r="AD71" s="383"/>
      <c r="AE71" s="384"/>
      <c r="AF71" s="384"/>
      <c r="AG71" s="384"/>
      <c r="AH71" s="384"/>
      <c r="AI71" s="384"/>
      <c r="AJ71" s="385"/>
      <c r="AK71" s="383"/>
      <c r="AL71" s="384"/>
      <c r="AM71" s="384"/>
      <c r="AN71" s="384"/>
      <c r="AO71" s="384"/>
      <c r="AP71" s="384"/>
      <c r="AQ71" s="385"/>
      <c r="AR71" s="392"/>
      <c r="AS71" s="384"/>
      <c r="AT71" s="384"/>
      <c r="AU71" s="384"/>
      <c r="AV71" s="384"/>
      <c r="AW71" s="384"/>
      <c r="AX71" s="385"/>
      <c r="AY71" s="3449">
        <f t="shared" si="9"/>
        <v>0</v>
      </c>
      <c r="AZ71" s="3370"/>
      <c r="BA71" s="3370"/>
      <c r="BB71" s="3371">
        <f t="shared" si="10"/>
        <v>0</v>
      </c>
      <c r="BC71" s="3371"/>
      <c r="BD71" s="3312"/>
      <c r="BE71" s="3455"/>
      <c r="BF71" s="3455"/>
      <c r="BG71" s="3455"/>
      <c r="BH71" s="3455"/>
      <c r="BI71" s="3455"/>
      <c r="BJ71" s="3455"/>
      <c r="BK71" s="3393"/>
      <c r="BL71" s="3393"/>
      <c r="BM71" s="3393"/>
      <c r="BN71" s="3394"/>
    </row>
    <row r="72" spans="2:66" ht="21" customHeight="1" thickBot="1" x14ac:dyDescent="0.2">
      <c r="B72" s="3295"/>
      <c r="C72" s="3295"/>
      <c r="D72" s="3469"/>
      <c r="E72" s="3431"/>
      <c r="F72" s="3431"/>
      <c r="G72" s="3431"/>
      <c r="H72" s="3431"/>
      <c r="I72" s="3431"/>
      <c r="J72" s="3431"/>
      <c r="K72" s="3431"/>
      <c r="L72" s="3431"/>
      <c r="M72" s="3431"/>
      <c r="N72" s="3431"/>
      <c r="O72" s="3431"/>
      <c r="P72" s="3432"/>
      <c r="Q72" s="3433"/>
      <c r="R72" s="3433"/>
      <c r="S72" s="3433"/>
      <c r="T72" s="3433"/>
      <c r="U72" s="3433"/>
      <c r="V72" s="3434"/>
      <c r="W72" s="397"/>
      <c r="X72" s="395"/>
      <c r="Y72" s="395"/>
      <c r="Z72" s="395"/>
      <c r="AA72" s="395"/>
      <c r="AB72" s="395"/>
      <c r="AC72" s="396"/>
      <c r="AD72" s="394"/>
      <c r="AE72" s="395"/>
      <c r="AF72" s="395"/>
      <c r="AG72" s="395"/>
      <c r="AH72" s="395"/>
      <c r="AI72" s="395"/>
      <c r="AJ72" s="396"/>
      <c r="AK72" s="394"/>
      <c r="AL72" s="395"/>
      <c r="AM72" s="395"/>
      <c r="AN72" s="395"/>
      <c r="AO72" s="395"/>
      <c r="AP72" s="395"/>
      <c r="AQ72" s="396"/>
      <c r="AR72" s="397"/>
      <c r="AS72" s="395"/>
      <c r="AT72" s="395"/>
      <c r="AU72" s="395"/>
      <c r="AV72" s="395"/>
      <c r="AW72" s="395"/>
      <c r="AX72" s="396"/>
      <c r="AY72" s="3470">
        <f t="shared" si="9"/>
        <v>0</v>
      </c>
      <c r="AZ72" s="3435"/>
      <c r="BA72" s="3435"/>
      <c r="BB72" s="3436">
        <f t="shared" si="10"/>
        <v>0</v>
      </c>
      <c r="BC72" s="3436"/>
      <c r="BD72" s="3326"/>
      <c r="BE72" s="3456"/>
      <c r="BF72" s="3456"/>
      <c r="BG72" s="3456"/>
      <c r="BH72" s="3456"/>
      <c r="BI72" s="3456"/>
      <c r="BJ72" s="3456"/>
      <c r="BK72" s="3424"/>
      <c r="BL72" s="3424"/>
      <c r="BM72" s="3424"/>
      <c r="BN72" s="3425"/>
    </row>
    <row r="73" spans="2:66" ht="21" customHeight="1" thickBot="1" x14ac:dyDescent="0.2">
      <c r="B73" s="3295"/>
      <c r="C73" s="3412" t="s">
        <v>1262</v>
      </c>
      <c r="D73" s="3413"/>
      <c r="E73" s="3413"/>
      <c r="F73" s="3413"/>
      <c r="G73" s="3413"/>
      <c r="H73" s="3413"/>
      <c r="I73" s="3413"/>
      <c r="J73" s="3413"/>
      <c r="K73" s="3413"/>
      <c r="L73" s="3413"/>
      <c r="M73" s="3413"/>
      <c r="N73" s="3413"/>
      <c r="O73" s="3413"/>
      <c r="P73" s="3413"/>
      <c r="Q73" s="3413"/>
      <c r="R73" s="3413"/>
      <c r="S73" s="3413"/>
      <c r="T73" s="3413"/>
      <c r="U73" s="3413"/>
      <c r="V73" s="3414"/>
      <c r="W73" s="401">
        <f t="shared" ref="W73:AX73" si="11">SUM(W65:W72)</f>
        <v>0</v>
      </c>
      <c r="X73" s="402">
        <f t="shared" si="11"/>
        <v>0</v>
      </c>
      <c r="Y73" s="402">
        <f t="shared" si="11"/>
        <v>0</v>
      </c>
      <c r="Z73" s="402">
        <f t="shared" si="11"/>
        <v>0</v>
      </c>
      <c r="AA73" s="402">
        <f t="shared" si="11"/>
        <v>0</v>
      </c>
      <c r="AB73" s="402">
        <f t="shared" si="11"/>
        <v>0</v>
      </c>
      <c r="AC73" s="403">
        <f t="shared" si="11"/>
        <v>0</v>
      </c>
      <c r="AD73" s="401">
        <f t="shared" si="11"/>
        <v>0</v>
      </c>
      <c r="AE73" s="402">
        <f t="shared" si="11"/>
        <v>0</v>
      </c>
      <c r="AF73" s="402">
        <f t="shared" si="11"/>
        <v>0</v>
      </c>
      <c r="AG73" s="402">
        <f t="shared" si="11"/>
        <v>0</v>
      </c>
      <c r="AH73" s="402">
        <f t="shared" si="11"/>
        <v>0</v>
      </c>
      <c r="AI73" s="402">
        <f t="shared" si="11"/>
        <v>0</v>
      </c>
      <c r="AJ73" s="403">
        <f t="shared" si="11"/>
        <v>0</v>
      </c>
      <c r="AK73" s="401">
        <f t="shared" si="11"/>
        <v>0</v>
      </c>
      <c r="AL73" s="402">
        <f t="shared" si="11"/>
        <v>0</v>
      </c>
      <c r="AM73" s="402">
        <f t="shared" si="11"/>
        <v>0</v>
      </c>
      <c r="AN73" s="402">
        <f t="shared" si="11"/>
        <v>0</v>
      </c>
      <c r="AO73" s="402">
        <f t="shared" si="11"/>
        <v>0</v>
      </c>
      <c r="AP73" s="402">
        <f t="shared" si="11"/>
        <v>0</v>
      </c>
      <c r="AQ73" s="403">
        <f t="shared" si="11"/>
        <v>0</v>
      </c>
      <c r="AR73" s="401">
        <f t="shared" si="11"/>
        <v>0</v>
      </c>
      <c r="AS73" s="402">
        <f t="shared" si="11"/>
        <v>0</v>
      </c>
      <c r="AT73" s="402">
        <f t="shared" si="11"/>
        <v>0</v>
      </c>
      <c r="AU73" s="402">
        <f t="shared" si="11"/>
        <v>0</v>
      </c>
      <c r="AV73" s="402">
        <f t="shared" si="11"/>
        <v>0</v>
      </c>
      <c r="AW73" s="402">
        <f t="shared" si="11"/>
        <v>0</v>
      </c>
      <c r="AX73" s="403">
        <f t="shared" si="11"/>
        <v>0</v>
      </c>
      <c r="AY73" s="3458">
        <f>SUM(AY65:BA72)</f>
        <v>0</v>
      </c>
      <c r="AZ73" s="3459"/>
      <c r="BA73" s="3459"/>
      <c r="BB73" s="3460">
        <f>SUM($BB$65:$BD$72)</f>
        <v>0</v>
      </c>
      <c r="BC73" s="3460"/>
      <c r="BD73" s="3461"/>
      <c r="BE73" s="3462">
        <f>SUM(BE65)</f>
        <v>0</v>
      </c>
      <c r="BF73" s="3463"/>
      <c r="BG73" s="3463"/>
      <c r="BH73" s="3463"/>
      <c r="BI73" s="3463"/>
      <c r="BJ73" s="3464"/>
      <c r="BK73" s="3465"/>
      <c r="BL73" s="3465"/>
      <c r="BM73" s="3465"/>
      <c r="BN73" s="3466"/>
    </row>
    <row r="74" spans="2:66" ht="21" customHeight="1" thickBot="1" x14ac:dyDescent="0.2">
      <c r="B74" s="407" t="s">
        <v>1264</v>
      </c>
      <c r="C74" s="408"/>
      <c r="D74" s="409"/>
      <c r="E74" s="410"/>
      <c r="F74" s="410"/>
      <c r="G74" s="410"/>
      <c r="H74" s="410"/>
      <c r="I74" s="410"/>
      <c r="J74" s="410"/>
      <c r="K74" s="410"/>
      <c r="L74" s="410"/>
      <c r="M74" s="410"/>
      <c r="N74" s="410"/>
      <c r="O74" s="410"/>
      <c r="P74" s="410"/>
      <c r="Q74" s="410"/>
      <c r="R74" s="410"/>
      <c r="S74" s="410"/>
      <c r="T74" s="410"/>
      <c r="U74" s="410"/>
      <c r="V74" s="410"/>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411"/>
      <c r="AY74" s="3467">
        <v>40</v>
      </c>
      <c r="AZ74" s="3303"/>
      <c r="BA74" s="3303"/>
      <c r="BB74" s="3303"/>
      <c r="BC74" s="3303"/>
      <c r="BD74" s="3303"/>
      <c r="BE74" s="3303"/>
      <c r="BF74" s="3303"/>
      <c r="BG74" s="3303"/>
      <c r="BH74" s="3303"/>
      <c r="BI74" s="3303"/>
      <c r="BJ74" s="3303"/>
      <c r="BK74" s="3303"/>
      <c r="BL74" s="3303"/>
      <c r="BM74" s="3303"/>
      <c r="BN74" s="3468"/>
    </row>
    <row r="75" spans="2:66" ht="21" customHeight="1" x14ac:dyDescent="0.15">
      <c r="B75" s="4" t="s">
        <v>1266</v>
      </c>
    </row>
    <row r="76" spans="2:66" ht="21" customHeight="1" x14ac:dyDescent="0.15">
      <c r="B76" s="4" t="s">
        <v>1267</v>
      </c>
      <c r="G76" s="4"/>
    </row>
    <row r="77" spans="2:66" ht="21" customHeight="1" x14ac:dyDescent="0.15">
      <c r="G77" s="4"/>
    </row>
    <row r="88" spans="2:66" ht="21" customHeight="1" x14ac:dyDescent="0.15">
      <c r="B88" s="3457" t="s">
        <v>1268</v>
      </c>
      <c r="C88" s="3457"/>
      <c r="D88" s="3457"/>
      <c r="E88" s="3457"/>
      <c r="F88" s="3457"/>
      <c r="G88" s="3457"/>
      <c r="H88" s="3457"/>
      <c r="I88" s="3457"/>
      <c r="J88" s="3457"/>
      <c r="K88" s="3457"/>
      <c r="L88" s="3457"/>
      <c r="M88" s="3457"/>
      <c r="N88" s="3457"/>
      <c r="O88" s="3457"/>
      <c r="P88" s="3457"/>
      <c r="Q88" s="3457"/>
      <c r="R88" s="3457"/>
      <c r="S88" s="3457"/>
      <c r="T88" s="3457"/>
      <c r="U88" s="3457"/>
      <c r="V88" s="3457"/>
      <c r="W88" s="3457"/>
      <c r="X88" s="3457"/>
      <c r="Y88" s="3457"/>
      <c r="Z88" s="3457"/>
      <c r="AA88" s="3457"/>
      <c r="AB88" s="3457"/>
      <c r="AC88" s="3457"/>
      <c r="AD88" s="3457"/>
      <c r="AE88" s="3457"/>
      <c r="AF88" s="3457"/>
      <c r="AG88" s="3457"/>
      <c r="AH88" s="3457"/>
      <c r="AI88" s="3457"/>
      <c r="AJ88" s="3457"/>
      <c r="AK88" s="3457"/>
      <c r="AL88" s="3457"/>
      <c r="AM88" s="3457"/>
      <c r="AN88" s="3457"/>
      <c r="AO88" s="3457"/>
      <c r="AP88" s="3457"/>
      <c r="AQ88" s="3457"/>
      <c r="AR88" s="3457"/>
      <c r="AS88" s="3457"/>
      <c r="AT88" s="3457"/>
      <c r="AU88" s="3457"/>
      <c r="AV88" s="3457"/>
      <c r="AW88" s="3457"/>
      <c r="AX88" s="3457"/>
      <c r="AY88" s="3457"/>
      <c r="AZ88" s="3457"/>
      <c r="BA88" s="3457"/>
      <c r="BB88" s="3457"/>
      <c r="BC88" s="3457"/>
      <c r="BD88" s="3457"/>
      <c r="BE88" s="3457"/>
      <c r="BF88" s="3457"/>
      <c r="BG88" s="3457"/>
      <c r="BH88" s="3457"/>
      <c r="BI88" s="3457"/>
      <c r="BJ88" s="3457"/>
      <c r="BK88" s="3457"/>
      <c r="BL88" s="3457"/>
      <c r="BM88" s="3457"/>
      <c r="BN88" s="3457"/>
    </row>
    <row r="89" spans="2:66" ht="21" customHeight="1" x14ac:dyDescent="0.15">
      <c r="B89" s="3457"/>
      <c r="C89" s="3457"/>
      <c r="D89" s="3457"/>
      <c r="E89" s="3457"/>
      <c r="F89" s="3457"/>
      <c r="G89" s="3457"/>
      <c r="H89" s="3457"/>
      <c r="I89" s="3457"/>
      <c r="J89" s="3457"/>
      <c r="K89" s="3457"/>
      <c r="L89" s="3457"/>
      <c r="M89" s="3457"/>
      <c r="N89" s="3457"/>
      <c r="O89" s="3457"/>
      <c r="P89" s="3457"/>
      <c r="Q89" s="3457"/>
      <c r="R89" s="3457"/>
      <c r="S89" s="3457"/>
      <c r="T89" s="3457"/>
      <c r="U89" s="3457"/>
      <c r="V89" s="3457"/>
      <c r="W89" s="3457"/>
      <c r="X89" s="3457"/>
      <c r="Y89" s="3457"/>
      <c r="Z89" s="3457"/>
      <c r="AA89" s="3457"/>
      <c r="AB89" s="3457"/>
      <c r="AC89" s="3457"/>
      <c r="AD89" s="3457"/>
      <c r="AE89" s="3457"/>
      <c r="AF89" s="3457"/>
      <c r="AG89" s="3457"/>
      <c r="AH89" s="3457"/>
      <c r="AI89" s="3457"/>
      <c r="AJ89" s="3457"/>
      <c r="AK89" s="3457"/>
      <c r="AL89" s="3457"/>
      <c r="AM89" s="3457"/>
      <c r="AN89" s="3457"/>
      <c r="AO89" s="3457"/>
      <c r="AP89" s="3457"/>
      <c r="AQ89" s="3457"/>
      <c r="AR89" s="3457"/>
      <c r="AS89" s="3457"/>
      <c r="AT89" s="3457"/>
      <c r="AU89" s="3457"/>
      <c r="AV89" s="3457"/>
      <c r="AW89" s="3457"/>
      <c r="AX89" s="3457"/>
      <c r="AY89" s="3457"/>
      <c r="AZ89" s="3457"/>
      <c r="BA89" s="3457"/>
      <c r="BB89" s="3457"/>
      <c r="BC89" s="3457"/>
      <c r="BD89" s="3457"/>
      <c r="BE89" s="3457"/>
      <c r="BF89" s="3457"/>
      <c r="BG89" s="3457"/>
      <c r="BH89" s="3457"/>
      <c r="BI89" s="3457"/>
      <c r="BJ89" s="3457"/>
      <c r="BK89" s="3457"/>
      <c r="BL89" s="3457"/>
      <c r="BM89" s="3457"/>
      <c r="BN89" s="3457"/>
    </row>
  </sheetData>
  <mergeCells count="509">
    <mergeCell ref="B88:BN89"/>
    <mergeCell ref="C73:V73"/>
    <mergeCell ref="AY73:BA73"/>
    <mergeCell ref="BB73:BD73"/>
    <mergeCell ref="BE73:BJ73"/>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65:B73"/>
    <mergeCell ref="C65:C72"/>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BK68:BN68"/>
    <mergeCell ref="D67:I67"/>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15"/>
  <conditionalFormatting sqref="C31:N31 C25:H26 AC25:AF26 CA25:CD26 I25:L29 Y25:AB29 AG25:AG29 C27:D27 T27 M27:M28 Q27:S28 BV27:BV28 T28:X28 C28:H29 M29:X29 AC29:AF29 BV29:BY29 CA29:CD29 C30:AG30 AG31">
    <cfRule type="expression" dxfId="110" priority="27">
      <formula>COUNTA($D$7)&gt;=1</formula>
    </cfRule>
  </conditionalFormatting>
  <conditionalFormatting sqref="C24:AG24">
    <cfRule type="expression" dxfId="109" priority="33">
      <formula>COUNTA($D$7)&gt;=1</formula>
    </cfRule>
  </conditionalFormatting>
  <conditionalFormatting sqref="C32:AG33">
    <cfRule type="expression" dxfId="108" priority="29">
      <formula>COUNTA($D$7)&gt;=1</formula>
    </cfRule>
  </conditionalFormatting>
  <conditionalFormatting sqref="D5:D7 E16:E17">
    <cfRule type="expression" dxfId="107" priority="42">
      <formula>IF($E$9:$F$9="〇",TRUE,FALSE)</formula>
    </cfRule>
  </conditionalFormatting>
  <conditionalFormatting sqref="D5:D7">
    <cfRule type="expression" dxfId="106" priority="41">
      <formula>IF($E$10:$F$11="〇",TRUE,FALSE)</formula>
    </cfRule>
  </conditionalFormatting>
  <conditionalFormatting sqref="D10">
    <cfRule type="expression" dxfId="105" priority="40">
      <formula>IF($E$9:$F$9="〇",TRUE,FALSE)</formula>
    </cfRule>
  </conditionalFormatting>
  <conditionalFormatting sqref="D12:E12 D13:D14">
    <cfRule type="expression" dxfId="104" priority="39">
      <formula>IF($E$10:$F$11="〇",TRUE,FALSE)</formula>
    </cfRule>
    <cfRule type="expression" dxfId="103" priority="38">
      <formula>IF($E$9:$F$9="〇",TRUE,FALSE)</formula>
    </cfRule>
  </conditionalFormatting>
  <conditionalFormatting sqref="M25:X26">
    <cfRule type="expression" dxfId="102" priority="8">
      <formula>COUNTA($D$7)&gt;=1</formula>
    </cfRule>
  </conditionalFormatting>
  <conditionalFormatting sqref="N31:P31">
    <cfRule type="beginsWith" dxfId="101" priority="16" operator="beginsWith" text="可">
      <formula>LEFT(N31,LEN("可"))="可"</formula>
    </cfRule>
    <cfRule type="containsText" dxfId="100" priority="17" operator="containsText" text="不可">
      <formula>NOT(ISERROR(SEARCH("不可",N31)))</formula>
    </cfRule>
  </conditionalFormatting>
  <conditionalFormatting sqref="Q31:AD31">
    <cfRule type="expression" dxfId="99" priority="26">
      <formula>COUNTA($D$7)&gt;=1</formula>
    </cfRule>
  </conditionalFormatting>
  <conditionalFormatting sqref="AC27:AC28">
    <cfRule type="expression" dxfId="98" priority="6">
      <formula>COUNTA($D$7)&gt;=1</formula>
    </cfRule>
  </conditionalFormatting>
  <conditionalFormatting sqref="AD31:AF31">
    <cfRule type="beginsWith" dxfId="97" priority="14" operator="beginsWith" text="可">
      <formula>LEFT(AD31,LEN("可"))="可"</formula>
    </cfRule>
    <cfRule type="containsText" dxfId="96" priority="15" operator="containsText" text="不可">
      <formula>NOT(ISERROR(SEARCH("不可",AD31)))</formula>
    </cfRule>
  </conditionalFormatting>
  <conditionalFormatting sqref="AE15">
    <cfRule type="expression" dxfId="95" priority="37">
      <formula>COUNTA($D$5,$D$6)&gt;=1</formula>
    </cfRule>
  </conditionalFormatting>
  <conditionalFormatting sqref="AE14:AN14">
    <cfRule type="expression" dxfId="94" priority="32">
      <formula>COUNTA($D$7)&gt;=1</formula>
    </cfRule>
  </conditionalFormatting>
  <conditionalFormatting sqref="AE16:AN16">
    <cfRule type="expression" dxfId="93" priority="36">
      <formula>COUNTA($D$6)&gt;=1</formula>
    </cfRule>
  </conditionalFormatting>
  <conditionalFormatting sqref="AI15:AN15">
    <cfRule type="expression" dxfId="92" priority="43">
      <formula>COUNTA($D$5,$D$6)&gt;=1</formula>
    </cfRule>
  </conditionalFormatting>
  <conditionalFormatting sqref="AI31:AT31">
    <cfRule type="expression" dxfId="91" priority="25">
      <formula>COUNTA($D$5:$D$6)&gt;=1</formula>
    </cfRule>
  </conditionalFormatting>
  <conditionalFormatting sqref="AI24:BM30">
    <cfRule type="expression" dxfId="90" priority="2">
      <formula>COUNTA($D$5:$D$6)&gt;=1</formula>
    </cfRule>
  </conditionalFormatting>
  <conditionalFormatting sqref="AI32:BM32">
    <cfRule type="expression" dxfId="89" priority="28">
      <formula>COUNTA($D$5:$D$6)&gt;=1</formula>
    </cfRule>
  </conditionalFormatting>
  <conditionalFormatting sqref="AT31:AV31">
    <cfRule type="beginsWith" dxfId="88" priority="11" operator="beginsWith" text="可">
      <formula>LEFT(AT31,LEN("可"))="可"</formula>
    </cfRule>
    <cfRule type="containsText" dxfId="87" priority="13" operator="containsText" text="不可">
      <formula>NOT(ISERROR(SEARCH("不可",AT31)))</formula>
    </cfRule>
  </conditionalFormatting>
  <conditionalFormatting sqref="AV14:BE14">
    <cfRule type="expression" dxfId="86" priority="18">
      <formula>COUNTA($D$7)&gt;=1</formula>
    </cfRule>
  </conditionalFormatting>
  <conditionalFormatting sqref="AV15:BE15">
    <cfRule type="expression" dxfId="85" priority="19">
      <formula>COUNTA($D$5,$D$6)&gt;=1</formula>
    </cfRule>
  </conditionalFormatting>
  <conditionalFormatting sqref="AV16:BE16">
    <cfRule type="expression" dxfId="84" priority="20">
      <formula>COUNTA($D$6)&gt;=1</formula>
    </cfRule>
  </conditionalFormatting>
  <conditionalFormatting sqref="AW31:BJ31">
    <cfRule type="expression" dxfId="83" priority="24">
      <formula>COUNTA($D$5:$D$6)&gt;=1</formula>
    </cfRule>
  </conditionalFormatting>
  <conditionalFormatting sqref="AW2:BR2 AW3:BJ3 BO3:BR3 D5:F7 AG6:BD6 AS7:BD7 AG8:BD8 D12:E14 D37:AX57 AY60:BN60 D65:AX72">
    <cfRule type="cellIs" dxfId="82" priority="1" operator="equal">
      <formula>""</formula>
    </cfRule>
  </conditionalFormatting>
  <conditionalFormatting sqref="BJ31:BL31">
    <cfRule type="beginsWith" dxfId="81" priority="10" operator="beginsWith" text="可">
      <formula>LEFT(BJ31,LEN("可"))="可"</formula>
    </cfRule>
    <cfRule type="containsText" dxfId="80" priority="12" operator="containsText" text="不可">
      <formula>NOT(ISERROR(SEARCH("不可",BJ31)))</formula>
    </cfRule>
  </conditionalFormatting>
  <conditionalFormatting sqref="BM31">
    <cfRule type="expression" dxfId="79" priority="30">
      <formula>COUNTA($D$5:$D$6)&gt;=1</formula>
    </cfRule>
  </conditionalFormatting>
  <conditionalFormatting sqref="BM14:BS14">
    <cfRule type="expression" dxfId="78" priority="31">
      <formula>COUNTA($D$7)&gt;=1</formula>
    </cfRule>
  </conditionalFormatting>
  <conditionalFormatting sqref="BV25:BY26">
    <cfRule type="expression" dxfId="77" priority="9">
      <formula>COUNTA($D$7)&gt;=1</formula>
    </cfRule>
  </conditionalFormatting>
  <conditionalFormatting sqref="CA27:CA28">
    <cfRule type="expression" dxfId="76" priority="7">
      <formula>COUNTA($D$7)&gt;=1</formula>
    </cfRule>
  </conditionalFormatting>
  <conditionalFormatting sqref="CB9:CK9">
    <cfRule type="expression" dxfId="75" priority="21">
      <formula>COUNTA($D$7)&gt;=1</formula>
    </cfRule>
  </conditionalFormatting>
  <conditionalFormatting sqref="CB10:CK10">
    <cfRule type="expression" dxfId="74" priority="22">
      <formula>COUNTA($D$5,$D$6)&gt;=1</formula>
    </cfRule>
  </conditionalFormatting>
  <conditionalFormatting sqref="CB11:CK11">
    <cfRule type="expression" dxfId="73" priority="23">
      <formula>COUNTA($D$6)&gt;=1</formula>
    </cfRule>
  </conditionalFormatting>
  <conditionalFormatting sqref="CF25:CI29">
    <cfRule type="expression" dxfId="72" priority="5">
      <formula>COUNTA($D$5:$D$6)&gt;=1</formula>
    </cfRule>
  </conditionalFormatting>
  <conditionalFormatting sqref="CK25:CN29">
    <cfRule type="expression" dxfId="71" priority="3">
      <formula>COUNTA($D$5:$D$6)&gt;=1</formula>
    </cfRule>
  </conditionalFormatting>
  <conditionalFormatting sqref="CP42:CR43">
    <cfRule type="expression" dxfId="70" priority="35">
      <formula>COUNTA($AN$8)&gt;=1</formula>
    </cfRule>
  </conditionalFormatting>
  <conditionalFormatting sqref="CP44:CR45">
    <cfRule type="expression" dxfId="69" priority="34">
      <formula>COUNTA($AN$6:$AP$7)&gt;=1</formula>
    </cfRule>
  </conditionalFormatting>
  <dataValidations count="2">
    <dataValidation type="list" allowBlank="1" showInputMessage="1" showErrorMessage="1" sqref="E16:E17 D10" xr:uid="{00000000-0002-0000-3C00-000000000000}">
      <formula1>$X$1:$X$2</formula1>
    </dataValidation>
    <dataValidation type="list" allowBlank="1" showInputMessage="1" showErrorMessage="1" sqref="E12 D5:D7 D12:D14" xr:uid="{00000000-0002-0000-3C00-000001000000}">
      <formula1>$W$1:$W$2</formula1>
    </dataValidation>
  </dataValidations>
  <printOptions verticalCentered="1"/>
  <pageMargins left="0.39370078740157483" right="0.19685039370078741" top="0.39370078740157483" bottom="0.39370078740157483" header="0.51181102362204722" footer="0.51181102362204722"/>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DH77"/>
  <sheetViews>
    <sheetView view="pageBreakPreview" zoomScale="69" zoomScaleNormal="100" zoomScaleSheetLayoutView="77" workbookViewId="0">
      <selection activeCell="BW9" sqref="BW9:CA9"/>
    </sheetView>
  </sheetViews>
  <sheetFormatPr defaultColWidth="9" defaultRowHeight="21" customHeight="1" x14ac:dyDescent="0.15"/>
  <cols>
    <col min="1" max="1" width="3.75" style="4" customWidth="1"/>
    <col min="2" max="2" width="3" style="4" customWidth="1"/>
    <col min="3" max="3" width="5.375" style="4" customWidth="1"/>
    <col min="4" max="7" width="3.5" style="251" customWidth="1"/>
    <col min="8" max="64" width="3.5" style="4" customWidth="1"/>
    <col min="65" max="65" width="3.375" style="4" customWidth="1"/>
    <col min="66" max="68" width="3.25" style="4" customWidth="1"/>
    <col min="69" max="76" width="3.375" style="4" customWidth="1"/>
    <col min="77" max="78" width="7.625" style="4" customWidth="1"/>
    <col min="79" max="80" width="2.625" style="4" customWidth="1"/>
    <col min="81" max="16384" width="9" style="4"/>
  </cols>
  <sheetData>
    <row r="1" spans="2:112" ht="21" customHeight="1" x14ac:dyDescent="0.15">
      <c r="B1" s="251"/>
      <c r="C1" s="251"/>
      <c r="G1" s="4"/>
      <c r="W1" s="4" t="s">
        <v>619</v>
      </c>
      <c r="AK1" s="252"/>
      <c r="AO1" s="253"/>
      <c r="AZ1" s="253"/>
      <c r="BA1" s="253"/>
      <c r="BB1" s="253"/>
      <c r="BC1" s="253"/>
      <c r="BD1" s="253"/>
      <c r="BE1" s="253"/>
      <c r="BF1" s="253"/>
      <c r="BG1" s="253"/>
      <c r="BH1" s="253"/>
      <c r="BI1" s="253"/>
      <c r="BJ1" s="253"/>
      <c r="BK1" s="253"/>
      <c r="BL1" s="253"/>
      <c r="BM1" s="253"/>
      <c r="BN1" s="253"/>
      <c r="BO1" s="253"/>
      <c r="BP1" s="253"/>
      <c r="BQ1" s="253"/>
      <c r="BR1" s="253"/>
      <c r="BS1" s="252"/>
      <c r="BT1" s="252"/>
      <c r="BU1" s="252"/>
      <c r="BV1" s="252"/>
      <c r="BW1" s="252"/>
      <c r="BX1" s="252"/>
      <c r="BY1" s="252"/>
      <c r="BZ1" s="252"/>
      <c r="CA1" s="252"/>
      <c r="CB1" s="252"/>
      <c r="CC1" s="252"/>
      <c r="CD1" s="252"/>
      <c r="CE1" s="252"/>
    </row>
    <row r="2" spans="2:112" ht="21" customHeight="1" x14ac:dyDescent="0.15">
      <c r="B2" s="251"/>
      <c r="C2" s="251"/>
      <c r="G2" s="4"/>
      <c r="Y2" s="4">
        <v>-1</v>
      </c>
      <c r="AO2" s="3175" t="s">
        <v>1186</v>
      </c>
      <c r="AP2" s="3175"/>
      <c r="AQ2" s="3175"/>
      <c r="AR2" s="3175"/>
      <c r="AS2" s="3175"/>
      <c r="AT2" s="3175"/>
      <c r="AU2" s="3175"/>
      <c r="AV2" s="3175"/>
      <c r="AW2" s="3176"/>
      <c r="AX2" s="3177"/>
      <c r="AY2" s="3177"/>
      <c r="AZ2" s="3177"/>
      <c r="BA2" s="3177"/>
      <c r="BB2" s="3177"/>
      <c r="BC2" s="3177"/>
      <c r="BD2" s="3177"/>
      <c r="BE2" s="3177"/>
      <c r="BF2" s="3177"/>
      <c r="BG2" s="3177"/>
      <c r="BH2" s="3177"/>
      <c r="BI2" s="3177"/>
      <c r="BJ2" s="3177"/>
      <c r="BK2" s="3177"/>
      <c r="BL2" s="3177"/>
      <c r="BM2" s="3177"/>
      <c r="BN2" s="3177"/>
      <c r="BO2" s="3177"/>
      <c r="BP2" s="3177"/>
      <c r="BQ2" s="3177"/>
      <c r="BR2" s="3178"/>
      <c r="BS2" s="254"/>
      <c r="BT2" s="254"/>
      <c r="BU2" s="254"/>
      <c r="BV2" s="254"/>
      <c r="BW2" s="254"/>
      <c r="BX2" s="254"/>
      <c r="BY2" s="254"/>
      <c r="CA2" s="254"/>
      <c r="CB2" s="254"/>
      <c r="CC2" s="254"/>
      <c r="CD2" s="254"/>
      <c r="CE2" s="254"/>
    </row>
    <row r="3" spans="2:112" ht="21" customHeight="1" x14ac:dyDescent="0.15">
      <c r="B3" s="251"/>
      <c r="C3" s="251"/>
      <c r="G3" s="4"/>
      <c r="AO3" s="3175" t="s">
        <v>1187</v>
      </c>
      <c r="AP3" s="3175"/>
      <c r="AQ3" s="3175"/>
      <c r="AR3" s="3175"/>
      <c r="AS3" s="3175"/>
      <c r="AT3" s="3175"/>
      <c r="AU3" s="3175"/>
      <c r="AV3" s="3175"/>
      <c r="AW3" s="3179"/>
      <c r="AX3" s="3179"/>
      <c r="AY3" s="3179"/>
      <c r="AZ3" s="3179"/>
      <c r="BA3" s="3179"/>
      <c r="BB3" s="3179"/>
      <c r="BC3" s="3179"/>
      <c r="BD3" s="3179"/>
      <c r="BE3" s="3179"/>
      <c r="BF3" s="3179"/>
      <c r="BG3" s="3179"/>
      <c r="BH3" s="3179"/>
      <c r="BI3" s="3179"/>
      <c r="BJ3" s="3179"/>
      <c r="BK3" s="3180" t="s">
        <v>1188</v>
      </c>
      <c r="BL3" s="3181"/>
      <c r="BM3" s="3181"/>
      <c r="BN3" s="3182"/>
      <c r="BO3" s="3183">
        <v>15</v>
      </c>
      <c r="BP3" s="3184"/>
      <c r="BQ3" s="3184"/>
      <c r="BR3" s="3185"/>
      <c r="BS3" s="254"/>
      <c r="BT3" s="254"/>
      <c r="BU3" s="254"/>
      <c r="BV3" s="254"/>
      <c r="BW3" s="254"/>
      <c r="BX3" s="254"/>
      <c r="BY3" s="254"/>
      <c r="CA3" s="254"/>
      <c r="CB3" s="254"/>
      <c r="CC3" s="254"/>
      <c r="CD3" s="254"/>
      <c r="CE3" s="254"/>
    </row>
    <row r="4" spans="2:112" ht="21" customHeight="1" x14ac:dyDescent="0.15">
      <c r="B4" s="251"/>
      <c r="C4" s="255"/>
      <c r="D4" s="3172" t="s">
        <v>1189</v>
      </c>
      <c r="E4" s="3172"/>
      <c r="F4" s="3172"/>
      <c r="G4" s="3172"/>
      <c r="H4" s="3172"/>
      <c r="I4" s="3172"/>
      <c r="J4" s="3172"/>
      <c r="K4" s="256"/>
      <c r="L4" s="256"/>
      <c r="M4" s="257"/>
      <c r="N4" s="257"/>
      <c r="O4" s="257"/>
      <c r="P4" s="257"/>
      <c r="Q4" s="257"/>
      <c r="R4" s="257"/>
      <c r="S4" s="257"/>
      <c r="T4" s="257"/>
      <c r="U4" s="258"/>
      <c r="V4" s="259"/>
      <c r="W4" s="260"/>
      <c r="X4" s="261"/>
      <c r="Y4" s="261"/>
      <c r="Z4" s="262" t="s">
        <v>1190</v>
      </c>
      <c r="AA4" s="263"/>
      <c r="CA4" s="3164"/>
      <c r="CB4" s="3164"/>
      <c r="CC4" s="3164"/>
      <c r="CD4" s="3164"/>
      <c r="CE4" s="3164"/>
      <c r="CF4" s="3164"/>
      <c r="CG4" s="3164"/>
      <c r="CH4" s="3165"/>
      <c r="CI4" s="3165"/>
      <c r="CJ4" s="3165"/>
      <c r="CK4" s="3165"/>
      <c r="CL4" s="3164"/>
      <c r="CM4" s="3164"/>
      <c r="CN4" s="3164"/>
      <c r="CO4" s="3164"/>
      <c r="CP4" s="3164"/>
      <c r="CQ4" s="3164"/>
      <c r="CR4" s="3164"/>
      <c r="CS4" s="3164"/>
      <c r="CT4" s="3164"/>
      <c r="CU4" s="3164"/>
      <c r="CV4" s="3164"/>
      <c r="CW4" s="3164"/>
      <c r="CX4" s="3164"/>
      <c r="CY4" s="3164"/>
      <c r="CZ4" s="3164"/>
      <c r="DA4" s="3164"/>
      <c r="DB4" s="3164"/>
      <c r="DC4" s="3164"/>
      <c r="DD4" s="3164"/>
      <c r="DE4" s="3164"/>
      <c r="DF4" s="3164"/>
      <c r="DG4" s="3164"/>
      <c r="DH4" s="3164"/>
    </row>
    <row r="5" spans="2:112" ht="27.75" customHeight="1" x14ac:dyDescent="0.15">
      <c r="B5" s="251"/>
      <c r="C5" s="255"/>
      <c r="D5" s="3186" t="s">
        <v>1269</v>
      </c>
      <c r="E5" s="3186"/>
      <c r="F5" s="3186"/>
      <c r="G5" s="3166" t="s">
        <v>1191</v>
      </c>
      <c r="H5" s="3166"/>
      <c r="I5" s="3166"/>
      <c r="J5" s="3166"/>
      <c r="K5" s="3166"/>
      <c r="L5" s="3166"/>
      <c r="M5" s="3166"/>
      <c r="N5" s="3166"/>
      <c r="O5" s="3166"/>
      <c r="P5" s="3166"/>
      <c r="Q5" s="3166"/>
      <c r="R5" s="3166"/>
      <c r="S5" s="3166"/>
      <c r="T5" s="3167"/>
      <c r="U5" s="258"/>
      <c r="V5" s="258"/>
      <c r="W5" s="260"/>
      <c r="X5" s="261"/>
      <c r="Y5" s="261"/>
      <c r="Z5" s="3168"/>
      <c r="AA5" s="3166"/>
      <c r="AB5" s="3166"/>
      <c r="AC5" s="3166"/>
      <c r="AD5" s="3166"/>
      <c r="AE5" s="3166"/>
      <c r="AF5" s="3167"/>
      <c r="AG5" s="3169" t="s">
        <v>1192</v>
      </c>
      <c r="AH5" s="3170"/>
      <c r="AI5" s="3170"/>
      <c r="AJ5" s="3171"/>
      <c r="AK5" s="3168" t="s">
        <v>1193</v>
      </c>
      <c r="AL5" s="3166"/>
      <c r="AM5" s="3166"/>
      <c r="AN5" s="3167"/>
      <c r="AO5" s="3168" t="s">
        <v>1194</v>
      </c>
      <c r="AP5" s="3166"/>
      <c r="AQ5" s="3166"/>
      <c r="AR5" s="3167"/>
      <c r="AS5" s="3168" t="s">
        <v>1195</v>
      </c>
      <c r="AT5" s="3166"/>
      <c r="AU5" s="3166"/>
      <c r="AV5" s="3167"/>
      <c r="AW5" s="3168" t="s">
        <v>1196</v>
      </c>
      <c r="AX5" s="3166"/>
      <c r="AY5" s="3166"/>
      <c r="AZ5" s="3167"/>
      <c r="BA5" s="3168" t="s">
        <v>1197</v>
      </c>
      <c r="BB5" s="3166"/>
      <c r="BC5" s="3166"/>
      <c r="BD5" s="3167"/>
      <c r="BE5" s="3168" t="s">
        <v>1198</v>
      </c>
      <c r="BF5" s="3166"/>
      <c r="BG5" s="3167"/>
      <c r="BK5" s="264"/>
      <c r="BL5" s="264"/>
      <c r="BM5" s="264"/>
      <c r="BN5" s="264"/>
      <c r="BO5" s="265"/>
      <c r="BP5" s="266"/>
      <c r="BQ5" s="267"/>
      <c r="BR5" s="267"/>
      <c r="BS5" s="267"/>
      <c r="CA5" s="3165"/>
      <c r="CB5" s="3165"/>
      <c r="CC5" s="3165"/>
      <c r="CD5" s="3165"/>
      <c r="CE5" s="3165"/>
      <c r="CF5" s="3165"/>
      <c r="CG5" s="3165"/>
      <c r="CH5" s="3173"/>
      <c r="CI5" s="3173"/>
      <c r="CJ5" s="3173"/>
      <c r="CK5" s="3173"/>
      <c r="CL5" s="3173"/>
      <c r="CM5" s="3173"/>
      <c r="CN5" s="3173"/>
      <c r="CO5" s="3173"/>
      <c r="CP5" s="3173"/>
      <c r="CQ5" s="3173"/>
      <c r="CR5" s="3173"/>
      <c r="CS5" s="3173"/>
      <c r="CT5" s="3173"/>
      <c r="CU5" s="3173"/>
      <c r="CV5" s="3173"/>
      <c r="CW5" s="3173"/>
      <c r="CX5" s="3173"/>
      <c r="CY5" s="3173"/>
      <c r="CZ5" s="3173"/>
      <c r="DA5" s="3173"/>
      <c r="DB5" s="3173"/>
      <c r="DC5" s="3173"/>
      <c r="DD5" s="3173"/>
      <c r="DE5" s="3173"/>
      <c r="DF5" s="3174"/>
      <c r="DG5" s="3174"/>
      <c r="DH5" s="3174"/>
    </row>
    <row r="6" spans="2:112" ht="21" customHeight="1" x14ac:dyDescent="0.15">
      <c r="B6" s="251"/>
      <c r="C6" s="255"/>
      <c r="D6" s="3186"/>
      <c r="E6" s="3186"/>
      <c r="F6" s="3186"/>
      <c r="G6" s="3166" t="s">
        <v>1199</v>
      </c>
      <c r="H6" s="3166"/>
      <c r="I6" s="3166"/>
      <c r="J6" s="3166"/>
      <c r="K6" s="3166"/>
      <c r="L6" s="3166"/>
      <c r="M6" s="3166"/>
      <c r="N6" s="3166"/>
      <c r="O6" s="3166"/>
      <c r="P6" s="3166"/>
      <c r="Q6" s="3166"/>
      <c r="R6" s="3166"/>
      <c r="S6" s="3166"/>
      <c r="T6" s="3167"/>
      <c r="U6" s="258"/>
      <c r="V6" s="258"/>
      <c r="W6" s="260"/>
      <c r="X6" s="261"/>
      <c r="Y6" s="261"/>
      <c r="Z6" s="3360" t="s">
        <v>1200</v>
      </c>
      <c r="AA6" s="3361"/>
      <c r="AB6" s="3361"/>
      <c r="AC6" s="3361"/>
      <c r="AD6" s="3361"/>
      <c r="AE6" s="3361"/>
      <c r="AF6" s="3471"/>
      <c r="AG6" s="3190"/>
      <c r="AH6" s="3191"/>
      <c r="AI6" s="3191"/>
      <c r="AJ6" s="3192"/>
      <c r="AK6" s="3190"/>
      <c r="AL6" s="3191"/>
      <c r="AM6" s="3191"/>
      <c r="AN6" s="3192"/>
      <c r="AO6" s="3190"/>
      <c r="AP6" s="3191"/>
      <c r="AQ6" s="3191"/>
      <c r="AR6" s="3192"/>
      <c r="AS6" s="3190">
        <v>6</v>
      </c>
      <c r="AT6" s="3191"/>
      <c r="AU6" s="3191"/>
      <c r="AV6" s="3192"/>
      <c r="AW6" s="3190">
        <v>4</v>
      </c>
      <c r="AX6" s="3191"/>
      <c r="AY6" s="3191"/>
      <c r="AZ6" s="3192"/>
      <c r="BA6" s="3190">
        <v>5</v>
      </c>
      <c r="BB6" s="3191"/>
      <c r="BC6" s="3191"/>
      <c r="BD6" s="3192"/>
      <c r="BE6" s="3194">
        <f>SUM(AG6:BD6)</f>
        <v>15</v>
      </c>
      <c r="BF6" s="3195"/>
      <c r="BG6" s="3196"/>
      <c r="BL6" s="268"/>
      <c r="BM6" s="268"/>
      <c r="BN6" s="268"/>
      <c r="BW6" s="269"/>
      <c r="CC6" s="268"/>
      <c r="CD6" s="268"/>
      <c r="CE6" s="268"/>
      <c r="CL6" s="3193"/>
      <c r="CM6" s="3193"/>
      <c r="CN6" s="3193"/>
      <c r="CO6" s="3193"/>
      <c r="CP6" s="3193"/>
      <c r="CQ6" s="3193"/>
      <c r="CR6" s="3193"/>
      <c r="CS6" s="3193"/>
      <c r="CT6" s="3173"/>
      <c r="CU6" s="3173"/>
      <c r="CV6" s="3173"/>
      <c r="CW6" s="3173"/>
      <c r="CX6" s="3173"/>
      <c r="CY6" s="3173"/>
      <c r="CZ6" s="3173"/>
      <c r="DA6" s="3173"/>
      <c r="DB6" s="3173"/>
      <c r="DC6" s="3173"/>
      <c r="DD6" s="3173"/>
      <c r="DE6" s="3173"/>
      <c r="DF6" s="3174"/>
      <c r="DG6" s="3174"/>
      <c r="DH6" s="3174"/>
    </row>
    <row r="7" spans="2:112" ht="21" customHeight="1" x14ac:dyDescent="0.15">
      <c r="B7" s="251"/>
      <c r="C7" s="255"/>
      <c r="D7" s="3186"/>
      <c r="E7" s="3186"/>
      <c r="F7" s="3186"/>
      <c r="G7" s="3166" t="s">
        <v>1201</v>
      </c>
      <c r="H7" s="3166"/>
      <c r="I7" s="3166"/>
      <c r="J7" s="3166"/>
      <c r="K7" s="3166"/>
      <c r="L7" s="3166"/>
      <c r="M7" s="3166"/>
      <c r="N7" s="3166"/>
      <c r="O7" s="3166"/>
      <c r="P7" s="3166"/>
      <c r="Q7" s="3166"/>
      <c r="R7" s="3166"/>
      <c r="S7" s="3166"/>
      <c r="T7" s="3167"/>
      <c r="U7" s="270"/>
      <c r="V7" s="258"/>
      <c r="W7" s="260"/>
      <c r="X7" s="261"/>
      <c r="Y7" s="261"/>
      <c r="Z7" s="271" t="s">
        <v>226</v>
      </c>
      <c r="AA7" s="3169" t="s">
        <v>1202</v>
      </c>
      <c r="AB7" s="3170"/>
      <c r="AC7" s="3170"/>
      <c r="AD7" s="3170"/>
      <c r="AE7" s="3170"/>
      <c r="AF7" s="3171"/>
      <c r="AG7" s="3197"/>
      <c r="AH7" s="3198"/>
      <c r="AI7" s="3198"/>
      <c r="AJ7" s="3199"/>
      <c r="AK7" s="3197"/>
      <c r="AL7" s="3198"/>
      <c r="AM7" s="3198"/>
      <c r="AN7" s="3199"/>
      <c r="AO7" s="3197"/>
      <c r="AP7" s="3198"/>
      <c r="AQ7" s="3198"/>
      <c r="AR7" s="3199"/>
      <c r="AS7" s="3190"/>
      <c r="AT7" s="3191"/>
      <c r="AU7" s="3191"/>
      <c r="AV7" s="3192"/>
      <c r="AW7" s="3190"/>
      <c r="AX7" s="3191"/>
      <c r="AY7" s="3191"/>
      <c r="AZ7" s="3192"/>
      <c r="BA7" s="3190"/>
      <c r="BB7" s="3191"/>
      <c r="BC7" s="3191"/>
      <c r="BD7" s="3192"/>
      <c r="BE7" s="3194">
        <f>SUM(AG7:BD7)</f>
        <v>0</v>
      </c>
      <c r="BF7" s="3195"/>
      <c r="BG7" s="3196"/>
      <c r="CB7" s="3164"/>
      <c r="CC7" s="3164"/>
      <c r="CD7" s="3164"/>
      <c r="CE7" s="3164"/>
      <c r="CF7" s="3164"/>
      <c r="CG7" s="3164"/>
      <c r="CH7" s="3164"/>
      <c r="CI7" s="3200"/>
      <c r="CJ7" s="3200"/>
      <c r="CK7" s="3200"/>
      <c r="CL7" s="3173"/>
      <c r="CM7" s="3173"/>
      <c r="CN7" s="3173"/>
      <c r="CO7" s="3173"/>
      <c r="CP7" s="3173"/>
      <c r="CQ7" s="3173"/>
      <c r="CR7" s="3173"/>
      <c r="CS7" s="3173"/>
      <c r="CT7" s="3173"/>
      <c r="CU7" s="3173"/>
      <c r="CV7" s="3173"/>
      <c r="CW7" s="3173"/>
      <c r="CX7" s="3173"/>
      <c r="CY7" s="3173"/>
      <c r="CZ7" s="3173"/>
      <c r="DA7" s="3173"/>
      <c r="DB7" s="3173"/>
      <c r="DC7" s="3173"/>
      <c r="DD7" s="3173"/>
      <c r="DE7" s="3173"/>
      <c r="DF7" s="3174"/>
      <c r="DG7" s="3174"/>
      <c r="DH7" s="3174"/>
    </row>
    <row r="8" spans="2:112" ht="21" customHeight="1" x14ac:dyDescent="0.15">
      <c r="B8" s="261"/>
      <c r="C8" s="272"/>
      <c r="D8" s="257"/>
      <c r="E8" s="257"/>
      <c r="F8" s="257"/>
      <c r="G8" s="257"/>
      <c r="H8" s="257"/>
      <c r="I8" s="257"/>
      <c r="J8" s="257"/>
      <c r="K8" s="257"/>
      <c r="L8" s="273" t="str">
        <f>IF(COUNTIF(D5:F7,"○")&gt;1,"いずれか１つを選択してください。","")</f>
        <v/>
      </c>
      <c r="M8" s="257"/>
      <c r="N8" s="257"/>
      <c r="O8" s="257"/>
      <c r="P8" s="257"/>
      <c r="Q8" s="257"/>
      <c r="R8" s="257"/>
      <c r="S8" s="257"/>
      <c r="T8" s="257"/>
      <c r="U8" s="274"/>
      <c r="V8" s="274"/>
      <c r="W8" s="260"/>
      <c r="X8" s="261"/>
      <c r="Y8" s="261"/>
      <c r="Z8" s="3169" t="s">
        <v>1203</v>
      </c>
      <c r="AA8" s="3170"/>
      <c r="AB8" s="3170"/>
      <c r="AC8" s="3170"/>
      <c r="AD8" s="3170"/>
      <c r="AE8" s="3170"/>
      <c r="AF8" s="3171"/>
      <c r="AG8" s="3190"/>
      <c r="AH8" s="3191"/>
      <c r="AI8" s="3191"/>
      <c r="AJ8" s="3192"/>
      <c r="AK8" s="3190"/>
      <c r="AL8" s="3191"/>
      <c r="AM8" s="3191"/>
      <c r="AN8" s="3192"/>
      <c r="AO8" s="3190"/>
      <c r="AP8" s="3191"/>
      <c r="AQ8" s="3191"/>
      <c r="AR8" s="3192"/>
      <c r="AS8" s="3190"/>
      <c r="AT8" s="3191"/>
      <c r="AU8" s="3191"/>
      <c r="AV8" s="3192"/>
      <c r="AW8" s="3190"/>
      <c r="AX8" s="3191"/>
      <c r="AY8" s="3191"/>
      <c r="AZ8" s="3192"/>
      <c r="BA8" s="3190"/>
      <c r="BB8" s="3191"/>
      <c r="BC8" s="3191"/>
      <c r="BD8" s="3192"/>
      <c r="BE8" s="3194">
        <f>SUM(AG8:BD8)</f>
        <v>0</v>
      </c>
      <c r="BF8" s="3195"/>
      <c r="BG8" s="3196"/>
      <c r="BU8" s="269"/>
      <c r="BW8" s="3203"/>
      <c r="BX8" s="3203"/>
      <c r="BY8" s="3203"/>
      <c r="BZ8" s="3203"/>
      <c r="CA8" s="3203"/>
      <c r="CB8" s="3204"/>
      <c r="CC8" s="3204"/>
      <c r="CD8" s="3204"/>
      <c r="CE8" s="3204"/>
      <c r="CF8" s="3204"/>
      <c r="CG8" s="3204"/>
      <c r="CH8" s="3204"/>
      <c r="CI8" s="3200"/>
      <c r="CJ8" s="3200"/>
      <c r="CK8" s="3200"/>
      <c r="CL8" s="3174"/>
      <c r="CM8" s="3174"/>
      <c r="CN8" s="3174"/>
      <c r="CO8" s="3174"/>
      <c r="CP8" s="3174"/>
      <c r="CQ8" s="3174"/>
      <c r="CR8" s="3174"/>
      <c r="CS8" s="3174"/>
      <c r="CT8" s="3174"/>
      <c r="CU8" s="3174"/>
      <c r="CV8" s="3174"/>
      <c r="CW8" s="3174"/>
      <c r="CX8" s="3174"/>
      <c r="CY8" s="3174"/>
      <c r="CZ8" s="3174"/>
      <c r="DA8" s="3174"/>
      <c r="DB8" s="3174"/>
      <c r="DC8" s="3174"/>
      <c r="DD8" s="3174"/>
      <c r="DE8" s="3174"/>
      <c r="DF8" s="3174"/>
      <c r="DG8" s="3174"/>
      <c r="DH8" s="3174"/>
    </row>
    <row r="9" spans="2:112" ht="21" customHeight="1" x14ac:dyDescent="0.15">
      <c r="B9" s="261"/>
      <c r="C9" s="272"/>
      <c r="D9" s="257"/>
      <c r="E9" s="274"/>
      <c r="F9" s="258"/>
      <c r="G9" s="258"/>
      <c r="H9" s="258"/>
      <c r="I9" s="258"/>
      <c r="J9" s="258"/>
      <c r="K9" s="258"/>
      <c r="L9" s="258"/>
      <c r="M9" s="258"/>
      <c r="N9" s="258"/>
      <c r="O9" s="258"/>
      <c r="P9" s="258"/>
      <c r="Q9" s="258"/>
      <c r="R9" s="258"/>
      <c r="S9" s="258"/>
      <c r="T9" s="258"/>
      <c r="U9" s="258"/>
      <c r="V9" s="274"/>
      <c r="W9" s="260"/>
      <c r="X9" s="261"/>
      <c r="Y9" s="261"/>
      <c r="Z9" s="3169" t="s">
        <v>1198</v>
      </c>
      <c r="AA9" s="3170"/>
      <c r="AB9" s="3170"/>
      <c r="AC9" s="3170"/>
      <c r="AD9" s="3170"/>
      <c r="AE9" s="3170"/>
      <c r="AF9" s="3171"/>
      <c r="AG9" s="3194">
        <f>AG6+AG8</f>
        <v>0</v>
      </c>
      <c r="AH9" s="3195"/>
      <c r="AI9" s="3195"/>
      <c r="AJ9" s="3196"/>
      <c r="AK9" s="3194">
        <f t="shared" ref="AK9" si="0">AK6+AK8</f>
        <v>0</v>
      </c>
      <c r="AL9" s="3195"/>
      <c r="AM9" s="3195"/>
      <c r="AN9" s="3196"/>
      <c r="AO9" s="3194">
        <f t="shared" ref="AO9" si="1">AO6+AO8</f>
        <v>0</v>
      </c>
      <c r="AP9" s="3195"/>
      <c r="AQ9" s="3195"/>
      <c r="AR9" s="3196"/>
      <c r="AS9" s="3194">
        <f>AS6+AS8</f>
        <v>6</v>
      </c>
      <c r="AT9" s="3195"/>
      <c r="AU9" s="3195"/>
      <c r="AV9" s="3196"/>
      <c r="AW9" s="3194">
        <f t="shared" ref="AW9" si="2">AW6+AW8</f>
        <v>4</v>
      </c>
      <c r="AX9" s="3195"/>
      <c r="AY9" s="3195"/>
      <c r="AZ9" s="3196"/>
      <c r="BA9" s="3194">
        <f t="shared" ref="BA9" si="3">BA6+BA8</f>
        <v>5</v>
      </c>
      <c r="BB9" s="3195"/>
      <c r="BC9" s="3195"/>
      <c r="BD9" s="3196"/>
      <c r="BE9" s="3194">
        <f>BE6+BE8</f>
        <v>15</v>
      </c>
      <c r="BF9" s="3195"/>
      <c r="BG9" s="3196"/>
      <c r="BW9" s="3164"/>
      <c r="BX9" s="3164"/>
      <c r="BY9" s="3164"/>
      <c r="BZ9" s="3164"/>
      <c r="CA9" s="3164"/>
      <c r="CB9" s="3201"/>
      <c r="CC9" s="3201"/>
      <c r="CD9" s="3201"/>
      <c r="CE9" s="3201"/>
      <c r="CF9" s="3202"/>
      <c r="CG9" s="3202"/>
      <c r="CH9" s="3202"/>
      <c r="CI9" s="3202"/>
      <c r="CJ9" s="3202"/>
      <c r="CK9" s="3202"/>
    </row>
    <row r="10" spans="2:112" ht="21" customHeight="1" x14ac:dyDescent="0.15">
      <c r="B10" s="261"/>
      <c r="C10" s="272"/>
      <c r="D10" s="257"/>
      <c r="E10" s="274"/>
      <c r="F10" s="258"/>
      <c r="G10" s="258"/>
      <c r="H10" s="258"/>
      <c r="I10" s="258"/>
      <c r="J10" s="258"/>
      <c r="K10" s="258"/>
      <c r="L10" s="258"/>
      <c r="M10" s="258"/>
      <c r="N10" s="258"/>
      <c r="O10" s="258"/>
      <c r="P10" s="258"/>
      <c r="Q10" s="258"/>
      <c r="R10" s="258"/>
      <c r="S10" s="258"/>
      <c r="T10" s="258"/>
      <c r="U10" s="258"/>
      <c r="V10" s="274"/>
      <c r="W10" s="275"/>
      <c r="X10" s="261"/>
      <c r="Y10" s="261"/>
      <c r="Z10" s="261"/>
      <c r="AA10" s="261"/>
      <c r="BG10" s="415" t="str">
        <f>IF(AND(BE9&lt;&gt;BO3,D12="○"),"「事業者名簿」の定員数と想定される利用者数が一致しません。","")</f>
        <v/>
      </c>
      <c r="BK10" s="264"/>
      <c r="BL10" s="264"/>
      <c r="BM10" s="264"/>
      <c r="BN10" s="264"/>
      <c r="BO10" s="265"/>
      <c r="BP10" s="266"/>
      <c r="BQ10" s="267"/>
      <c r="BR10" s="267"/>
      <c r="BS10" s="267"/>
      <c r="BW10" s="3164"/>
      <c r="BX10" s="3164"/>
      <c r="BY10" s="3164"/>
      <c r="BZ10" s="3164"/>
      <c r="CA10" s="3164"/>
      <c r="CB10" s="3201"/>
      <c r="CC10" s="3201"/>
      <c r="CD10" s="3201"/>
      <c r="CE10" s="3201"/>
      <c r="CF10" s="3202"/>
      <c r="CG10" s="3202"/>
      <c r="CH10" s="3202"/>
      <c r="CI10" s="3202"/>
      <c r="CJ10" s="3202"/>
      <c r="CK10" s="3202"/>
    </row>
    <row r="11" spans="2:112" ht="21" customHeight="1" x14ac:dyDescent="0.15">
      <c r="B11" s="261"/>
      <c r="C11" s="272"/>
      <c r="D11" s="277" t="s">
        <v>1204</v>
      </c>
      <c r="E11" s="278"/>
      <c r="F11" s="278"/>
      <c r="G11" s="278"/>
      <c r="H11" s="278"/>
      <c r="I11" s="278"/>
      <c r="J11" s="258"/>
      <c r="K11" s="258"/>
      <c r="L11" s="258"/>
      <c r="M11" s="258"/>
      <c r="N11" s="258"/>
      <c r="O11" s="258"/>
      <c r="P11" s="258"/>
      <c r="Q11" s="258"/>
      <c r="R11" s="258"/>
      <c r="S11" s="258"/>
      <c r="T11" s="258"/>
      <c r="U11" s="258"/>
      <c r="V11" s="274"/>
      <c r="W11" s="279"/>
      <c r="Z11" s="269" t="s">
        <v>1205</v>
      </c>
      <c r="AP11" s="269" t="s">
        <v>1206</v>
      </c>
      <c r="AQ11" s="269"/>
      <c r="AW11" s="268"/>
      <c r="AX11" s="268"/>
      <c r="AY11" s="268"/>
      <c r="BG11" s="280"/>
      <c r="BH11" s="269" t="s">
        <v>1207</v>
      </c>
      <c r="BN11" s="268"/>
      <c r="BO11" s="268"/>
      <c r="BP11" s="268"/>
      <c r="BW11" s="261"/>
      <c r="BX11" s="261"/>
      <c r="BY11" s="261"/>
      <c r="BZ11" s="261"/>
      <c r="CA11" s="261"/>
      <c r="CB11" s="3201"/>
      <c r="CC11" s="3201"/>
      <c r="CD11" s="3201"/>
      <c r="CE11" s="3201"/>
      <c r="CF11" s="3202"/>
      <c r="CG11" s="3202"/>
      <c r="CH11" s="3202"/>
      <c r="CI11" s="3202"/>
      <c r="CJ11" s="3202"/>
      <c r="CK11" s="3202"/>
    </row>
    <row r="12" spans="2:112" ht="21" customHeight="1" x14ac:dyDescent="0.15">
      <c r="B12" s="261"/>
      <c r="C12" s="272"/>
      <c r="D12" s="3205" t="s">
        <v>1269</v>
      </c>
      <c r="E12" s="3206"/>
      <c r="F12" s="3207" t="s">
        <v>1208</v>
      </c>
      <c r="G12" s="3208"/>
      <c r="H12" s="3208"/>
      <c r="I12" s="3208"/>
      <c r="J12" s="3208"/>
      <c r="K12" s="3208"/>
      <c r="L12" s="3208"/>
      <c r="M12" s="3208"/>
      <c r="N12" s="3208"/>
      <c r="O12" s="3208"/>
      <c r="P12" s="3208"/>
      <c r="Q12" s="3208"/>
      <c r="R12" s="3208"/>
      <c r="S12" s="3208"/>
      <c r="T12" s="3208"/>
      <c r="U12" s="3208"/>
      <c r="V12" s="3209"/>
      <c r="W12" s="275"/>
      <c r="AE12" s="3168" t="s">
        <v>1209</v>
      </c>
      <c r="AF12" s="3166"/>
      <c r="AG12" s="3166"/>
      <c r="AH12" s="3166"/>
      <c r="AI12" s="3166"/>
      <c r="AJ12" s="3166"/>
      <c r="AK12" s="3167"/>
      <c r="AL12" s="3472" t="s">
        <v>1210</v>
      </c>
      <c r="AM12" s="3473"/>
      <c r="AN12" s="3474"/>
      <c r="AV12" s="3168" t="s">
        <v>1209</v>
      </c>
      <c r="AW12" s="3166"/>
      <c r="AX12" s="3166"/>
      <c r="AY12" s="3166"/>
      <c r="AZ12" s="3166"/>
      <c r="BA12" s="3166"/>
      <c r="BB12" s="3167"/>
      <c r="BC12" s="3472" t="s">
        <v>1210</v>
      </c>
      <c r="BD12" s="3473"/>
      <c r="BE12" s="3474"/>
      <c r="BF12" s="281"/>
      <c r="BG12" s="280"/>
      <c r="BM12" s="3168" t="s">
        <v>1211</v>
      </c>
      <c r="BN12" s="3166"/>
      <c r="BO12" s="3166"/>
      <c r="BP12" s="3166"/>
      <c r="BQ12" s="3166"/>
      <c r="BR12" s="3166"/>
      <c r="BS12" s="3167"/>
      <c r="BW12" s="3216"/>
      <c r="BX12" s="3216"/>
      <c r="BY12" s="3216"/>
      <c r="BZ12" s="3216"/>
      <c r="CA12" s="3216"/>
      <c r="CB12" s="3217"/>
      <c r="CC12" s="3217"/>
      <c r="CD12" s="3217"/>
      <c r="CE12" s="3217"/>
      <c r="CF12" s="3218"/>
      <c r="CG12" s="3218"/>
      <c r="CH12" s="3218"/>
      <c r="CI12" s="3216"/>
      <c r="CJ12" s="3216"/>
      <c r="CK12" s="3216"/>
    </row>
    <row r="13" spans="2:112" ht="26.25" customHeight="1" x14ac:dyDescent="0.15">
      <c r="B13" s="261"/>
      <c r="C13" s="272"/>
      <c r="D13" s="3205"/>
      <c r="E13" s="3219"/>
      <c r="F13" s="3207" t="s">
        <v>1212</v>
      </c>
      <c r="G13" s="3208"/>
      <c r="H13" s="3208"/>
      <c r="I13" s="3208"/>
      <c r="J13" s="3208"/>
      <c r="K13" s="3208"/>
      <c r="L13" s="3208"/>
      <c r="M13" s="3208"/>
      <c r="N13" s="3208"/>
      <c r="O13" s="3208"/>
      <c r="P13" s="3208"/>
      <c r="Q13" s="3208"/>
      <c r="R13" s="3208"/>
      <c r="S13" s="3208"/>
      <c r="T13" s="3208"/>
      <c r="U13" s="3208"/>
      <c r="V13" s="3209"/>
      <c r="W13" s="282"/>
      <c r="AE13" s="3220" t="s">
        <v>1213</v>
      </c>
      <c r="AF13" s="3221"/>
      <c r="AG13" s="3221"/>
      <c r="AH13" s="3222"/>
      <c r="AI13" s="3220" t="s">
        <v>1216</v>
      </c>
      <c r="AJ13" s="3221"/>
      <c r="AK13" s="3222"/>
      <c r="AL13" s="3213"/>
      <c r="AM13" s="3214"/>
      <c r="AN13" s="3215"/>
      <c r="AQ13" s="3207"/>
      <c r="AR13" s="3208"/>
      <c r="AS13" s="3208"/>
      <c r="AT13" s="3208"/>
      <c r="AU13" s="3209"/>
      <c r="AV13" s="3220" t="s">
        <v>1213</v>
      </c>
      <c r="AW13" s="3221"/>
      <c r="AX13" s="3221"/>
      <c r="AY13" s="3222"/>
      <c r="AZ13" s="3220" t="s">
        <v>1216</v>
      </c>
      <c r="BA13" s="3221"/>
      <c r="BB13" s="3222"/>
      <c r="BC13" s="3213"/>
      <c r="BD13" s="3214"/>
      <c r="BE13" s="3215"/>
      <c r="BF13" s="281"/>
      <c r="BG13" s="283"/>
      <c r="BH13" s="3207"/>
      <c r="BI13" s="3208"/>
      <c r="BJ13" s="3208"/>
      <c r="BK13" s="3208"/>
      <c r="BL13" s="3209"/>
      <c r="BM13" s="3220" t="s">
        <v>1215</v>
      </c>
      <c r="BN13" s="3221"/>
      <c r="BO13" s="3221"/>
      <c r="BP13" s="3222"/>
      <c r="BQ13" s="3220" t="s">
        <v>1216</v>
      </c>
      <c r="BR13" s="3221"/>
      <c r="BS13" s="3222"/>
      <c r="BW13" s="261"/>
      <c r="BX13" s="261"/>
      <c r="BY13" s="261"/>
      <c r="BZ13" s="3201"/>
      <c r="CA13" s="3201"/>
      <c r="CB13" s="3201"/>
      <c r="CC13" s="3201"/>
      <c r="CD13" s="3202"/>
      <c r="CE13" s="3202"/>
      <c r="CF13" s="3202"/>
      <c r="CG13" s="3202"/>
      <c r="CH13" s="3202"/>
      <c r="CI13" s="3202"/>
    </row>
    <row r="14" spans="2:112" ht="21" customHeight="1" x14ac:dyDescent="0.15">
      <c r="B14" s="261"/>
      <c r="C14" s="272"/>
      <c r="D14" s="3205"/>
      <c r="E14" s="3219"/>
      <c r="F14" s="3207" t="s">
        <v>1217</v>
      </c>
      <c r="G14" s="3208"/>
      <c r="H14" s="3208"/>
      <c r="I14" s="3208"/>
      <c r="J14" s="3208"/>
      <c r="K14" s="3208"/>
      <c r="L14" s="3208"/>
      <c r="M14" s="3208"/>
      <c r="N14" s="3208"/>
      <c r="O14" s="3208"/>
      <c r="P14" s="3208"/>
      <c r="Q14" s="3208"/>
      <c r="R14" s="3208"/>
      <c r="S14" s="3208"/>
      <c r="T14" s="3208"/>
      <c r="U14" s="3208"/>
      <c r="V14" s="3209"/>
      <c r="W14" s="282"/>
      <c r="Z14" s="3168" t="s">
        <v>1218</v>
      </c>
      <c r="AA14" s="3166"/>
      <c r="AB14" s="3166"/>
      <c r="AC14" s="3166"/>
      <c r="AD14" s="3167"/>
      <c r="AE14" s="3223">
        <f>IF((OR($D$5="○",$D$6="○")),ROUNDDOWN(((BE$6+BE$8*0.9))/6,1))</f>
        <v>2.5</v>
      </c>
      <c r="AF14" s="3224"/>
      <c r="AG14" s="3224"/>
      <c r="AH14" s="3225"/>
      <c r="AI14" s="3226">
        <f>AE14*$AY$60</f>
        <v>80</v>
      </c>
      <c r="AJ14" s="3227"/>
      <c r="AK14" s="3228"/>
      <c r="AL14" s="3226">
        <f>AE14*40</f>
        <v>100</v>
      </c>
      <c r="AM14" s="3227"/>
      <c r="AN14" s="3228"/>
      <c r="AQ14" s="3168" t="s">
        <v>1218</v>
      </c>
      <c r="AR14" s="3166"/>
      <c r="AS14" s="3166"/>
      <c r="AT14" s="3166"/>
      <c r="AU14" s="3167"/>
      <c r="AV14" s="3229">
        <f>IF((OR($D$5="○",$D$6="○")),$BE$43)</f>
        <v>2.5</v>
      </c>
      <c r="AW14" s="3230"/>
      <c r="AX14" s="3230"/>
      <c r="AY14" s="3231"/>
      <c r="AZ14" s="3232">
        <f>AV14*$AY$60</f>
        <v>80</v>
      </c>
      <c r="BA14" s="3232"/>
      <c r="BB14" s="3232"/>
      <c r="BC14" s="3226">
        <f>AV14*40</f>
        <v>100</v>
      </c>
      <c r="BD14" s="3227"/>
      <c r="BE14" s="3228"/>
      <c r="BF14" s="284"/>
      <c r="BG14" s="280"/>
      <c r="BH14" s="3168" t="s">
        <v>1219</v>
      </c>
      <c r="BI14" s="3166"/>
      <c r="BJ14" s="3166"/>
      <c r="BK14" s="3166"/>
      <c r="BL14" s="3167"/>
      <c r="BM14" s="3229">
        <f>(ROUNDDOWN(BQ14/40,1))</f>
        <v>2.5</v>
      </c>
      <c r="BN14" s="3230"/>
      <c r="BO14" s="3230"/>
      <c r="BP14" s="3231"/>
      <c r="BQ14" s="3232">
        <f>$BB$73</f>
        <v>100.25</v>
      </c>
      <c r="BR14" s="3232"/>
      <c r="BS14" s="3232"/>
      <c r="BU14" s="269"/>
      <c r="BW14" s="269"/>
      <c r="BX14" s="269"/>
      <c r="BY14" s="269"/>
      <c r="BZ14" s="3217"/>
      <c r="CA14" s="3217"/>
      <c r="CB14" s="3217"/>
      <c r="CC14" s="3217"/>
      <c r="CD14" s="3236"/>
      <c r="CE14" s="3236"/>
      <c r="CF14" s="3236"/>
      <c r="CG14" s="3164"/>
      <c r="CH14" s="3164"/>
      <c r="CI14" s="3164"/>
    </row>
    <row r="15" spans="2:112" ht="21" customHeight="1" x14ac:dyDescent="0.15">
      <c r="B15" s="261"/>
      <c r="C15" s="285"/>
      <c r="D15" s="286"/>
      <c r="E15" s="286"/>
      <c r="F15" s="286"/>
      <c r="G15" s="286"/>
      <c r="H15" s="286"/>
      <c r="I15" s="286"/>
      <c r="J15" s="286"/>
      <c r="K15" s="286"/>
      <c r="L15" s="287" t="str">
        <f>IF(COUNTIF(D12:E14,"○")&gt;1,"いずれか１つを選択してください。","")</f>
        <v/>
      </c>
      <c r="M15" s="286"/>
      <c r="N15" s="286"/>
      <c r="O15" s="286"/>
      <c r="P15" s="286"/>
      <c r="Q15" s="286"/>
      <c r="R15" s="286"/>
      <c r="S15" s="286"/>
      <c r="T15" s="286"/>
      <c r="U15" s="286"/>
      <c r="V15" s="288"/>
      <c r="W15" s="289"/>
      <c r="Z15" s="3168" t="s">
        <v>1220</v>
      </c>
      <c r="AA15" s="3166"/>
      <c r="AB15" s="3166"/>
      <c r="AC15" s="3166"/>
      <c r="AD15" s="3167"/>
      <c r="AE15" s="3223" t="b">
        <f>IF((OR($D$7="○")),ROUNDDOWN((BE$6+BE$8*0.9)/5,1))</f>
        <v>0</v>
      </c>
      <c r="AF15" s="3224"/>
      <c r="AG15" s="3224"/>
      <c r="AH15" s="3225"/>
      <c r="AI15" s="3226">
        <f>AE15*$AY$60</f>
        <v>0</v>
      </c>
      <c r="AJ15" s="3227"/>
      <c r="AK15" s="3228"/>
      <c r="AL15" s="3226">
        <f>AE15*40</f>
        <v>0</v>
      </c>
      <c r="AM15" s="3227"/>
      <c r="AN15" s="3228"/>
      <c r="AQ15" s="3168" t="s">
        <v>1220</v>
      </c>
      <c r="AR15" s="3166"/>
      <c r="AS15" s="3166"/>
      <c r="AT15" s="3166"/>
      <c r="AU15" s="3167"/>
      <c r="AV15" s="3229" t="b">
        <f>IF(($D$7="○"),$BE$43)</f>
        <v>0</v>
      </c>
      <c r="AW15" s="3230"/>
      <c r="AX15" s="3230"/>
      <c r="AY15" s="3231"/>
      <c r="AZ15" s="3232">
        <f>AV15*$AY$60</f>
        <v>0</v>
      </c>
      <c r="BA15" s="3232"/>
      <c r="BB15" s="3232"/>
      <c r="BC15" s="3226">
        <f>AV15*40</f>
        <v>0</v>
      </c>
      <c r="BD15" s="3227"/>
      <c r="BE15" s="3228"/>
      <c r="BF15" s="284"/>
      <c r="BG15" s="280"/>
      <c r="BH15" s="3233" t="s">
        <v>584</v>
      </c>
      <c r="BI15" s="3234"/>
      <c r="BJ15" s="3234"/>
      <c r="BK15" s="3234"/>
      <c r="BL15" s="3235"/>
      <c r="BM15" s="3237">
        <f>SUM(BM12:BP14)</f>
        <v>2.5</v>
      </c>
      <c r="BN15" s="3238"/>
      <c r="BO15" s="3238"/>
      <c r="BP15" s="3239"/>
      <c r="BQ15" s="3240">
        <f>SUMIF(BQ12:BS14,"&lt;&gt;#VALUE!")</f>
        <v>100.25</v>
      </c>
      <c r="BR15" s="3240"/>
      <c r="BS15" s="3240"/>
      <c r="BW15" s="290"/>
    </row>
    <row r="16" spans="2:112" ht="21" customHeight="1" x14ac:dyDescent="0.15">
      <c r="B16" s="261"/>
      <c r="C16" s="261"/>
      <c r="D16" s="261"/>
      <c r="E16" s="264"/>
      <c r="F16" s="264"/>
      <c r="G16" s="264"/>
      <c r="H16" s="264"/>
      <c r="I16" s="264"/>
      <c r="J16" s="264"/>
      <c r="K16" s="264"/>
      <c r="L16" s="264"/>
      <c r="M16" s="264"/>
      <c r="N16" s="264"/>
      <c r="O16" s="264"/>
      <c r="P16" s="264"/>
      <c r="Q16" s="264"/>
      <c r="R16" s="264"/>
      <c r="S16" s="264"/>
      <c r="T16" s="264"/>
      <c r="U16" s="264"/>
      <c r="V16" s="261"/>
      <c r="W16" s="261"/>
      <c r="X16" s="261"/>
      <c r="Y16" s="261"/>
      <c r="Z16" s="3169" t="s">
        <v>1221</v>
      </c>
      <c r="AA16" s="3170"/>
      <c r="AB16" s="3170"/>
      <c r="AC16" s="3170"/>
      <c r="AD16" s="3171"/>
      <c r="AE16" s="3229">
        <f>IF($D$6="○","",ROUNDDOWN(($AO$6+$AO$8*0.9)/9,1)+ROUNDDOWN(($AS$6-$AS$7+$AS$8*0.9)/6,1)+ROUNDDOWN($AS$7/12,1)+ROUNDDOWN(($AW$6-$AW$7+$AW$8*0.9)/4,1)+ROUNDDOWN($AW$7/8,1)+ROUNDDOWN(($BA$6-$BA$7+$BA$8*0.9)/2.5,1)+ROUNDDOWN($BA$7/5,1))</f>
        <v>4</v>
      </c>
      <c r="AF16" s="3230"/>
      <c r="AG16" s="3230"/>
      <c r="AH16" s="3231"/>
      <c r="AI16" s="3226">
        <f>AE16*$AY$60</f>
        <v>128</v>
      </c>
      <c r="AJ16" s="3227"/>
      <c r="AK16" s="3228"/>
      <c r="AL16" s="3226">
        <f>AE16*40</f>
        <v>160</v>
      </c>
      <c r="AM16" s="3227"/>
      <c r="AN16" s="3228"/>
      <c r="AO16" s="261"/>
      <c r="AP16" s="261"/>
      <c r="AQ16" s="3169" t="s">
        <v>1221</v>
      </c>
      <c r="AR16" s="3170"/>
      <c r="AS16" s="3170"/>
      <c r="AT16" s="3170"/>
      <c r="AU16" s="3171"/>
      <c r="AV16" s="3229">
        <f>IF(($D$6="○"),"",$BE$51)</f>
        <v>4.2</v>
      </c>
      <c r="AW16" s="3230"/>
      <c r="AX16" s="3230"/>
      <c r="AY16" s="3231"/>
      <c r="AZ16" s="3232">
        <f>AV16*$AY$60</f>
        <v>134.4</v>
      </c>
      <c r="BA16" s="3232"/>
      <c r="BB16" s="3232"/>
      <c r="BC16" s="3226">
        <f>AV16*40</f>
        <v>168</v>
      </c>
      <c r="BD16" s="3227"/>
      <c r="BE16" s="3228"/>
      <c r="BF16" s="284"/>
      <c r="BG16" s="280"/>
      <c r="BH16" s="261"/>
      <c r="BI16" s="261"/>
      <c r="BJ16" s="261"/>
      <c r="BK16" s="261"/>
      <c r="BL16" s="261"/>
      <c r="BM16" s="268"/>
      <c r="BN16" s="268"/>
      <c r="BO16" s="268"/>
      <c r="BP16" s="268"/>
      <c r="BQ16" s="284"/>
      <c r="BR16" s="284"/>
      <c r="BS16" s="284"/>
    </row>
    <row r="17" spans="2:92" ht="21" customHeight="1" x14ac:dyDescent="0.15">
      <c r="B17" s="261"/>
      <c r="C17" s="261"/>
      <c r="D17" s="261"/>
      <c r="E17" s="264"/>
      <c r="F17" s="264"/>
      <c r="G17" s="264"/>
      <c r="H17" s="264"/>
      <c r="I17" s="264"/>
      <c r="J17" s="264"/>
      <c r="K17" s="264"/>
      <c r="L17" s="264"/>
      <c r="M17" s="264"/>
      <c r="N17" s="264"/>
      <c r="O17" s="264"/>
      <c r="P17" s="264"/>
      <c r="Q17" s="264"/>
      <c r="R17" s="264"/>
      <c r="S17" s="264"/>
      <c r="T17" s="264"/>
      <c r="U17" s="264"/>
      <c r="V17" s="261"/>
      <c r="W17" s="269"/>
      <c r="X17" s="269"/>
      <c r="Y17" s="269"/>
      <c r="Z17" s="3233" t="s">
        <v>584</v>
      </c>
      <c r="AA17" s="3234"/>
      <c r="AB17" s="3234"/>
      <c r="AC17" s="3234"/>
      <c r="AD17" s="3235"/>
      <c r="AE17" s="3237">
        <f>SUM(AE14:AH16)</f>
        <v>6.5</v>
      </c>
      <c r="AF17" s="3238"/>
      <c r="AG17" s="3238"/>
      <c r="AH17" s="3239"/>
      <c r="AI17" s="3250">
        <f>SUMIF(AI14:AK16,"&lt;&gt;#VALUE!")</f>
        <v>208</v>
      </c>
      <c r="AJ17" s="3250"/>
      <c r="AK17" s="3250"/>
      <c r="AL17" s="3250">
        <f>SUMIF(AL14:AN16,"&lt;&gt;#VALUE!")</f>
        <v>260</v>
      </c>
      <c r="AM17" s="3250"/>
      <c r="AN17" s="3250"/>
      <c r="AO17" s="269"/>
      <c r="AP17" s="269"/>
      <c r="AQ17" s="3233" t="s">
        <v>584</v>
      </c>
      <c r="AR17" s="3234"/>
      <c r="AS17" s="3234"/>
      <c r="AT17" s="3234"/>
      <c r="AU17" s="3235"/>
      <c r="AV17" s="3237">
        <f>SUM(AV14:AY16)</f>
        <v>6.7</v>
      </c>
      <c r="AW17" s="3238"/>
      <c r="AX17" s="3238"/>
      <c r="AY17" s="3239"/>
      <c r="AZ17" s="3240">
        <f>SUMIF(AZ14:BB16,"&lt;&gt;#VALUE!")</f>
        <v>214.4</v>
      </c>
      <c r="BA17" s="3240"/>
      <c r="BB17" s="3240"/>
      <c r="BC17" s="3233">
        <f>SUMIF(BC14:BE16,"&lt;&gt;#VALUE!")</f>
        <v>268</v>
      </c>
      <c r="BD17" s="3234"/>
      <c r="BE17" s="3235"/>
      <c r="BF17" s="269"/>
      <c r="BG17" s="291"/>
      <c r="BH17" s="269"/>
      <c r="BI17" s="269"/>
      <c r="BJ17" s="269"/>
      <c r="BK17" s="269"/>
      <c r="BL17" s="269"/>
      <c r="BM17" s="292"/>
      <c r="BN17" s="292"/>
      <c r="BO17" s="292"/>
      <c r="BP17" s="292"/>
      <c r="BQ17" s="293"/>
      <c r="BR17" s="293"/>
      <c r="BS17" s="293"/>
      <c r="BT17" s="269"/>
      <c r="BU17" s="269"/>
      <c r="BV17" s="269"/>
      <c r="BW17" s="294"/>
      <c r="BX17" s="295"/>
    </row>
    <row r="18" spans="2:92" ht="21" customHeight="1" thickBot="1" x14ac:dyDescent="0.2">
      <c r="B18" s="261"/>
      <c r="C18" s="261"/>
      <c r="D18" s="261"/>
      <c r="E18" s="264"/>
      <c r="F18" s="264"/>
      <c r="G18" s="264"/>
      <c r="H18" s="264"/>
      <c r="I18" s="264"/>
      <c r="J18" s="264"/>
      <c r="K18" s="264"/>
      <c r="L18" s="264"/>
      <c r="M18" s="264"/>
      <c r="N18" s="264"/>
      <c r="O18" s="264"/>
      <c r="P18" s="264"/>
      <c r="Q18" s="264"/>
      <c r="R18" s="264"/>
      <c r="S18" s="264"/>
      <c r="T18" s="264"/>
      <c r="U18" s="264"/>
      <c r="V18" s="261"/>
      <c r="W18" s="296"/>
      <c r="X18" s="296"/>
      <c r="Y18" s="296"/>
      <c r="Z18" s="296"/>
      <c r="AA18" s="296"/>
      <c r="AB18" s="297"/>
      <c r="AC18" s="297"/>
      <c r="AD18" s="297"/>
      <c r="AE18" s="297"/>
      <c r="AF18" s="264"/>
      <c r="AG18" s="264"/>
      <c r="AH18" s="264"/>
      <c r="AI18" s="264"/>
      <c r="AJ18" s="264"/>
      <c r="AK18" s="264"/>
      <c r="AM18" s="296"/>
      <c r="AN18" s="296"/>
      <c r="AO18" s="296"/>
      <c r="AP18" s="296"/>
      <c r="AQ18" s="296"/>
      <c r="AR18" s="297"/>
      <c r="AS18" s="297"/>
      <c r="AT18" s="297"/>
      <c r="AU18" s="297"/>
      <c r="AV18" s="298"/>
      <c r="AW18" s="298"/>
      <c r="AX18" s="298"/>
      <c r="AY18" s="264"/>
      <c r="AZ18" s="264"/>
      <c r="BA18" s="264"/>
      <c r="BD18" s="291"/>
      <c r="BE18" s="291"/>
      <c r="BF18" s="291"/>
      <c r="BG18" s="291"/>
      <c r="BH18" s="291"/>
      <c r="BI18" s="299"/>
      <c r="BJ18" s="299"/>
      <c r="BK18" s="299"/>
      <c r="BL18" s="299"/>
      <c r="BM18" s="300"/>
      <c r="BN18" s="300"/>
      <c r="BO18" s="300"/>
      <c r="BP18" s="300"/>
      <c r="BQ18" s="263"/>
      <c r="BR18" s="294"/>
      <c r="BS18" s="294"/>
      <c r="BT18" s="294"/>
      <c r="BU18" s="290"/>
      <c r="BV18" s="290"/>
      <c r="BW18" s="290"/>
      <c r="BX18" s="295"/>
    </row>
    <row r="19" spans="2:92" ht="8.25" customHeight="1" x14ac:dyDescent="0.15">
      <c r="B19" s="301"/>
      <c r="C19" s="302"/>
      <c r="D19" s="302"/>
      <c r="E19" s="303"/>
      <c r="F19" s="303"/>
      <c r="G19" s="303"/>
      <c r="H19" s="303"/>
      <c r="I19" s="303"/>
      <c r="J19" s="303"/>
      <c r="K19" s="303"/>
      <c r="L19" s="303"/>
      <c r="M19" s="303"/>
      <c r="N19" s="303"/>
      <c r="O19" s="303"/>
      <c r="P19" s="303"/>
      <c r="Q19" s="303"/>
      <c r="R19" s="303"/>
      <c r="S19" s="303"/>
      <c r="T19" s="303"/>
      <c r="U19" s="303"/>
      <c r="V19" s="302"/>
      <c r="W19" s="304"/>
      <c r="X19" s="304"/>
      <c r="Y19" s="304"/>
      <c r="Z19" s="304"/>
      <c r="AA19" s="304"/>
      <c r="AB19" s="305"/>
      <c r="AC19" s="305"/>
      <c r="AD19" s="305"/>
      <c r="AE19" s="305"/>
      <c r="AF19" s="303"/>
      <c r="AG19" s="303"/>
      <c r="AH19" s="303"/>
      <c r="AI19" s="303"/>
      <c r="AJ19" s="303"/>
      <c r="AK19" s="303"/>
      <c r="AL19" s="306"/>
      <c r="AM19" s="304"/>
      <c r="AN19" s="304"/>
      <c r="AO19" s="304"/>
      <c r="AP19" s="304"/>
      <c r="AQ19" s="304"/>
      <c r="AR19" s="305"/>
      <c r="AS19" s="305"/>
      <c r="AT19" s="305"/>
      <c r="AU19" s="305"/>
      <c r="AV19" s="307"/>
      <c r="AW19" s="307"/>
      <c r="AX19" s="307"/>
      <c r="AY19" s="303"/>
      <c r="AZ19" s="303"/>
      <c r="BA19" s="303"/>
      <c r="BB19" s="306"/>
      <c r="BC19" s="306"/>
      <c r="BD19" s="308"/>
      <c r="BE19" s="308"/>
      <c r="BF19" s="308"/>
      <c r="BG19" s="308"/>
      <c r="BH19" s="308"/>
      <c r="BI19" s="309"/>
      <c r="BJ19" s="309"/>
      <c r="BK19" s="309"/>
      <c r="BL19" s="309"/>
      <c r="BM19" s="310"/>
      <c r="BN19" s="311"/>
      <c r="BO19" s="300"/>
      <c r="BP19" s="300"/>
      <c r="BQ19" s="263"/>
      <c r="BR19" s="294"/>
      <c r="BS19" s="294"/>
      <c r="BT19" s="294"/>
      <c r="BU19" s="290"/>
      <c r="BV19" s="290"/>
      <c r="BW19" s="290"/>
      <c r="BX19" s="295"/>
    </row>
    <row r="20" spans="2:92" ht="21" customHeight="1" x14ac:dyDescent="0.15">
      <c r="B20" s="312"/>
      <c r="D20" s="269" t="s">
        <v>1222</v>
      </c>
      <c r="E20" s="313"/>
      <c r="F20" s="313"/>
      <c r="G20" s="313"/>
      <c r="H20" s="313"/>
      <c r="I20" s="314"/>
      <c r="J20" s="299"/>
      <c r="K20" s="299"/>
      <c r="L20" s="299"/>
      <c r="M20" s="300"/>
      <c r="N20" s="300"/>
      <c r="O20" s="314"/>
      <c r="P20" s="300"/>
      <c r="Q20" s="264"/>
      <c r="R20" s="264"/>
      <c r="S20" s="264"/>
      <c r="T20" s="264"/>
      <c r="U20" s="264"/>
      <c r="V20" s="261"/>
      <c r="W20" s="315"/>
      <c r="X20" s="316"/>
      <c r="Y20" s="316"/>
      <c r="Z20" s="3241" t="s">
        <v>1223</v>
      </c>
      <c r="AA20" s="3241"/>
      <c r="AB20" s="3241"/>
      <c r="AC20" s="3241"/>
      <c r="AD20" s="3241"/>
      <c r="AE20" s="3241"/>
      <c r="AF20" s="3241"/>
      <c r="AG20" s="3241"/>
      <c r="AH20" s="3241"/>
      <c r="AI20" s="3241"/>
      <c r="AJ20" s="3241"/>
      <c r="AK20" s="3241"/>
      <c r="AL20" s="3241"/>
      <c r="AM20" s="3241"/>
      <c r="AN20" s="3241"/>
      <c r="AO20" s="3241"/>
      <c r="AP20" s="3241"/>
      <c r="AQ20" s="3241"/>
      <c r="AR20" s="3241"/>
      <c r="AS20" s="3241"/>
      <c r="AT20" s="3241"/>
      <c r="AU20" s="3241"/>
      <c r="AV20" s="3241"/>
      <c r="AW20" s="3241"/>
      <c r="AX20" s="3241"/>
      <c r="AY20" s="3241"/>
      <c r="AZ20" s="3241"/>
      <c r="BA20" s="3241"/>
      <c r="BB20" s="3241"/>
      <c r="BC20" s="3241"/>
      <c r="BD20" s="3241"/>
      <c r="BE20" s="3241"/>
      <c r="BF20" s="3241"/>
      <c r="BG20" s="3241"/>
      <c r="BH20" s="3241"/>
      <c r="BI20" s="3241"/>
      <c r="BJ20" s="3241"/>
      <c r="BK20" s="3241"/>
      <c r="BL20" s="3241"/>
      <c r="BM20" s="3242"/>
      <c r="BN20" s="317"/>
      <c r="BO20" s="300"/>
      <c r="BP20" s="300"/>
      <c r="BQ20" s="263"/>
      <c r="BR20" s="294"/>
      <c r="BS20" s="294"/>
      <c r="BT20" s="294"/>
      <c r="BU20" s="290"/>
      <c r="BV20" s="290"/>
      <c r="BW20" s="290"/>
      <c r="BX20" s="300"/>
    </row>
    <row r="21" spans="2:92" ht="16.5" customHeight="1" x14ac:dyDescent="0.15">
      <c r="B21" s="312"/>
      <c r="C21" s="261"/>
      <c r="D21" s="261"/>
      <c r="E21" s="4"/>
      <c r="F21" s="299"/>
      <c r="G21" s="299"/>
      <c r="H21" s="299"/>
      <c r="I21" s="300"/>
      <c r="J21" s="300"/>
      <c r="L21" s="300"/>
      <c r="M21" s="264"/>
      <c r="N21" s="264"/>
      <c r="Q21" s="264"/>
      <c r="S21" s="299"/>
      <c r="T21" s="299"/>
      <c r="U21" s="299"/>
      <c r="V21" s="300"/>
      <c r="W21" s="318" t="s">
        <v>1224</v>
      </c>
      <c r="X21" s="319"/>
      <c r="Y21" s="320"/>
      <c r="Z21" s="3243"/>
      <c r="AA21" s="3243"/>
      <c r="AB21" s="3243"/>
      <c r="AC21" s="3243"/>
      <c r="AD21" s="3243"/>
      <c r="AE21" s="3243"/>
      <c r="AF21" s="3243"/>
      <c r="AG21" s="3243"/>
      <c r="AH21" s="3243"/>
      <c r="AI21" s="3243"/>
      <c r="AJ21" s="3243"/>
      <c r="AK21" s="3243"/>
      <c r="AL21" s="3243"/>
      <c r="AM21" s="3243"/>
      <c r="AN21" s="3243"/>
      <c r="AO21" s="3243"/>
      <c r="AP21" s="3243"/>
      <c r="AQ21" s="3243"/>
      <c r="AR21" s="3243"/>
      <c r="AS21" s="3243"/>
      <c r="AT21" s="3243"/>
      <c r="AU21" s="3243"/>
      <c r="AV21" s="3243"/>
      <c r="AW21" s="3243"/>
      <c r="AX21" s="3243"/>
      <c r="AY21" s="3243"/>
      <c r="AZ21" s="3243"/>
      <c r="BA21" s="3243"/>
      <c r="BB21" s="3243"/>
      <c r="BC21" s="3243"/>
      <c r="BD21" s="3243"/>
      <c r="BE21" s="3243"/>
      <c r="BF21" s="3243"/>
      <c r="BG21" s="3243"/>
      <c r="BH21" s="3243"/>
      <c r="BI21" s="3243"/>
      <c r="BJ21" s="3243"/>
      <c r="BK21" s="3243"/>
      <c r="BL21" s="3243"/>
      <c r="BM21" s="3244"/>
      <c r="BN21" s="317"/>
      <c r="BO21" s="300"/>
      <c r="BQ21" s="313"/>
      <c r="BR21" s="321"/>
      <c r="BS21" s="321"/>
      <c r="BT21" s="322"/>
      <c r="BU21" s="322"/>
      <c r="BX21" s="300"/>
    </row>
    <row r="22" spans="2:92" ht="16.5" customHeight="1" x14ac:dyDescent="0.15">
      <c r="B22" s="312"/>
      <c r="C22" s="261"/>
      <c r="D22" s="261"/>
      <c r="E22" s="4"/>
      <c r="F22" s="299"/>
      <c r="G22" s="299"/>
      <c r="H22" s="299"/>
      <c r="I22" s="300"/>
      <c r="J22" s="300"/>
      <c r="L22" s="300"/>
      <c r="M22" s="264"/>
      <c r="N22" s="264"/>
      <c r="Q22" s="264"/>
      <c r="S22" s="299"/>
      <c r="T22" s="299"/>
      <c r="U22" s="299"/>
      <c r="V22" s="300"/>
      <c r="W22" s="323"/>
      <c r="X22" s="324"/>
      <c r="Y22" s="324"/>
      <c r="Z22" s="3245"/>
      <c r="AA22" s="3245"/>
      <c r="AB22" s="3245"/>
      <c r="AC22" s="3245"/>
      <c r="AD22" s="3245"/>
      <c r="AE22" s="3245"/>
      <c r="AF22" s="3245"/>
      <c r="AG22" s="3245"/>
      <c r="AH22" s="3245"/>
      <c r="AI22" s="3245"/>
      <c r="AJ22" s="3245"/>
      <c r="AK22" s="3245"/>
      <c r="AL22" s="3245"/>
      <c r="AM22" s="3245"/>
      <c r="AN22" s="3245"/>
      <c r="AO22" s="3245"/>
      <c r="AP22" s="3245"/>
      <c r="AQ22" s="3245"/>
      <c r="AR22" s="3245"/>
      <c r="AS22" s="3245"/>
      <c r="AT22" s="3245"/>
      <c r="AU22" s="3245"/>
      <c r="AV22" s="3245"/>
      <c r="AW22" s="3245"/>
      <c r="AX22" s="3245"/>
      <c r="AY22" s="3245"/>
      <c r="AZ22" s="3245"/>
      <c r="BA22" s="3245"/>
      <c r="BB22" s="3245"/>
      <c r="BC22" s="3245"/>
      <c r="BD22" s="3245"/>
      <c r="BE22" s="3245"/>
      <c r="BF22" s="3245"/>
      <c r="BG22" s="3245"/>
      <c r="BH22" s="3245"/>
      <c r="BI22" s="3245"/>
      <c r="BJ22" s="3245"/>
      <c r="BK22" s="3245"/>
      <c r="BL22" s="3245"/>
      <c r="BM22" s="3246"/>
      <c r="BN22" s="317"/>
      <c r="BO22" s="294"/>
      <c r="BQ22" s="313"/>
      <c r="BR22" s="321"/>
      <c r="BS22" s="321"/>
      <c r="BT22" s="322"/>
      <c r="BU22" s="322"/>
      <c r="BX22" s="300"/>
    </row>
    <row r="23" spans="2:92" ht="12" customHeight="1" x14ac:dyDescent="0.15">
      <c r="B23" s="312"/>
      <c r="C23" s="261"/>
      <c r="D23" s="261"/>
      <c r="E23" s="4"/>
      <c r="F23" s="299"/>
      <c r="G23" s="299"/>
      <c r="H23" s="299"/>
      <c r="I23" s="300"/>
      <c r="J23" s="300"/>
      <c r="L23" s="300"/>
      <c r="M23" s="264"/>
      <c r="N23" s="264"/>
      <c r="Q23" s="264"/>
      <c r="S23" s="299"/>
      <c r="T23" s="299"/>
      <c r="U23" s="299"/>
      <c r="V23" s="300"/>
      <c r="W23" s="325"/>
      <c r="X23" s="326"/>
      <c r="Y23" s="326"/>
      <c r="Z23" s="327"/>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c r="BD23" s="328"/>
      <c r="BE23" s="328"/>
      <c r="BF23" s="328"/>
      <c r="BG23" s="328"/>
      <c r="BH23" s="328"/>
      <c r="BI23" s="328"/>
      <c r="BJ23" s="328"/>
      <c r="BK23" s="328"/>
      <c r="BL23" s="328"/>
      <c r="BM23" s="328"/>
      <c r="BN23" s="317"/>
      <c r="BO23" s="294"/>
      <c r="BQ23" s="313"/>
      <c r="BR23" s="321"/>
      <c r="BS23" s="321"/>
      <c r="BT23" s="322"/>
      <c r="BU23" s="322"/>
      <c r="BX23" s="300"/>
    </row>
    <row r="24" spans="2:92" ht="21" customHeight="1" x14ac:dyDescent="0.15">
      <c r="B24" s="312"/>
      <c r="C24" s="329"/>
      <c r="D24" s="3247" t="s">
        <v>1225</v>
      </c>
      <c r="E24" s="3247"/>
      <c r="F24" s="3247"/>
      <c r="G24" s="3247"/>
      <c r="H24" s="3247"/>
      <c r="I24" s="3247"/>
      <c r="J24" s="3247"/>
      <c r="K24" s="3247"/>
      <c r="L24" s="3247"/>
      <c r="M24" s="3247"/>
      <c r="N24" s="3247"/>
      <c r="O24" s="3247"/>
      <c r="P24" s="3247"/>
      <c r="Q24" s="3247"/>
      <c r="R24" s="3247"/>
      <c r="S24" s="3247"/>
      <c r="T24" s="3247"/>
      <c r="U24" s="3247"/>
      <c r="V24" s="3247"/>
      <c r="W24" s="3247"/>
      <c r="X24" s="3247"/>
      <c r="Y24" s="3247"/>
      <c r="Z24" s="3247"/>
      <c r="AA24" s="3247"/>
      <c r="AB24" s="3247"/>
      <c r="AC24" s="3247"/>
      <c r="AD24" s="3247"/>
      <c r="AE24" s="3247"/>
      <c r="AF24" s="3247"/>
      <c r="AG24" s="330"/>
      <c r="AH24" s="300"/>
      <c r="AI24" s="331"/>
      <c r="AJ24" s="3248" t="s">
        <v>1226</v>
      </c>
      <c r="AK24" s="3248"/>
      <c r="AL24" s="3248"/>
      <c r="AM24" s="3248"/>
      <c r="AN24" s="3248"/>
      <c r="AO24" s="3248"/>
      <c r="AP24" s="3248"/>
      <c r="AQ24" s="3248"/>
      <c r="AR24" s="3248"/>
      <c r="AS24" s="3248"/>
      <c r="AT24" s="3248"/>
      <c r="AU24" s="3248"/>
      <c r="AV24" s="3248"/>
      <c r="AW24" s="3248"/>
      <c r="AX24" s="3248"/>
      <c r="AY24" s="3248"/>
      <c r="AZ24" s="3248"/>
      <c r="BA24" s="3248"/>
      <c r="BB24" s="3248"/>
      <c r="BC24" s="3248"/>
      <c r="BD24" s="3248"/>
      <c r="BE24" s="3248"/>
      <c r="BF24" s="3248"/>
      <c r="BG24" s="3248"/>
      <c r="BH24" s="3248"/>
      <c r="BI24" s="3248"/>
      <c r="BJ24" s="3248"/>
      <c r="BK24" s="3248"/>
      <c r="BL24" s="3248"/>
      <c r="BM24" s="332"/>
      <c r="BN24" s="317"/>
      <c r="BO24" s="294"/>
      <c r="BQ24" s="313"/>
      <c r="BR24" s="321"/>
      <c r="BS24" s="321"/>
      <c r="BT24" s="322"/>
      <c r="BU24" s="322"/>
    </row>
    <row r="25" spans="2:92" ht="21" customHeight="1" x14ac:dyDescent="0.15">
      <c r="B25" s="312"/>
      <c r="C25" s="333"/>
      <c r="D25" s="3249" t="s">
        <v>1227</v>
      </c>
      <c r="E25" s="3249"/>
      <c r="F25" s="3249"/>
      <c r="G25" s="3249"/>
      <c r="H25" s="3249"/>
      <c r="I25" s="334" t="s">
        <v>1228</v>
      </c>
      <c r="J25" s="334"/>
      <c r="K25" s="334"/>
      <c r="L25" s="334"/>
      <c r="M25" s="334" t="s">
        <v>1229</v>
      </c>
      <c r="N25" s="334"/>
      <c r="O25" s="334"/>
      <c r="P25" s="334"/>
      <c r="Q25" s="5"/>
      <c r="R25" s="335"/>
      <c r="S25" s="335"/>
      <c r="T25" s="3249" t="s">
        <v>1230</v>
      </c>
      <c r="U25" s="3249"/>
      <c r="V25" s="3249"/>
      <c r="W25" s="3249"/>
      <c r="X25" s="3249"/>
      <c r="Y25" s="334" t="s">
        <v>1228</v>
      </c>
      <c r="Z25" s="334"/>
      <c r="AA25" s="334"/>
      <c r="AB25" s="334"/>
      <c r="AC25" s="334" t="s">
        <v>1229</v>
      </c>
      <c r="AD25" s="334"/>
      <c r="AE25" s="334"/>
      <c r="AF25" s="334"/>
      <c r="AG25" s="336"/>
      <c r="AH25" s="335"/>
      <c r="AI25" s="337"/>
      <c r="AJ25" s="3249" t="s">
        <v>1231</v>
      </c>
      <c r="AK25" s="3249"/>
      <c r="AL25" s="3249"/>
      <c r="AM25" s="3249"/>
      <c r="AN25" s="3249"/>
      <c r="AO25" s="334" t="s">
        <v>1228</v>
      </c>
      <c r="AP25" s="334"/>
      <c r="AQ25" s="334"/>
      <c r="AR25" s="334"/>
      <c r="AS25" s="334" t="s">
        <v>1229</v>
      </c>
      <c r="AT25" s="334"/>
      <c r="AU25" s="334"/>
      <c r="AV25" s="334"/>
      <c r="AW25" s="338"/>
      <c r="AX25" s="335"/>
      <c r="AY25" s="339"/>
      <c r="AZ25" s="3249" t="s">
        <v>1232</v>
      </c>
      <c r="BA25" s="3249"/>
      <c r="BB25" s="3249"/>
      <c r="BC25" s="3249"/>
      <c r="BD25" s="3249"/>
      <c r="BE25" s="334" t="s">
        <v>1228</v>
      </c>
      <c r="BF25" s="334"/>
      <c r="BG25" s="334"/>
      <c r="BH25" s="334"/>
      <c r="BI25" s="334" t="s">
        <v>1229</v>
      </c>
      <c r="BJ25" s="334"/>
      <c r="BK25" s="334"/>
      <c r="BL25" s="334"/>
      <c r="BM25" s="340"/>
      <c r="BN25" s="341"/>
      <c r="BO25" s="300"/>
      <c r="BQ25" s="313"/>
      <c r="BR25" s="321"/>
      <c r="BS25" s="321"/>
      <c r="BT25" s="322"/>
      <c r="BU25" s="322"/>
      <c r="BV25" s="338"/>
      <c r="BW25" s="338"/>
      <c r="BX25" s="338"/>
      <c r="BY25" s="338"/>
      <c r="CA25" s="338"/>
      <c r="CB25" s="338"/>
      <c r="CC25" s="338"/>
      <c r="CD25" s="338"/>
      <c r="CF25" s="338"/>
      <c r="CG25" s="338"/>
      <c r="CH25" s="338"/>
      <c r="CI25" s="338"/>
      <c r="CK25" s="338"/>
      <c r="CL25" s="338"/>
      <c r="CM25" s="338"/>
      <c r="CN25" s="338"/>
    </row>
    <row r="26" spans="2:92" ht="21" customHeight="1" x14ac:dyDescent="0.15">
      <c r="B26" s="312"/>
      <c r="C26" s="333"/>
      <c r="D26" s="3249" t="s">
        <v>1233</v>
      </c>
      <c r="E26" s="3249"/>
      <c r="F26" s="3249"/>
      <c r="G26" s="3249"/>
      <c r="H26" s="3249"/>
      <c r="I26" s="3251">
        <f>(ROUNDDOWN(M26/40,1))</f>
        <v>-1.2</v>
      </c>
      <c r="J26" s="3251"/>
      <c r="K26" s="3251"/>
      <c r="L26" s="3251"/>
      <c r="M26" s="3251">
        <f>((((ROUNDDOWN($BE$9/12,1))*40)))*-1</f>
        <v>-48</v>
      </c>
      <c r="N26" s="3251"/>
      <c r="O26" s="3251"/>
      <c r="P26" s="3251"/>
      <c r="Q26" s="5"/>
      <c r="R26" s="335"/>
      <c r="S26" s="335"/>
      <c r="T26" s="3249" t="s">
        <v>1233</v>
      </c>
      <c r="U26" s="3249"/>
      <c r="V26" s="3249"/>
      <c r="W26" s="3249"/>
      <c r="X26" s="3249"/>
      <c r="Y26" s="3251">
        <f>(ROUNDDOWN(AC26/40,1))</f>
        <v>-0.5</v>
      </c>
      <c r="Z26" s="3251"/>
      <c r="AA26" s="3251"/>
      <c r="AB26" s="3251"/>
      <c r="AC26" s="3251">
        <f>((((ROUNDDOWN($BE$9/30,1))*40)))*-1</f>
        <v>-20</v>
      </c>
      <c r="AD26" s="3251"/>
      <c r="AE26" s="3251"/>
      <c r="AF26" s="3251"/>
      <c r="AG26" s="336"/>
      <c r="AH26" s="335"/>
      <c r="AI26" s="337"/>
      <c r="AJ26" s="3249" t="s">
        <v>1233</v>
      </c>
      <c r="AK26" s="3249"/>
      <c r="AL26" s="3249"/>
      <c r="AM26" s="3249"/>
      <c r="AN26" s="3249"/>
      <c r="AO26" s="3251">
        <f>(ROUNDDOWN(AS26/40,1))</f>
        <v>-2</v>
      </c>
      <c r="AP26" s="3251"/>
      <c r="AQ26" s="3251"/>
      <c r="AR26" s="3251"/>
      <c r="AS26" s="3251">
        <f>((((ROUNDDOWN($BE$9/7.5,1))*40)))*-1</f>
        <v>-80</v>
      </c>
      <c r="AT26" s="3251"/>
      <c r="AU26" s="3251"/>
      <c r="AV26" s="3251"/>
      <c r="AW26" s="342"/>
      <c r="AX26" s="335"/>
      <c r="AY26" s="339"/>
      <c r="AZ26" s="3249" t="s">
        <v>1233</v>
      </c>
      <c r="BA26" s="3249"/>
      <c r="BB26" s="3249"/>
      <c r="BC26" s="3249"/>
      <c r="BD26" s="3249"/>
      <c r="BE26" s="3251">
        <f>(ROUNDDOWN(BI26/40,1))</f>
        <v>-0.7</v>
      </c>
      <c r="BF26" s="3251"/>
      <c r="BG26" s="3251"/>
      <c r="BH26" s="3251"/>
      <c r="BI26" s="3252">
        <f>((((ROUNDDOWN($BE$9/20,1))*40)))*-1</f>
        <v>-28</v>
      </c>
      <c r="BJ26" s="3253"/>
      <c r="BK26" s="3253"/>
      <c r="BL26" s="3254"/>
      <c r="BM26" s="340"/>
      <c r="BN26" s="341"/>
      <c r="BO26" s="300"/>
      <c r="BQ26" s="313"/>
      <c r="BR26" s="321"/>
      <c r="BS26" s="321"/>
      <c r="BT26" s="322"/>
      <c r="BU26" s="322"/>
      <c r="BV26" s="343"/>
      <c r="BW26" s="343"/>
      <c r="BX26" s="343"/>
      <c r="BY26" s="343"/>
      <c r="CA26" s="343"/>
      <c r="CB26" s="343"/>
      <c r="CC26" s="343"/>
      <c r="CD26" s="343"/>
      <c r="CF26" s="343"/>
      <c r="CG26" s="343"/>
      <c r="CH26" s="343"/>
      <c r="CI26" s="343"/>
      <c r="CK26" s="343"/>
      <c r="CL26" s="343"/>
      <c r="CM26" s="343"/>
      <c r="CN26" s="343"/>
    </row>
    <row r="27" spans="2:92" ht="21" customHeight="1" x14ac:dyDescent="0.15">
      <c r="B27" s="312"/>
      <c r="C27" s="333"/>
      <c r="D27" s="3255" t="s">
        <v>1234</v>
      </c>
      <c r="E27" s="3256"/>
      <c r="F27" s="3256"/>
      <c r="G27" s="3256"/>
      <c r="H27" s="3257"/>
      <c r="I27" s="3251">
        <f>(ROUNDDOWN(M27/40,1))</f>
        <v>-1.3</v>
      </c>
      <c r="J27" s="3251"/>
      <c r="K27" s="3251"/>
      <c r="L27" s="3251"/>
      <c r="M27" s="3252">
        <f>($AL$17-$AI$17)*-1</f>
        <v>-52</v>
      </c>
      <c r="N27" s="3253"/>
      <c r="O27" s="3253"/>
      <c r="P27" s="3254"/>
      <c r="Q27" s="5"/>
      <c r="R27" s="335"/>
      <c r="S27" s="335"/>
      <c r="T27" s="3255" t="s">
        <v>1234</v>
      </c>
      <c r="U27" s="3256"/>
      <c r="V27" s="3256"/>
      <c r="W27" s="3256"/>
      <c r="X27" s="3257"/>
      <c r="Y27" s="3251">
        <f>(ROUNDDOWN(AC27/40,1))</f>
        <v>-1.3</v>
      </c>
      <c r="Z27" s="3251"/>
      <c r="AA27" s="3251"/>
      <c r="AB27" s="3251"/>
      <c r="AC27" s="3252">
        <f>($AL$17-$AI$17)*-1</f>
        <v>-52</v>
      </c>
      <c r="AD27" s="3253"/>
      <c r="AE27" s="3253"/>
      <c r="AF27" s="3254"/>
      <c r="AG27" s="336"/>
      <c r="AH27" s="335"/>
      <c r="AI27" s="337"/>
      <c r="AJ27" s="3255" t="s">
        <v>1234</v>
      </c>
      <c r="AK27" s="3256"/>
      <c r="AL27" s="3256"/>
      <c r="AM27" s="3256"/>
      <c r="AN27" s="3257"/>
      <c r="AO27" s="3251">
        <f>(ROUNDDOWN(AS27/40,1))</f>
        <v>-1.3</v>
      </c>
      <c r="AP27" s="3251"/>
      <c r="AQ27" s="3251"/>
      <c r="AR27" s="3251"/>
      <c r="AS27" s="3252">
        <f>($AL$17-$AI$17)*-1</f>
        <v>-52</v>
      </c>
      <c r="AT27" s="3253"/>
      <c r="AU27" s="3253"/>
      <c r="AV27" s="3254"/>
      <c r="AW27" s="342"/>
      <c r="AX27" s="335"/>
      <c r="AY27" s="339"/>
      <c r="AZ27" s="3255" t="s">
        <v>1234</v>
      </c>
      <c r="BA27" s="3256"/>
      <c r="BB27" s="3256"/>
      <c r="BC27" s="3256"/>
      <c r="BD27" s="3257"/>
      <c r="BE27" s="3251">
        <f>(ROUNDDOWN(BI27/40,1))</f>
        <v>-1.3</v>
      </c>
      <c r="BF27" s="3251"/>
      <c r="BG27" s="3251"/>
      <c r="BH27" s="3251"/>
      <c r="BI27" s="3252">
        <f>($AL$17-$AI$17)*-1</f>
        <v>-52</v>
      </c>
      <c r="BJ27" s="3253"/>
      <c r="BK27" s="3253"/>
      <c r="BL27" s="3254"/>
      <c r="BM27" s="340"/>
      <c r="BN27" s="341"/>
      <c r="BO27" s="300"/>
      <c r="BQ27" s="313"/>
      <c r="BR27" s="321"/>
      <c r="BS27" s="321"/>
      <c r="BT27" s="322"/>
      <c r="BU27" s="322"/>
      <c r="BV27" s="343"/>
      <c r="BW27" s="343"/>
      <c r="BX27" s="343"/>
      <c r="BY27" s="343"/>
      <c r="CA27" s="343"/>
      <c r="CB27" s="343"/>
      <c r="CC27" s="343"/>
      <c r="CD27" s="343"/>
      <c r="CF27" s="343"/>
      <c r="CG27" s="343"/>
      <c r="CH27" s="343"/>
      <c r="CI27" s="343"/>
      <c r="CK27" s="343"/>
      <c r="CL27" s="343"/>
      <c r="CM27" s="343"/>
      <c r="CN27" s="343"/>
    </row>
    <row r="28" spans="2:92" ht="21" customHeight="1" thickBot="1" x14ac:dyDescent="0.2">
      <c r="B28" s="312"/>
      <c r="C28" s="333"/>
      <c r="D28" s="3258" t="s">
        <v>1235</v>
      </c>
      <c r="E28" s="3258"/>
      <c r="F28" s="3258"/>
      <c r="G28" s="3258"/>
      <c r="H28" s="3258"/>
      <c r="I28" s="3259">
        <f>(ROUNDDOWN(M28/40,1))</f>
        <v>2.6</v>
      </c>
      <c r="J28" s="3259"/>
      <c r="K28" s="3259"/>
      <c r="L28" s="3259"/>
      <c r="M28" s="3260">
        <f>$BB$73+(AZ17-AI17)</f>
        <v>106.65</v>
      </c>
      <c r="N28" s="3261"/>
      <c r="O28" s="3261"/>
      <c r="P28" s="3262"/>
      <c r="Q28" s="5"/>
      <c r="R28" s="335"/>
      <c r="S28" s="335"/>
      <c r="T28" s="3258" t="s">
        <v>1235</v>
      </c>
      <c r="U28" s="3258"/>
      <c r="V28" s="3258"/>
      <c r="W28" s="3258"/>
      <c r="X28" s="3258"/>
      <c r="Y28" s="3259">
        <f>(ROUNDDOWN(AC28/40,1))</f>
        <v>2.6</v>
      </c>
      <c r="Z28" s="3259"/>
      <c r="AA28" s="3259"/>
      <c r="AB28" s="3259"/>
      <c r="AC28" s="3260">
        <f>$BB$73+(AZ17-AI17)</f>
        <v>106.65</v>
      </c>
      <c r="AD28" s="3261"/>
      <c r="AE28" s="3261"/>
      <c r="AF28" s="3262"/>
      <c r="AG28" s="336"/>
      <c r="AH28" s="335"/>
      <c r="AI28" s="337"/>
      <c r="AJ28" s="3258" t="s">
        <v>1235</v>
      </c>
      <c r="AK28" s="3258"/>
      <c r="AL28" s="3258"/>
      <c r="AM28" s="3258"/>
      <c r="AN28" s="3258"/>
      <c r="AO28" s="3259">
        <f>(ROUNDDOWN(AS28/40,1))</f>
        <v>2.6</v>
      </c>
      <c r="AP28" s="3259"/>
      <c r="AQ28" s="3259"/>
      <c r="AR28" s="3259"/>
      <c r="AS28" s="3260">
        <f>$BB$73+(AZ17-AI17)</f>
        <v>106.65</v>
      </c>
      <c r="AT28" s="3261"/>
      <c r="AU28" s="3261"/>
      <c r="AV28" s="3262"/>
      <c r="AW28" s="342"/>
      <c r="AX28" s="335"/>
      <c r="AY28" s="339"/>
      <c r="AZ28" s="3258" t="s">
        <v>1235</v>
      </c>
      <c r="BA28" s="3258"/>
      <c r="BB28" s="3258"/>
      <c r="BC28" s="3258"/>
      <c r="BD28" s="3258"/>
      <c r="BE28" s="3263">
        <f>(ROUNDDOWN(BI28/40,1))</f>
        <v>2.6</v>
      </c>
      <c r="BF28" s="3263"/>
      <c r="BG28" s="3263"/>
      <c r="BH28" s="3263"/>
      <c r="BI28" s="3260">
        <f>$BB$73+(AZ17-AI17)</f>
        <v>106.65</v>
      </c>
      <c r="BJ28" s="3261"/>
      <c r="BK28" s="3261"/>
      <c r="BL28" s="3262"/>
      <c r="BM28" s="340"/>
      <c r="BN28" s="341"/>
      <c r="BO28" s="300"/>
      <c r="BV28" s="342"/>
      <c r="BW28" s="342"/>
      <c r="BX28" s="342"/>
      <c r="BY28" s="342"/>
      <c r="CA28" s="342"/>
      <c r="CB28" s="342"/>
      <c r="CC28" s="342"/>
      <c r="CD28" s="342"/>
      <c r="CF28" s="342"/>
      <c r="CG28" s="342"/>
      <c r="CH28" s="342"/>
      <c r="CI28" s="342"/>
      <c r="CK28" s="342"/>
      <c r="CL28" s="342"/>
      <c r="CM28" s="342"/>
      <c r="CN28" s="342"/>
    </row>
    <row r="29" spans="2:92" ht="30.75" customHeight="1" thickTop="1" x14ac:dyDescent="0.15">
      <c r="B29" s="312"/>
      <c r="C29" s="333"/>
      <c r="D29" s="3264" t="s">
        <v>1236</v>
      </c>
      <c r="E29" s="3265"/>
      <c r="F29" s="3265"/>
      <c r="G29" s="3265"/>
      <c r="H29" s="3265"/>
      <c r="I29" s="3267">
        <f>SUM(I26:L28)</f>
        <v>0.10000000000000009</v>
      </c>
      <c r="J29" s="3267"/>
      <c r="K29" s="3267"/>
      <c r="L29" s="3267"/>
      <c r="M29" s="3267">
        <f>SUM(M26:P28)</f>
        <v>6.6500000000000057</v>
      </c>
      <c r="N29" s="3267"/>
      <c r="O29" s="3267"/>
      <c r="P29" s="3267"/>
      <c r="Q29" s="335"/>
      <c r="R29" s="335"/>
      <c r="S29" s="335"/>
      <c r="T29" s="3264" t="s">
        <v>1236</v>
      </c>
      <c r="U29" s="3265"/>
      <c r="V29" s="3265"/>
      <c r="W29" s="3265"/>
      <c r="X29" s="3265"/>
      <c r="Y29" s="3267">
        <f>SUM(Y26:AB28)</f>
        <v>0.8</v>
      </c>
      <c r="Z29" s="3267"/>
      <c r="AA29" s="3267"/>
      <c r="AB29" s="3267"/>
      <c r="AC29" s="3267">
        <f>SUM(AC26:AF28)</f>
        <v>34.650000000000006</v>
      </c>
      <c r="AD29" s="3267"/>
      <c r="AE29" s="3267"/>
      <c r="AF29" s="3267"/>
      <c r="AG29" s="336"/>
      <c r="AH29" s="335"/>
      <c r="AI29" s="337"/>
      <c r="AJ29" s="3264" t="s">
        <v>1237</v>
      </c>
      <c r="AK29" s="3265"/>
      <c r="AL29" s="3265"/>
      <c r="AM29" s="3265"/>
      <c r="AN29" s="3265"/>
      <c r="AO29" s="3266">
        <f>SUM(AO26:AR28)</f>
        <v>-0.69999999999999973</v>
      </c>
      <c r="AP29" s="3266"/>
      <c r="AQ29" s="3266"/>
      <c r="AR29" s="3266"/>
      <c r="AS29" s="3267">
        <f>SUM(AS26:AV28)</f>
        <v>-25.349999999999994</v>
      </c>
      <c r="AT29" s="3267"/>
      <c r="AU29" s="3267"/>
      <c r="AV29" s="3267"/>
      <c r="AW29" s="342"/>
      <c r="AX29" s="335"/>
      <c r="AY29" s="339"/>
      <c r="AZ29" s="3264" t="s">
        <v>1237</v>
      </c>
      <c r="BA29" s="3265"/>
      <c r="BB29" s="3265"/>
      <c r="BC29" s="3265"/>
      <c r="BD29" s="3265"/>
      <c r="BE29" s="3266">
        <f>SUM(BE26:BH28)</f>
        <v>0.60000000000000009</v>
      </c>
      <c r="BF29" s="3266"/>
      <c r="BG29" s="3266"/>
      <c r="BH29" s="3266"/>
      <c r="BI29" s="3267">
        <f>SUM(BI26:BL28)</f>
        <v>26.650000000000006</v>
      </c>
      <c r="BJ29" s="3267"/>
      <c r="BK29" s="3267"/>
      <c r="BL29" s="3267"/>
      <c r="BM29" s="340"/>
      <c r="BN29" s="341"/>
      <c r="BO29" s="300"/>
      <c r="BQ29" s="313"/>
      <c r="BR29" s="321"/>
      <c r="BS29" s="321"/>
      <c r="BT29" s="322"/>
      <c r="BU29" s="322"/>
      <c r="BV29" s="344"/>
      <c r="BW29" s="344"/>
      <c r="BX29" s="344"/>
      <c r="BY29" s="344"/>
      <c r="CA29" s="344"/>
      <c r="CB29" s="344"/>
      <c r="CC29" s="344"/>
      <c r="CD29" s="344"/>
      <c r="CF29" s="344"/>
      <c r="CG29" s="344"/>
      <c r="CH29" s="344"/>
      <c r="CI29" s="344"/>
      <c r="CK29" s="344"/>
      <c r="CL29" s="344"/>
      <c r="CM29" s="344"/>
      <c r="CN29" s="344"/>
    </row>
    <row r="30" spans="2:92" ht="20.25" customHeight="1" x14ac:dyDescent="0.15">
      <c r="B30" s="312"/>
      <c r="C30" s="333"/>
      <c r="D30" s="345"/>
      <c r="E30" s="345"/>
      <c r="F30" s="345"/>
      <c r="G30" s="345"/>
      <c r="H30" s="345"/>
      <c r="I30" s="346"/>
      <c r="J30" s="346"/>
      <c r="K30" s="346"/>
      <c r="L30" s="346"/>
      <c r="M30" s="346"/>
      <c r="N30" s="346"/>
      <c r="O30" s="346"/>
      <c r="P30" s="346"/>
      <c r="Q30" s="264"/>
      <c r="R30" s="264"/>
      <c r="S30" s="264"/>
      <c r="T30" s="345"/>
      <c r="U30" s="345"/>
      <c r="V30" s="345"/>
      <c r="W30" s="345"/>
      <c r="X30" s="345"/>
      <c r="Y30" s="346"/>
      <c r="Z30" s="346"/>
      <c r="AA30" s="346"/>
      <c r="AB30" s="346"/>
      <c r="AC30" s="346"/>
      <c r="AD30" s="346"/>
      <c r="AE30" s="346"/>
      <c r="AF30" s="346"/>
      <c r="AG30" s="347"/>
      <c r="AH30" s="264"/>
      <c r="AI30" s="348"/>
      <c r="AJ30" s="345"/>
      <c r="AK30" s="345"/>
      <c r="AL30" s="345"/>
      <c r="AM30" s="345"/>
      <c r="AN30" s="345"/>
      <c r="AO30" s="346"/>
      <c r="AP30" s="346"/>
      <c r="AQ30" s="346"/>
      <c r="AR30" s="346"/>
      <c r="AS30" s="346"/>
      <c r="AT30" s="346"/>
      <c r="AU30" s="346"/>
      <c r="AV30" s="346"/>
      <c r="AW30" s="299"/>
      <c r="AX30" s="264"/>
      <c r="AY30" s="280"/>
      <c r="AZ30" s="345"/>
      <c r="BA30" s="345"/>
      <c r="BB30" s="345"/>
      <c r="BC30" s="345"/>
      <c r="BD30" s="345"/>
      <c r="BE30" s="346"/>
      <c r="BF30" s="346"/>
      <c r="BG30" s="346"/>
      <c r="BH30" s="346"/>
      <c r="BI30" s="346"/>
      <c r="BJ30" s="346"/>
      <c r="BK30" s="346"/>
      <c r="BL30" s="346"/>
      <c r="BM30" s="340"/>
      <c r="BN30" s="341"/>
      <c r="BO30" s="300"/>
      <c r="BQ30" s="313"/>
      <c r="BR30" s="321"/>
      <c r="BS30" s="321"/>
      <c r="BT30" s="322"/>
      <c r="BU30" s="322"/>
      <c r="BX30" s="300"/>
    </row>
    <row r="31" spans="2:92" ht="20.25" customHeight="1" x14ac:dyDescent="0.15">
      <c r="B31" s="312"/>
      <c r="C31" s="333"/>
      <c r="D31" s="345"/>
      <c r="E31" s="345"/>
      <c r="F31" s="345"/>
      <c r="G31" s="345"/>
      <c r="H31" s="345"/>
      <c r="I31" s="346"/>
      <c r="J31" s="346"/>
      <c r="K31" s="3268" t="s">
        <v>1238</v>
      </c>
      <c r="L31" s="3269"/>
      <c r="M31" s="3269"/>
      <c r="N31" s="3271" t="str">
        <f>IF(OR($BE$9&gt;0,),IF(AND(OR($D$5="○",$D$6="○"),$I$29&gt;=0),"可",IF(AND(OR($D$5="○",$D$6="○"),$I$29&lt;0),"不可","")),"")</f>
        <v>可</v>
      </c>
      <c r="O31" s="3272"/>
      <c r="P31" s="3273"/>
      <c r="Q31" s="264"/>
      <c r="R31" s="264"/>
      <c r="S31" s="264"/>
      <c r="T31" s="345"/>
      <c r="U31" s="345"/>
      <c r="V31" s="345"/>
      <c r="W31" s="345"/>
      <c r="X31" s="345"/>
      <c r="Y31" s="346"/>
      <c r="Z31" s="346"/>
      <c r="AA31" s="3268" t="s">
        <v>1239</v>
      </c>
      <c r="AB31" s="3269"/>
      <c r="AC31" s="3270"/>
      <c r="AD31" s="3271" t="str">
        <f>IF(OR($BE$9&gt;0,),IF(AND(OR($D$5="○",$D$6="○"),$Y$29&gt;=0),"可",IF(AND(OR($D$5="○",$D$6="○"),$Y$29&lt;0),"不可","")),"")</f>
        <v>可</v>
      </c>
      <c r="AE31" s="3272"/>
      <c r="AF31" s="3273"/>
      <c r="AG31" s="347"/>
      <c r="AH31" s="264"/>
      <c r="AI31" s="348"/>
      <c r="AJ31" s="345"/>
      <c r="AK31" s="345"/>
      <c r="AL31" s="345"/>
      <c r="AM31" s="345"/>
      <c r="AN31" s="345"/>
      <c r="AO31" s="346"/>
      <c r="AP31" s="346"/>
      <c r="AQ31" s="3268" t="s">
        <v>1240</v>
      </c>
      <c r="AR31" s="3269"/>
      <c r="AS31" s="3270"/>
      <c r="AT31" s="3271" t="str">
        <f>IF(OR($BE$9&gt;0,),IF(AND(OR($D$7="○"),$AO$29&gt;=0),"可",IF(AND(OR($D$7="○"),$AO$29&lt;0),"不可","")),"")</f>
        <v/>
      </c>
      <c r="AU31" s="3272"/>
      <c r="AV31" s="3273"/>
      <c r="AW31" s="299"/>
      <c r="AX31" s="264"/>
      <c r="AY31" s="280"/>
      <c r="AZ31" s="345"/>
      <c r="BA31" s="345"/>
      <c r="BB31" s="345"/>
      <c r="BC31" s="345"/>
      <c r="BD31" s="345"/>
      <c r="BE31" s="346"/>
      <c r="BF31" s="346"/>
      <c r="BG31" s="3268" t="s">
        <v>1241</v>
      </c>
      <c r="BH31" s="3269"/>
      <c r="BI31" s="3270"/>
      <c r="BJ31" s="3271" t="str">
        <f>IF(OR($BE$9&gt;0,),IF(AND(OR($D$7="○"),$BE$29&gt;=0),"可",IF(AND(OR($D$7="○"),$BE$29&lt;0),"不可","")),"")</f>
        <v/>
      </c>
      <c r="BK31" s="3272"/>
      <c r="BL31" s="3273"/>
      <c r="BM31" s="340"/>
      <c r="BN31" s="341"/>
      <c r="BO31" s="300"/>
      <c r="BQ31" s="313"/>
      <c r="BR31" s="321"/>
      <c r="BS31" s="321"/>
      <c r="BT31" s="322"/>
      <c r="BU31" s="322"/>
      <c r="BX31" s="300"/>
    </row>
    <row r="32" spans="2:92" ht="20.25" customHeight="1" x14ac:dyDescent="0.15">
      <c r="B32" s="312"/>
      <c r="C32" s="349"/>
      <c r="D32" s="350"/>
      <c r="E32" s="350"/>
      <c r="F32" s="350"/>
      <c r="G32" s="350"/>
      <c r="H32" s="350"/>
      <c r="I32" s="351"/>
      <c r="J32" s="351"/>
      <c r="K32" s="351"/>
      <c r="L32" s="351"/>
      <c r="M32" s="351"/>
      <c r="N32" s="351"/>
      <c r="O32" s="351"/>
      <c r="P32" s="351"/>
      <c r="Q32" s="352"/>
      <c r="R32" s="352"/>
      <c r="S32" s="352"/>
      <c r="T32" s="350"/>
      <c r="U32" s="350"/>
      <c r="V32" s="350"/>
      <c r="W32" s="350"/>
      <c r="X32" s="350"/>
      <c r="Y32" s="351"/>
      <c r="Z32" s="351"/>
      <c r="AA32" s="351"/>
      <c r="AB32" s="351"/>
      <c r="AC32" s="351"/>
      <c r="AD32" s="351"/>
      <c r="AE32" s="351"/>
      <c r="AF32" s="351"/>
      <c r="AG32" s="353"/>
      <c r="AH32" s="264"/>
      <c r="AI32" s="354"/>
      <c r="AJ32" s="350"/>
      <c r="AK32" s="350"/>
      <c r="AL32" s="350"/>
      <c r="AM32" s="350"/>
      <c r="AN32" s="350"/>
      <c r="AO32" s="351"/>
      <c r="AP32" s="351"/>
      <c r="AQ32" s="351"/>
      <c r="AR32" s="351"/>
      <c r="AS32" s="351"/>
      <c r="AT32" s="351"/>
      <c r="AU32" s="351"/>
      <c r="AV32" s="351"/>
      <c r="AW32" s="355"/>
      <c r="AX32" s="352"/>
      <c r="AY32" s="356"/>
      <c r="AZ32" s="350"/>
      <c r="BA32" s="350"/>
      <c r="BB32" s="350"/>
      <c r="BC32" s="350"/>
      <c r="BD32" s="350"/>
      <c r="BE32" s="351"/>
      <c r="BF32" s="351"/>
      <c r="BG32" s="351"/>
      <c r="BH32" s="351"/>
      <c r="BI32" s="351"/>
      <c r="BJ32" s="351"/>
      <c r="BK32" s="351"/>
      <c r="BL32" s="351"/>
      <c r="BM32" s="357"/>
      <c r="BN32" s="341"/>
      <c r="BO32" s="300"/>
      <c r="BQ32" s="313"/>
      <c r="BR32" s="321"/>
      <c r="BS32" s="321"/>
      <c r="BT32" s="322"/>
      <c r="BU32" s="322"/>
      <c r="BX32" s="300"/>
    </row>
    <row r="33" spans="2:96" ht="20.25" customHeight="1" thickBot="1" x14ac:dyDescent="0.2">
      <c r="B33" s="358"/>
      <c r="C33" s="359"/>
      <c r="D33" s="360"/>
      <c r="E33" s="360"/>
      <c r="F33" s="360"/>
      <c r="G33" s="360"/>
      <c r="H33" s="360"/>
      <c r="I33" s="361"/>
      <c r="J33" s="361"/>
      <c r="K33" s="361"/>
      <c r="L33" s="361"/>
      <c r="M33" s="361"/>
      <c r="N33" s="361"/>
      <c r="O33" s="361"/>
      <c r="P33" s="361"/>
      <c r="Q33" s="362"/>
      <c r="R33" s="362"/>
      <c r="S33" s="362"/>
      <c r="T33" s="360"/>
      <c r="U33" s="360"/>
      <c r="V33" s="360"/>
      <c r="W33" s="360"/>
      <c r="X33" s="360"/>
      <c r="Y33" s="361"/>
      <c r="Z33" s="361"/>
      <c r="AA33" s="361"/>
      <c r="AB33" s="361"/>
      <c r="AC33" s="361"/>
      <c r="AD33" s="361"/>
      <c r="AE33" s="361"/>
      <c r="AF33" s="361"/>
      <c r="AG33" s="362"/>
      <c r="AH33" s="362"/>
      <c r="AI33" s="362"/>
      <c r="AJ33" s="360"/>
      <c r="AK33" s="360"/>
      <c r="AL33" s="360"/>
      <c r="AM33" s="360"/>
      <c r="AN33" s="360"/>
      <c r="AO33" s="361"/>
      <c r="AP33" s="361"/>
      <c r="AQ33" s="361"/>
      <c r="AR33" s="361"/>
      <c r="AS33" s="361"/>
      <c r="AT33" s="361"/>
      <c r="AU33" s="361"/>
      <c r="AV33" s="361"/>
      <c r="AW33" s="363"/>
      <c r="AX33" s="362"/>
      <c r="AY33" s="364"/>
      <c r="AZ33" s="360"/>
      <c r="BA33" s="360"/>
      <c r="BB33" s="360"/>
      <c r="BC33" s="360"/>
      <c r="BD33" s="360"/>
      <c r="BE33" s="361"/>
      <c r="BF33" s="361"/>
      <c r="BG33" s="361"/>
      <c r="BH33" s="361"/>
      <c r="BI33" s="361"/>
      <c r="BJ33" s="361"/>
      <c r="BK33" s="361"/>
      <c r="BL33" s="361"/>
      <c r="BM33" s="365"/>
      <c r="BN33" s="366"/>
      <c r="BO33" s="294"/>
      <c r="BQ33" s="313"/>
      <c r="BR33" s="321"/>
      <c r="BS33" s="321"/>
      <c r="BT33" s="322"/>
      <c r="BU33" s="322"/>
      <c r="BX33" s="300"/>
    </row>
    <row r="34" spans="2:96" ht="21" customHeight="1" thickBot="1" x14ac:dyDescent="0.2">
      <c r="B34" s="269" t="s">
        <v>1242</v>
      </c>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14"/>
      <c r="BB34" s="325"/>
      <c r="BC34" s="314"/>
      <c r="BD34" s="314"/>
      <c r="BE34" s="325"/>
      <c r="BF34" s="314"/>
      <c r="BG34" s="325"/>
      <c r="BH34" s="325"/>
      <c r="BI34" s="325"/>
      <c r="BJ34" s="325"/>
      <c r="BK34" s="325"/>
      <c r="BL34" s="325"/>
      <c r="BM34" s="325"/>
      <c r="BN34" s="325"/>
      <c r="BO34" s="294"/>
      <c r="BQ34" s="313"/>
      <c r="BR34" s="321"/>
      <c r="BS34" s="321"/>
      <c r="BT34" s="322"/>
      <c r="BU34" s="322"/>
    </row>
    <row r="35" spans="2:96" ht="32.25" customHeight="1" thickBot="1" x14ac:dyDescent="0.2">
      <c r="B35" s="3274"/>
      <c r="C35" s="367"/>
      <c r="D35" s="3276" t="s">
        <v>53</v>
      </c>
      <c r="E35" s="3276"/>
      <c r="F35" s="3276"/>
      <c r="G35" s="3276"/>
      <c r="H35" s="3276"/>
      <c r="I35" s="3277"/>
      <c r="J35" s="3279" t="s">
        <v>1243</v>
      </c>
      <c r="K35" s="3280"/>
      <c r="L35" s="3280"/>
      <c r="M35" s="3280"/>
      <c r="N35" s="3280"/>
      <c r="O35" s="3281"/>
      <c r="P35" s="3285" t="s">
        <v>54</v>
      </c>
      <c r="Q35" s="3276"/>
      <c r="R35" s="3276"/>
      <c r="S35" s="3276"/>
      <c r="T35" s="3276"/>
      <c r="U35" s="3276"/>
      <c r="V35" s="3286"/>
      <c r="W35" s="3290" t="s">
        <v>1244</v>
      </c>
      <c r="X35" s="3083"/>
      <c r="Y35" s="3083"/>
      <c r="Z35" s="3083"/>
      <c r="AA35" s="3083"/>
      <c r="AB35" s="3083"/>
      <c r="AC35" s="3291"/>
      <c r="AD35" s="3290" t="s">
        <v>1245</v>
      </c>
      <c r="AE35" s="3083"/>
      <c r="AF35" s="3083"/>
      <c r="AG35" s="3083"/>
      <c r="AH35" s="3083"/>
      <c r="AI35" s="3083"/>
      <c r="AJ35" s="3291"/>
      <c r="AK35" s="3290" t="s">
        <v>1246</v>
      </c>
      <c r="AL35" s="3083"/>
      <c r="AM35" s="3083"/>
      <c r="AN35" s="3083"/>
      <c r="AO35" s="3083"/>
      <c r="AP35" s="3083"/>
      <c r="AQ35" s="3291"/>
      <c r="AR35" s="3274" t="s">
        <v>1247</v>
      </c>
      <c r="AS35" s="3276"/>
      <c r="AT35" s="3276"/>
      <c r="AU35" s="3276"/>
      <c r="AV35" s="3276"/>
      <c r="AW35" s="3276"/>
      <c r="AX35" s="3286"/>
      <c r="AY35" s="3280" t="s">
        <v>1248</v>
      </c>
      <c r="AZ35" s="3280"/>
      <c r="BA35" s="3281"/>
      <c r="BB35" s="3279" t="s">
        <v>1249</v>
      </c>
      <c r="BC35" s="3280"/>
      <c r="BD35" s="3281"/>
      <c r="BE35" s="3279" t="s">
        <v>1250</v>
      </c>
      <c r="BF35" s="3280"/>
      <c r="BG35" s="3280"/>
      <c r="BH35" s="3279" t="s">
        <v>1251</v>
      </c>
      <c r="BI35" s="3280"/>
      <c r="BJ35" s="3280"/>
      <c r="BK35" s="3285" t="s">
        <v>1252</v>
      </c>
      <c r="BL35" s="3276"/>
      <c r="BM35" s="3276"/>
      <c r="BN35" s="3286"/>
      <c r="BQ35" s="313"/>
      <c r="BR35" s="321"/>
      <c r="BS35" s="321"/>
      <c r="BT35" s="322"/>
      <c r="BU35" s="322"/>
    </row>
    <row r="36" spans="2:96" ht="32.25" customHeight="1" thickBot="1" x14ac:dyDescent="0.2">
      <c r="B36" s="3275"/>
      <c r="C36" s="368"/>
      <c r="D36" s="3164"/>
      <c r="E36" s="3164"/>
      <c r="F36" s="3164"/>
      <c r="G36" s="3164"/>
      <c r="H36" s="3164"/>
      <c r="I36" s="3278"/>
      <c r="J36" s="3282"/>
      <c r="K36" s="3283"/>
      <c r="L36" s="3283"/>
      <c r="M36" s="3283"/>
      <c r="N36" s="3283"/>
      <c r="O36" s="3284"/>
      <c r="P36" s="3287"/>
      <c r="Q36" s="3288"/>
      <c r="R36" s="3288"/>
      <c r="S36" s="3288"/>
      <c r="T36" s="3288"/>
      <c r="U36" s="3288"/>
      <c r="V36" s="3289"/>
      <c r="W36" s="369" t="s">
        <v>1253</v>
      </c>
      <c r="X36" s="370" t="s">
        <v>1254</v>
      </c>
      <c r="Y36" s="370" t="s">
        <v>1255</v>
      </c>
      <c r="Z36" s="370" t="s">
        <v>1256</v>
      </c>
      <c r="AA36" s="370" t="s">
        <v>1257</v>
      </c>
      <c r="AB36" s="370" t="s">
        <v>1258</v>
      </c>
      <c r="AC36" s="371" t="s">
        <v>1259</v>
      </c>
      <c r="AD36" s="369" t="s">
        <v>1253</v>
      </c>
      <c r="AE36" s="370" t="s">
        <v>1254</v>
      </c>
      <c r="AF36" s="370" t="s">
        <v>1255</v>
      </c>
      <c r="AG36" s="370" t="s">
        <v>1256</v>
      </c>
      <c r="AH36" s="370" t="s">
        <v>1257</v>
      </c>
      <c r="AI36" s="370" t="s">
        <v>1258</v>
      </c>
      <c r="AJ36" s="371" t="s">
        <v>1259</v>
      </c>
      <c r="AK36" s="369" t="s">
        <v>1253</v>
      </c>
      <c r="AL36" s="370" t="s">
        <v>1254</v>
      </c>
      <c r="AM36" s="370" t="s">
        <v>1255</v>
      </c>
      <c r="AN36" s="370" t="s">
        <v>1256</v>
      </c>
      <c r="AO36" s="370" t="s">
        <v>1257</v>
      </c>
      <c r="AP36" s="370" t="s">
        <v>1258</v>
      </c>
      <c r="AQ36" s="371" t="s">
        <v>1259</v>
      </c>
      <c r="AR36" s="372" t="s">
        <v>1253</v>
      </c>
      <c r="AS36" s="373" t="s">
        <v>1254</v>
      </c>
      <c r="AT36" s="373" t="s">
        <v>1255</v>
      </c>
      <c r="AU36" s="373" t="s">
        <v>1256</v>
      </c>
      <c r="AV36" s="373" t="s">
        <v>1257</v>
      </c>
      <c r="AW36" s="373" t="s">
        <v>1258</v>
      </c>
      <c r="AX36" s="374" t="s">
        <v>1259</v>
      </c>
      <c r="AY36" s="3283"/>
      <c r="AZ36" s="3283"/>
      <c r="BA36" s="3284"/>
      <c r="BB36" s="3282"/>
      <c r="BC36" s="3283"/>
      <c r="BD36" s="3284"/>
      <c r="BE36" s="3282"/>
      <c r="BF36" s="3283"/>
      <c r="BG36" s="3283"/>
      <c r="BH36" s="3282"/>
      <c r="BI36" s="3283"/>
      <c r="BJ36" s="3283"/>
      <c r="BK36" s="3292"/>
      <c r="BL36" s="3164"/>
      <c r="BM36" s="3164"/>
      <c r="BN36" s="3293"/>
      <c r="BQ36" s="313"/>
      <c r="BR36" s="321"/>
      <c r="BS36" s="321"/>
      <c r="BT36" s="322"/>
      <c r="BU36" s="322"/>
    </row>
    <row r="37" spans="2:96" ht="21" customHeight="1" thickBot="1" x14ac:dyDescent="0.2">
      <c r="B37" s="3294" t="s">
        <v>1260</v>
      </c>
      <c r="C37" s="375"/>
      <c r="D37" s="3297" t="s">
        <v>1270</v>
      </c>
      <c r="E37" s="3297"/>
      <c r="F37" s="3297"/>
      <c r="G37" s="3297"/>
      <c r="H37" s="3297"/>
      <c r="I37" s="3298"/>
      <c r="J37" s="3299"/>
      <c r="K37" s="3297"/>
      <c r="L37" s="3298"/>
      <c r="M37" s="3299"/>
      <c r="N37" s="3297"/>
      <c r="O37" s="3298"/>
      <c r="P37" s="3300"/>
      <c r="Q37" s="3301"/>
      <c r="R37" s="3301"/>
      <c r="S37" s="3301"/>
      <c r="T37" s="3301"/>
      <c r="U37" s="3301"/>
      <c r="V37" s="3302"/>
      <c r="W37" s="376">
        <v>4</v>
      </c>
      <c r="X37" s="377">
        <v>4</v>
      </c>
      <c r="Y37" s="377">
        <v>4</v>
      </c>
      <c r="Z37" s="377">
        <v>4</v>
      </c>
      <c r="AA37" s="377">
        <v>4</v>
      </c>
      <c r="AB37" s="377"/>
      <c r="AC37" s="378"/>
      <c r="AD37" s="376">
        <v>4</v>
      </c>
      <c r="AE37" s="377">
        <v>4</v>
      </c>
      <c r="AF37" s="377">
        <v>4</v>
      </c>
      <c r="AG37" s="377">
        <v>4</v>
      </c>
      <c r="AH37" s="377">
        <v>4</v>
      </c>
      <c r="AI37" s="377"/>
      <c r="AJ37" s="378"/>
      <c r="AK37" s="376">
        <v>4</v>
      </c>
      <c r="AL37" s="377">
        <v>4</v>
      </c>
      <c r="AM37" s="377">
        <v>4</v>
      </c>
      <c r="AN37" s="377">
        <v>4</v>
      </c>
      <c r="AO37" s="377">
        <v>4</v>
      </c>
      <c r="AP37" s="377"/>
      <c r="AQ37" s="378"/>
      <c r="AR37" s="376">
        <v>4</v>
      </c>
      <c r="AS37" s="377">
        <v>4</v>
      </c>
      <c r="AT37" s="377">
        <v>4</v>
      </c>
      <c r="AU37" s="377">
        <v>4</v>
      </c>
      <c r="AV37" s="377">
        <v>4</v>
      </c>
      <c r="AW37" s="377"/>
      <c r="AX37" s="378"/>
      <c r="AY37" s="3303">
        <f t="shared" ref="AY37:AY56" si="4">SUM(W37:AX37)</f>
        <v>80</v>
      </c>
      <c r="AZ37" s="3303"/>
      <c r="BA37" s="3304"/>
      <c r="BB37" s="3305">
        <f t="shared" ref="BB37:BB57" si="5">AY37/4</f>
        <v>20</v>
      </c>
      <c r="BC37" s="3306"/>
      <c r="BD37" s="3307"/>
      <c r="BE37" s="3308"/>
      <c r="BF37" s="3309"/>
      <c r="BG37" s="3309"/>
      <c r="BH37" s="3308"/>
      <c r="BI37" s="3309"/>
      <c r="BJ37" s="3309"/>
      <c r="BK37" s="3334"/>
      <c r="BL37" s="3335"/>
      <c r="BM37" s="3335"/>
      <c r="BN37" s="3336"/>
      <c r="BQ37" s="313"/>
      <c r="BR37" s="321"/>
      <c r="BS37" s="321"/>
      <c r="BT37" s="322"/>
      <c r="BU37" s="322"/>
    </row>
    <row r="38" spans="2:96" ht="21" customHeight="1" x14ac:dyDescent="0.15">
      <c r="B38" s="3295"/>
      <c r="C38" s="3337" t="s">
        <v>1261</v>
      </c>
      <c r="D38" s="3339" t="s">
        <v>1271</v>
      </c>
      <c r="E38" s="3339"/>
      <c r="F38" s="3339"/>
      <c r="G38" s="3339"/>
      <c r="H38" s="3339"/>
      <c r="I38" s="3340"/>
      <c r="J38" s="3341"/>
      <c r="K38" s="3339"/>
      <c r="L38" s="3340"/>
      <c r="M38" s="3341"/>
      <c r="N38" s="3339"/>
      <c r="O38" s="3340"/>
      <c r="P38" s="3342"/>
      <c r="Q38" s="3343"/>
      <c r="R38" s="3343"/>
      <c r="S38" s="3343"/>
      <c r="T38" s="3343"/>
      <c r="U38" s="3343"/>
      <c r="V38" s="3344"/>
      <c r="W38" s="379">
        <v>8</v>
      </c>
      <c r="X38" s="380">
        <v>8</v>
      </c>
      <c r="Y38" s="380">
        <v>8</v>
      </c>
      <c r="Z38" s="380">
        <v>8</v>
      </c>
      <c r="AA38" s="380">
        <v>8</v>
      </c>
      <c r="AB38" s="380"/>
      <c r="AC38" s="381"/>
      <c r="AD38" s="379">
        <v>8</v>
      </c>
      <c r="AE38" s="380">
        <v>8</v>
      </c>
      <c r="AF38" s="380">
        <v>8</v>
      </c>
      <c r="AG38" s="380">
        <v>8</v>
      </c>
      <c r="AH38" s="380">
        <v>8</v>
      </c>
      <c r="AI38" s="380"/>
      <c r="AJ38" s="381"/>
      <c r="AK38" s="379">
        <v>8</v>
      </c>
      <c r="AL38" s="380">
        <v>8</v>
      </c>
      <c r="AM38" s="380">
        <v>8</v>
      </c>
      <c r="AN38" s="380">
        <v>8</v>
      </c>
      <c r="AO38" s="380">
        <v>8</v>
      </c>
      <c r="AP38" s="380"/>
      <c r="AQ38" s="381"/>
      <c r="AR38" s="379">
        <v>8</v>
      </c>
      <c r="AS38" s="380">
        <v>8</v>
      </c>
      <c r="AT38" s="380">
        <v>8</v>
      </c>
      <c r="AU38" s="380">
        <v>8</v>
      </c>
      <c r="AV38" s="380">
        <v>8</v>
      </c>
      <c r="AW38" s="380"/>
      <c r="AX38" s="381"/>
      <c r="AY38" s="3345">
        <f t="shared" si="4"/>
        <v>160</v>
      </c>
      <c r="AZ38" s="3345"/>
      <c r="BA38" s="3346"/>
      <c r="BB38" s="3347">
        <f t="shared" si="5"/>
        <v>40</v>
      </c>
      <c r="BC38" s="3348"/>
      <c r="BD38" s="3349"/>
      <c r="BE38" s="3350"/>
      <c r="BF38" s="3351"/>
      <c r="BG38" s="3352"/>
      <c r="BH38" s="3350"/>
      <c r="BI38" s="3351"/>
      <c r="BJ38" s="3352"/>
      <c r="BK38" s="3353"/>
      <c r="BL38" s="3354"/>
      <c r="BM38" s="3354"/>
      <c r="BN38" s="3355"/>
      <c r="BO38" s="382"/>
    </row>
    <row r="39" spans="2:96" ht="21" customHeight="1" x14ac:dyDescent="0.15">
      <c r="B39" s="3295"/>
      <c r="C39" s="3338"/>
      <c r="D39" s="3356" t="s">
        <v>1271</v>
      </c>
      <c r="E39" s="3356"/>
      <c r="F39" s="3356"/>
      <c r="G39" s="3356"/>
      <c r="H39" s="3356"/>
      <c r="I39" s="3357"/>
      <c r="J39" s="3358"/>
      <c r="K39" s="3356"/>
      <c r="L39" s="3357"/>
      <c r="M39" s="3358"/>
      <c r="N39" s="3356"/>
      <c r="O39" s="3357"/>
      <c r="P39" s="3321"/>
      <c r="Q39" s="3322"/>
      <c r="R39" s="3322"/>
      <c r="S39" s="3322"/>
      <c r="T39" s="3322"/>
      <c r="U39" s="3322"/>
      <c r="V39" s="3323"/>
      <c r="W39" s="383"/>
      <c r="X39" s="384"/>
      <c r="Y39" s="384"/>
      <c r="Z39" s="384"/>
      <c r="AA39" s="384"/>
      <c r="AB39" s="384"/>
      <c r="AC39" s="385"/>
      <c r="AD39" s="383"/>
      <c r="AE39" s="384"/>
      <c r="AF39" s="384"/>
      <c r="AG39" s="384"/>
      <c r="AH39" s="384"/>
      <c r="AI39" s="384"/>
      <c r="AJ39" s="385"/>
      <c r="AK39" s="383"/>
      <c r="AL39" s="384"/>
      <c r="AM39" s="384"/>
      <c r="AN39" s="384"/>
      <c r="AO39" s="384"/>
      <c r="AP39" s="384"/>
      <c r="AQ39" s="385"/>
      <c r="AR39" s="383"/>
      <c r="AS39" s="384"/>
      <c r="AT39" s="384"/>
      <c r="AU39" s="384"/>
      <c r="AV39" s="384"/>
      <c r="AW39" s="384"/>
      <c r="AX39" s="385"/>
      <c r="AY39" s="3310">
        <f t="shared" si="4"/>
        <v>0</v>
      </c>
      <c r="AZ39" s="3310"/>
      <c r="BA39" s="3311"/>
      <c r="BB39" s="3312">
        <f t="shared" si="5"/>
        <v>0</v>
      </c>
      <c r="BC39" s="3313"/>
      <c r="BD39" s="3314"/>
      <c r="BE39" s="3315"/>
      <c r="BF39" s="3316"/>
      <c r="BG39" s="3317"/>
      <c r="BH39" s="3315"/>
      <c r="BI39" s="3316"/>
      <c r="BJ39" s="3317"/>
      <c r="BK39" s="3169"/>
      <c r="BL39" s="3170"/>
      <c r="BM39" s="3170"/>
      <c r="BN39" s="3359"/>
      <c r="BO39" s="382"/>
    </row>
    <row r="40" spans="2:96" ht="21" customHeight="1" x14ac:dyDescent="0.15">
      <c r="B40" s="3295"/>
      <c r="C40" s="3338"/>
      <c r="D40" s="3356"/>
      <c r="E40" s="3356"/>
      <c r="F40" s="3356"/>
      <c r="G40" s="3356"/>
      <c r="H40" s="3356"/>
      <c r="I40" s="3357"/>
      <c r="J40" s="3358"/>
      <c r="K40" s="3356"/>
      <c r="L40" s="3357"/>
      <c r="M40" s="3358"/>
      <c r="N40" s="3356"/>
      <c r="O40" s="3357"/>
      <c r="P40" s="3321"/>
      <c r="Q40" s="3322"/>
      <c r="R40" s="3322"/>
      <c r="S40" s="3322"/>
      <c r="T40" s="3322"/>
      <c r="U40" s="3322"/>
      <c r="V40" s="3323"/>
      <c r="W40" s="383"/>
      <c r="X40" s="384"/>
      <c r="Y40" s="384"/>
      <c r="Z40" s="384"/>
      <c r="AA40" s="384"/>
      <c r="AB40" s="384"/>
      <c r="AC40" s="385"/>
      <c r="AD40" s="383"/>
      <c r="AE40" s="384"/>
      <c r="AF40" s="384"/>
      <c r="AG40" s="384"/>
      <c r="AH40" s="384"/>
      <c r="AI40" s="384"/>
      <c r="AJ40" s="385"/>
      <c r="AK40" s="383"/>
      <c r="AL40" s="384"/>
      <c r="AM40" s="384"/>
      <c r="AN40" s="384"/>
      <c r="AO40" s="384"/>
      <c r="AP40" s="384"/>
      <c r="AQ40" s="385"/>
      <c r="AR40" s="383"/>
      <c r="AS40" s="384"/>
      <c r="AT40" s="384"/>
      <c r="AU40" s="384"/>
      <c r="AV40" s="384"/>
      <c r="AW40" s="384"/>
      <c r="AX40" s="385"/>
      <c r="AY40" s="3310">
        <f t="shared" si="4"/>
        <v>0</v>
      </c>
      <c r="AZ40" s="3310"/>
      <c r="BA40" s="3311"/>
      <c r="BB40" s="3312">
        <f t="shared" si="5"/>
        <v>0</v>
      </c>
      <c r="BC40" s="3313"/>
      <c r="BD40" s="3314"/>
      <c r="BE40" s="3315"/>
      <c r="BF40" s="3316"/>
      <c r="BG40" s="3317"/>
      <c r="BH40" s="3315"/>
      <c r="BI40" s="3316"/>
      <c r="BJ40" s="3317"/>
      <c r="BK40" s="3169"/>
      <c r="BL40" s="3170"/>
      <c r="BM40" s="3170"/>
      <c r="BN40" s="3359"/>
      <c r="BO40" s="382"/>
    </row>
    <row r="41" spans="2:96" ht="21" customHeight="1" x14ac:dyDescent="0.15">
      <c r="B41" s="3295"/>
      <c r="C41" s="3338"/>
      <c r="D41" s="3356"/>
      <c r="E41" s="3356"/>
      <c r="F41" s="3356"/>
      <c r="G41" s="3356"/>
      <c r="H41" s="3356"/>
      <c r="I41" s="3357"/>
      <c r="J41" s="3358"/>
      <c r="K41" s="3356"/>
      <c r="L41" s="3357"/>
      <c r="M41" s="3358"/>
      <c r="N41" s="3356"/>
      <c r="O41" s="3357"/>
      <c r="P41" s="3321"/>
      <c r="Q41" s="3322"/>
      <c r="R41" s="3322"/>
      <c r="S41" s="3322"/>
      <c r="T41" s="3322"/>
      <c r="U41" s="3322"/>
      <c r="V41" s="3323"/>
      <c r="W41" s="383"/>
      <c r="X41" s="384"/>
      <c r="Y41" s="384"/>
      <c r="Z41" s="384"/>
      <c r="AA41" s="384"/>
      <c r="AB41" s="384"/>
      <c r="AC41" s="385"/>
      <c r="AD41" s="383"/>
      <c r="AE41" s="384"/>
      <c r="AF41" s="384"/>
      <c r="AG41" s="384"/>
      <c r="AH41" s="384"/>
      <c r="AI41" s="384"/>
      <c r="AJ41" s="385"/>
      <c r="AK41" s="383"/>
      <c r="AL41" s="384"/>
      <c r="AM41" s="384"/>
      <c r="AN41" s="384"/>
      <c r="AO41" s="384"/>
      <c r="AP41" s="384"/>
      <c r="AQ41" s="385"/>
      <c r="AR41" s="383"/>
      <c r="AS41" s="384"/>
      <c r="AT41" s="384"/>
      <c r="AU41" s="384"/>
      <c r="AV41" s="384"/>
      <c r="AW41" s="384"/>
      <c r="AX41" s="385"/>
      <c r="AY41" s="3310">
        <f t="shared" si="4"/>
        <v>0</v>
      </c>
      <c r="AZ41" s="3310"/>
      <c r="BA41" s="3311"/>
      <c r="BB41" s="3312">
        <f t="shared" si="5"/>
        <v>0</v>
      </c>
      <c r="BC41" s="3313"/>
      <c r="BD41" s="3314"/>
      <c r="BE41" s="3315"/>
      <c r="BF41" s="3316"/>
      <c r="BG41" s="3317"/>
      <c r="BH41" s="3315"/>
      <c r="BI41" s="3316"/>
      <c r="BJ41" s="3317"/>
      <c r="BK41" s="3169"/>
      <c r="BL41" s="3170"/>
      <c r="BM41" s="3170"/>
      <c r="BN41" s="3359"/>
      <c r="BO41" s="382"/>
      <c r="CC41" s="386"/>
      <c r="CD41" s="252"/>
      <c r="CE41" s="252"/>
      <c r="CF41" s="252"/>
      <c r="CG41" s="252"/>
      <c r="CH41" s="252"/>
      <c r="CI41" s="252"/>
      <c r="CJ41" s="252"/>
      <c r="CK41" s="252"/>
      <c r="CL41" s="252"/>
      <c r="CM41" s="252"/>
      <c r="CN41" s="252"/>
      <c r="CO41" s="252"/>
      <c r="CP41" s="252"/>
      <c r="CQ41" s="252"/>
      <c r="CR41" s="252"/>
    </row>
    <row r="42" spans="2:96" ht="21" customHeight="1" thickBot="1" x14ac:dyDescent="0.2">
      <c r="B42" s="3295"/>
      <c r="C42" s="3338"/>
      <c r="D42" s="3318"/>
      <c r="E42" s="3318"/>
      <c r="F42" s="3318"/>
      <c r="G42" s="3318"/>
      <c r="H42" s="3318"/>
      <c r="I42" s="3319"/>
      <c r="J42" s="3320"/>
      <c r="K42" s="3318"/>
      <c r="L42" s="3319"/>
      <c r="M42" s="3320"/>
      <c r="N42" s="3318"/>
      <c r="O42" s="3319"/>
      <c r="P42" s="3321"/>
      <c r="Q42" s="3322"/>
      <c r="R42" s="3322"/>
      <c r="S42" s="3322"/>
      <c r="T42" s="3322"/>
      <c r="U42" s="3322"/>
      <c r="V42" s="3323"/>
      <c r="W42" s="387"/>
      <c r="X42" s="388"/>
      <c r="Y42" s="388"/>
      <c r="Z42" s="388"/>
      <c r="AA42" s="388"/>
      <c r="AB42" s="388"/>
      <c r="AC42" s="389"/>
      <c r="AD42" s="387"/>
      <c r="AE42" s="388"/>
      <c r="AF42" s="388"/>
      <c r="AG42" s="388"/>
      <c r="AH42" s="388"/>
      <c r="AI42" s="388"/>
      <c r="AJ42" s="389"/>
      <c r="AK42" s="387"/>
      <c r="AL42" s="388"/>
      <c r="AM42" s="388"/>
      <c r="AN42" s="388"/>
      <c r="AO42" s="388"/>
      <c r="AP42" s="388"/>
      <c r="AQ42" s="389"/>
      <c r="AR42" s="387"/>
      <c r="AS42" s="388"/>
      <c r="AT42" s="388"/>
      <c r="AU42" s="388"/>
      <c r="AV42" s="388"/>
      <c r="AW42" s="388"/>
      <c r="AX42" s="389"/>
      <c r="AY42" s="3324">
        <f t="shared" si="4"/>
        <v>0</v>
      </c>
      <c r="AZ42" s="3324"/>
      <c r="BA42" s="3325"/>
      <c r="BB42" s="3326">
        <f t="shared" si="5"/>
        <v>0</v>
      </c>
      <c r="BC42" s="3327"/>
      <c r="BD42" s="3328"/>
      <c r="BE42" s="3329"/>
      <c r="BF42" s="3330"/>
      <c r="BG42" s="3331"/>
      <c r="BH42" s="3329"/>
      <c r="BI42" s="3330"/>
      <c r="BJ42" s="3331"/>
      <c r="BK42" s="3360"/>
      <c r="BL42" s="3361"/>
      <c r="BM42" s="3361"/>
      <c r="BN42" s="3362"/>
      <c r="BO42" s="382"/>
      <c r="CC42" s="252"/>
      <c r="CD42" s="252"/>
      <c r="CE42" s="3363"/>
      <c r="CF42" s="3363"/>
      <c r="CG42" s="3363"/>
      <c r="CH42" s="3363"/>
      <c r="CI42" s="3363"/>
      <c r="CJ42" s="3363"/>
      <c r="CK42" s="3364"/>
      <c r="CL42" s="3364"/>
      <c r="CM42" s="3364"/>
      <c r="CN42" s="3364"/>
      <c r="CO42" s="3364"/>
      <c r="CP42" s="322"/>
      <c r="CQ42" s="322"/>
      <c r="CR42" s="322"/>
    </row>
    <row r="43" spans="2:96" ht="21" customHeight="1" x14ac:dyDescent="0.15">
      <c r="B43" s="3295"/>
      <c r="C43" s="3365" t="s">
        <v>1183</v>
      </c>
      <c r="D43" s="3366" t="s">
        <v>1272</v>
      </c>
      <c r="E43" s="3367"/>
      <c r="F43" s="3367"/>
      <c r="G43" s="3367"/>
      <c r="H43" s="3367"/>
      <c r="I43" s="3367"/>
      <c r="J43" s="3367"/>
      <c r="K43" s="3367"/>
      <c r="L43" s="3367"/>
      <c r="M43" s="3367"/>
      <c r="N43" s="3367"/>
      <c r="O43" s="3367"/>
      <c r="P43" s="3342"/>
      <c r="Q43" s="3343"/>
      <c r="R43" s="3343"/>
      <c r="S43" s="3343"/>
      <c r="T43" s="3343"/>
      <c r="U43" s="3343"/>
      <c r="V43" s="3344"/>
      <c r="W43" s="379"/>
      <c r="X43" s="380">
        <v>8</v>
      </c>
      <c r="Y43" s="380"/>
      <c r="Z43" s="380">
        <v>8</v>
      </c>
      <c r="AA43" s="380">
        <v>8</v>
      </c>
      <c r="AB43" s="380"/>
      <c r="AC43" s="381"/>
      <c r="AD43" s="379"/>
      <c r="AE43" s="380">
        <v>8</v>
      </c>
      <c r="AF43" s="380"/>
      <c r="AG43" s="380">
        <v>8</v>
      </c>
      <c r="AH43" s="380">
        <v>8</v>
      </c>
      <c r="AI43" s="380"/>
      <c r="AJ43" s="381"/>
      <c r="AK43" s="379"/>
      <c r="AL43" s="380">
        <v>8</v>
      </c>
      <c r="AM43" s="380"/>
      <c r="AN43" s="380">
        <v>8</v>
      </c>
      <c r="AO43" s="380">
        <v>8</v>
      </c>
      <c r="AP43" s="380"/>
      <c r="AQ43" s="381"/>
      <c r="AR43" s="390"/>
      <c r="AS43" s="380">
        <v>8</v>
      </c>
      <c r="AT43" s="380"/>
      <c r="AU43" s="380">
        <v>8</v>
      </c>
      <c r="AV43" s="380">
        <v>8</v>
      </c>
      <c r="AW43" s="380"/>
      <c r="AX43" s="381"/>
      <c r="AY43" s="3346">
        <f t="shared" si="4"/>
        <v>96</v>
      </c>
      <c r="AZ43" s="3368"/>
      <c r="BA43" s="3368"/>
      <c r="BB43" s="3369">
        <f>AY43/4</f>
        <v>24</v>
      </c>
      <c r="BC43" s="3369"/>
      <c r="BD43" s="3369"/>
      <c r="BE43" s="3372">
        <f>ROUNDDOWN(SUM(BB43:BD50)/AY60,1)</f>
        <v>2.5</v>
      </c>
      <c r="BF43" s="3373"/>
      <c r="BG43" s="3374"/>
      <c r="BH43" s="3381">
        <f>ROUNDDOWN(SUM(BB43:BD50)/40,1)</f>
        <v>2</v>
      </c>
      <c r="BI43" s="3382"/>
      <c r="BJ43" s="3383"/>
      <c r="BK43" s="3353"/>
      <c r="BL43" s="3354"/>
      <c r="BM43" s="3354"/>
      <c r="BN43" s="3355"/>
      <c r="BO43" s="382"/>
      <c r="BP43" s="391"/>
      <c r="CC43" s="252"/>
      <c r="CD43" s="252"/>
      <c r="CE43" s="3363"/>
      <c r="CF43" s="3363"/>
      <c r="CG43" s="3363"/>
      <c r="CH43" s="3363"/>
      <c r="CI43" s="3363"/>
      <c r="CJ43" s="3363"/>
      <c r="CK43" s="3364"/>
      <c r="CL43" s="3364"/>
      <c r="CM43" s="3364"/>
      <c r="CN43" s="3364"/>
      <c r="CO43" s="3364"/>
      <c r="CP43" s="322"/>
      <c r="CQ43" s="322"/>
      <c r="CR43" s="322"/>
    </row>
    <row r="44" spans="2:96" ht="21" customHeight="1" x14ac:dyDescent="0.15">
      <c r="B44" s="3295"/>
      <c r="C44" s="3295"/>
      <c r="D44" s="3332" t="s">
        <v>1273</v>
      </c>
      <c r="E44" s="3333"/>
      <c r="F44" s="3333"/>
      <c r="G44" s="3333"/>
      <c r="H44" s="3333"/>
      <c r="I44" s="3333"/>
      <c r="J44" s="3333"/>
      <c r="K44" s="3333"/>
      <c r="L44" s="3333"/>
      <c r="M44" s="3333"/>
      <c r="N44" s="3333"/>
      <c r="O44" s="3333"/>
      <c r="P44" s="3321"/>
      <c r="Q44" s="3322"/>
      <c r="R44" s="3322"/>
      <c r="S44" s="3322"/>
      <c r="T44" s="3322"/>
      <c r="U44" s="3322"/>
      <c r="V44" s="3323"/>
      <c r="W44" s="383">
        <v>4</v>
      </c>
      <c r="X44" s="384"/>
      <c r="Y44" s="384">
        <v>7</v>
      </c>
      <c r="Z44" s="384"/>
      <c r="AA44" s="384"/>
      <c r="AB44" s="384">
        <v>1</v>
      </c>
      <c r="AC44" s="385">
        <v>4</v>
      </c>
      <c r="AD44" s="383">
        <v>4</v>
      </c>
      <c r="AE44" s="384"/>
      <c r="AF44" s="384">
        <v>7</v>
      </c>
      <c r="AG44" s="384"/>
      <c r="AH44" s="384"/>
      <c r="AI44" s="384">
        <v>1</v>
      </c>
      <c r="AJ44" s="385">
        <v>4</v>
      </c>
      <c r="AK44" s="383">
        <v>4</v>
      </c>
      <c r="AL44" s="384"/>
      <c r="AM44" s="384">
        <v>7</v>
      </c>
      <c r="AN44" s="384">
        <v>2</v>
      </c>
      <c r="AO44" s="384"/>
      <c r="AP44" s="384">
        <v>1</v>
      </c>
      <c r="AQ44" s="385">
        <v>4</v>
      </c>
      <c r="AR44" s="392">
        <v>4</v>
      </c>
      <c r="AS44" s="384"/>
      <c r="AT44" s="384"/>
      <c r="AU44" s="384"/>
      <c r="AV44" s="384"/>
      <c r="AW44" s="384"/>
      <c r="AX44" s="385">
        <v>7</v>
      </c>
      <c r="AY44" s="3311">
        <f t="shared" si="4"/>
        <v>61</v>
      </c>
      <c r="AZ44" s="3370"/>
      <c r="BA44" s="3370"/>
      <c r="BB44" s="3371">
        <f>AY44/4</f>
        <v>15.25</v>
      </c>
      <c r="BC44" s="3371"/>
      <c r="BD44" s="3371"/>
      <c r="BE44" s="3375"/>
      <c r="BF44" s="3376"/>
      <c r="BG44" s="3377"/>
      <c r="BH44" s="3384"/>
      <c r="BI44" s="3385"/>
      <c r="BJ44" s="3386"/>
      <c r="BK44" s="3169"/>
      <c r="BL44" s="3170"/>
      <c r="BM44" s="3170"/>
      <c r="BN44" s="3359"/>
      <c r="BO44" s="382"/>
      <c r="CC44" s="252"/>
      <c r="CD44" s="252"/>
      <c r="CE44" s="3363"/>
      <c r="CF44" s="3363"/>
      <c r="CG44" s="3363"/>
      <c r="CH44" s="3363"/>
      <c r="CI44" s="3363"/>
      <c r="CJ44" s="3363"/>
      <c r="CK44" s="3364"/>
      <c r="CL44" s="3364"/>
      <c r="CM44" s="3364"/>
      <c r="CN44" s="3364"/>
      <c r="CO44" s="3364"/>
      <c r="CP44" s="322"/>
      <c r="CQ44" s="322"/>
      <c r="CR44" s="322"/>
    </row>
    <row r="45" spans="2:96" ht="21" customHeight="1" x14ac:dyDescent="0.15">
      <c r="B45" s="3295"/>
      <c r="C45" s="3295"/>
      <c r="D45" s="3332" t="s">
        <v>1274</v>
      </c>
      <c r="E45" s="3333"/>
      <c r="F45" s="3333"/>
      <c r="G45" s="3333"/>
      <c r="H45" s="3333"/>
      <c r="I45" s="3333"/>
      <c r="J45" s="3333"/>
      <c r="K45" s="3333"/>
      <c r="L45" s="3333"/>
      <c r="M45" s="3333"/>
      <c r="N45" s="3333"/>
      <c r="O45" s="3333"/>
      <c r="P45" s="3321"/>
      <c r="Q45" s="3322"/>
      <c r="R45" s="3322"/>
      <c r="S45" s="3322"/>
      <c r="T45" s="3322"/>
      <c r="U45" s="3322"/>
      <c r="V45" s="3323"/>
      <c r="W45" s="383">
        <v>4</v>
      </c>
      <c r="X45" s="384"/>
      <c r="Y45" s="384">
        <v>7</v>
      </c>
      <c r="Z45" s="384"/>
      <c r="AA45" s="384"/>
      <c r="AB45" s="384">
        <v>1</v>
      </c>
      <c r="AC45" s="385">
        <v>4</v>
      </c>
      <c r="AD45" s="383">
        <v>4</v>
      </c>
      <c r="AE45" s="384"/>
      <c r="AF45" s="384">
        <v>7</v>
      </c>
      <c r="AG45" s="384"/>
      <c r="AH45" s="384"/>
      <c r="AI45" s="384">
        <v>1</v>
      </c>
      <c r="AJ45" s="385">
        <v>4</v>
      </c>
      <c r="AK45" s="383">
        <v>4</v>
      </c>
      <c r="AL45" s="384"/>
      <c r="AM45" s="384">
        <v>7</v>
      </c>
      <c r="AN45" s="384">
        <v>2</v>
      </c>
      <c r="AO45" s="384"/>
      <c r="AP45" s="384">
        <v>1</v>
      </c>
      <c r="AQ45" s="385">
        <v>4</v>
      </c>
      <c r="AR45" s="392">
        <v>4</v>
      </c>
      <c r="AS45" s="384"/>
      <c r="AT45" s="384"/>
      <c r="AU45" s="384"/>
      <c r="AV45" s="384"/>
      <c r="AW45" s="384"/>
      <c r="AX45" s="385">
        <v>7</v>
      </c>
      <c r="AY45" s="3311">
        <f t="shared" si="4"/>
        <v>61</v>
      </c>
      <c r="AZ45" s="3370"/>
      <c r="BA45" s="3370"/>
      <c r="BB45" s="3371">
        <f t="shared" si="5"/>
        <v>15.25</v>
      </c>
      <c r="BC45" s="3371"/>
      <c r="BD45" s="3371"/>
      <c r="BE45" s="3375"/>
      <c r="BF45" s="3376"/>
      <c r="BG45" s="3377"/>
      <c r="BH45" s="3384"/>
      <c r="BI45" s="3385"/>
      <c r="BJ45" s="3386"/>
      <c r="BK45" s="3169"/>
      <c r="BL45" s="3170"/>
      <c r="BM45" s="3170"/>
      <c r="BN45" s="3359"/>
      <c r="BO45" s="382"/>
      <c r="CC45" s="393"/>
      <c r="CD45" s="252"/>
      <c r="CE45" s="3363"/>
      <c r="CF45" s="3363"/>
      <c r="CG45" s="3363"/>
      <c r="CH45" s="3363"/>
      <c r="CI45" s="3363"/>
      <c r="CJ45" s="3363"/>
      <c r="CK45" s="3364"/>
      <c r="CL45" s="3364"/>
      <c r="CM45" s="3364"/>
      <c r="CN45" s="3364"/>
      <c r="CO45" s="3364"/>
      <c r="CP45" s="322"/>
      <c r="CQ45" s="322"/>
      <c r="CR45" s="322"/>
    </row>
    <row r="46" spans="2:96" ht="21" customHeight="1" x14ac:dyDescent="0.15">
      <c r="B46" s="3295"/>
      <c r="C46" s="3295"/>
      <c r="D46" s="3332" t="s">
        <v>1275</v>
      </c>
      <c r="E46" s="3333"/>
      <c r="F46" s="3333"/>
      <c r="G46" s="3333"/>
      <c r="H46" s="3333"/>
      <c r="I46" s="3333"/>
      <c r="J46" s="3333"/>
      <c r="K46" s="3333"/>
      <c r="L46" s="3333"/>
      <c r="M46" s="3333"/>
      <c r="N46" s="3333"/>
      <c r="O46" s="3333"/>
      <c r="P46" s="3321"/>
      <c r="Q46" s="3322"/>
      <c r="R46" s="3322"/>
      <c r="S46" s="3322"/>
      <c r="T46" s="3322"/>
      <c r="U46" s="3322"/>
      <c r="V46" s="3323"/>
      <c r="W46" s="383"/>
      <c r="X46" s="384"/>
      <c r="Y46" s="384"/>
      <c r="Z46" s="384"/>
      <c r="AA46" s="384">
        <v>7</v>
      </c>
      <c r="AB46" s="384"/>
      <c r="AC46" s="385"/>
      <c r="AD46" s="383">
        <v>1</v>
      </c>
      <c r="AE46" s="384">
        <v>4</v>
      </c>
      <c r="AF46" s="384">
        <v>4</v>
      </c>
      <c r="AG46" s="384"/>
      <c r="AH46" s="384">
        <v>7</v>
      </c>
      <c r="AI46" s="384"/>
      <c r="AJ46" s="385"/>
      <c r="AK46" s="383">
        <v>1</v>
      </c>
      <c r="AL46" s="384">
        <v>4</v>
      </c>
      <c r="AM46" s="384">
        <v>4</v>
      </c>
      <c r="AN46" s="384"/>
      <c r="AO46" s="384">
        <v>7</v>
      </c>
      <c r="AP46" s="384">
        <v>2</v>
      </c>
      <c r="AQ46" s="385"/>
      <c r="AR46" s="392">
        <v>1</v>
      </c>
      <c r="AS46" s="384">
        <v>4</v>
      </c>
      <c r="AT46" s="384"/>
      <c r="AU46" s="384"/>
      <c r="AV46" s="384">
        <v>7</v>
      </c>
      <c r="AW46" s="384"/>
      <c r="AX46" s="385">
        <v>4</v>
      </c>
      <c r="AY46" s="3311">
        <f t="shared" si="4"/>
        <v>57</v>
      </c>
      <c r="AZ46" s="3370"/>
      <c r="BA46" s="3370"/>
      <c r="BB46" s="3371">
        <f t="shared" si="5"/>
        <v>14.25</v>
      </c>
      <c r="BC46" s="3371"/>
      <c r="BD46" s="3371"/>
      <c r="BE46" s="3375"/>
      <c r="BF46" s="3376"/>
      <c r="BG46" s="3377"/>
      <c r="BH46" s="3384"/>
      <c r="BI46" s="3385"/>
      <c r="BJ46" s="3386"/>
      <c r="BK46" s="3360"/>
      <c r="BL46" s="3361"/>
      <c r="BM46" s="3361"/>
      <c r="BN46" s="3362"/>
      <c r="BO46" s="382"/>
    </row>
    <row r="47" spans="2:96" ht="21" customHeight="1" x14ac:dyDescent="0.15">
      <c r="B47" s="3295"/>
      <c r="C47" s="3295"/>
      <c r="D47" s="3332" t="s">
        <v>1276</v>
      </c>
      <c r="E47" s="3333"/>
      <c r="F47" s="3333"/>
      <c r="G47" s="3333"/>
      <c r="H47" s="3333"/>
      <c r="I47" s="3333"/>
      <c r="J47" s="3333"/>
      <c r="K47" s="3333"/>
      <c r="L47" s="3333"/>
      <c r="M47" s="3333"/>
      <c r="N47" s="3333"/>
      <c r="O47" s="3333"/>
      <c r="P47" s="3321"/>
      <c r="Q47" s="3322"/>
      <c r="R47" s="3322"/>
      <c r="S47" s="3322"/>
      <c r="T47" s="3322"/>
      <c r="U47" s="3322"/>
      <c r="V47" s="3323"/>
      <c r="W47" s="383"/>
      <c r="X47" s="384"/>
      <c r="Y47" s="384"/>
      <c r="Z47" s="384"/>
      <c r="AA47" s="384">
        <v>7</v>
      </c>
      <c r="AB47" s="384"/>
      <c r="AC47" s="385"/>
      <c r="AD47" s="383">
        <v>1</v>
      </c>
      <c r="AE47" s="384">
        <v>4</v>
      </c>
      <c r="AF47" s="384">
        <v>4</v>
      </c>
      <c r="AG47" s="384"/>
      <c r="AH47" s="384">
        <v>7</v>
      </c>
      <c r="AI47" s="384"/>
      <c r="AJ47" s="385"/>
      <c r="AK47" s="383">
        <v>1</v>
      </c>
      <c r="AL47" s="384">
        <v>4</v>
      </c>
      <c r="AM47" s="384">
        <v>4</v>
      </c>
      <c r="AN47" s="384"/>
      <c r="AO47" s="384">
        <v>7</v>
      </c>
      <c r="AP47" s="384">
        <v>2</v>
      </c>
      <c r="AQ47" s="385"/>
      <c r="AR47" s="392">
        <v>1</v>
      </c>
      <c r="AS47" s="384">
        <v>4</v>
      </c>
      <c r="AT47" s="384"/>
      <c r="AU47" s="384"/>
      <c r="AV47" s="384">
        <v>7</v>
      </c>
      <c r="AW47" s="384"/>
      <c r="AX47" s="385">
        <v>4</v>
      </c>
      <c r="AY47" s="3311">
        <f t="shared" si="4"/>
        <v>57</v>
      </c>
      <c r="AZ47" s="3370"/>
      <c r="BA47" s="3370"/>
      <c r="BB47" s="3371">
        <f t="shared" si="5"/>
        <v>14.25</v>
      </c>
      <c r="BC47" s="3371"/>
      <c r="BD47" s="3371"/>
      <c r="BE47" s="3375"/>
      <c r="BF47" s="3376"/>
      <c r="BG47" s="3377"/>
      <c r="BH47" s="3384"/>
      <c r="BI47" s="3385"/>
      <c r="BJ47" s="3386"/>
      <c r="BK47" s="3169"/>
      <c r="BL47" s="3170"/>
      <c r="BM47" s="3170"/>
      <c r="BN47" s="3359"/>
      <c r="BO47" s="382"/>
    </row>
    <row r="48" spans="2:96" ht="21" customHeight="1" x14ac:dyDescent="0.15">
      <c r="B48" s="3295"/>
      <c r="C48" s="3295"/>
      <c r="D48" s="3332"/>
      <c r="E48" s="3333"/>
      <c r="F48" s="3333"/>
      <c r="G48" s="3333"/>
      <c r="H48" s="3333"/>
      <c r="I48" s="3333"/>
      <c r="J48" s="3333"/>
      <c r="K48" s="3333"/>
      <c r="L48" s="3333"/>
      <c r="M48" s="3333"/>
      <c r="N48" s="3333"/>
      <c r="O48" s="3333"/>
      <c r="P48" s="3321"/>
      <c r="Q48" s="3322"/>
      <c r="R48" s="3322"/>
      <c r="S48" s="3322"/>
      <c r="T48" s="3322"/>
      <c r="U48" s="3322"/>
      <c r="V48" s="3323"/>
      <c r="W48" s="383"/>
      <c r="X48" s="384"/>
      <c r="Y48" s="384"/>
      <c r="Z48" s="384"/>
      <c r="AA48" s="384"/>
      <c r="AB48" s="384"/>
      <c r="AC48" s="385"/>
      <c r="AD48" s="383"/>
      <c r="AE48" s="384"/>
      <c r="AF48" s="384"/>
      <c r="AG48" s="384"/>
      <c r="AH48" s="384"/>
      <c r="AI48" s="384"/>
      <c r="AJ48" s="385"/>
      <c r="AK48" s="383"/>
      <c r="AL48" s="384"/>
      <c r="AM48" s="384"/>
      <c r="AN48" s="384"/>
      <c r="AO48" s="384"/>
      <c r="AP48" s="384"/>
      <c r="AQ48" s="385"/>
      <c r="AR48" s="392"/>
      <c r="AS48" s="384"/>
      <c r="AT48" s="384"/>
      <c r="AU48" s="384"/>
      <c r="AV48" s="384"/>
      <c r="AW48" s="384"/>
      <c r="AX48" s="385"/>
      <c r="AY48" s="3311">
        <f t="shared" si="4"/>
        <v>0</v>
      </c>
      <c r="AZ48" s="3370"/>
      <c r="BA48" s="3370"/>
      <c r="BB48" s="3371">
        <f t="shared" si="5"/>
        <v>0</v>
      </c>
      <c r="BC48" s="3371"/>
      <c r="BD48" s="3371"/>
      <c r="BE48" s="3375"/>
      <c r="BF48" s="3376"/>
      <c r="BG48" s="3377"/>
      <c r="BH48" s="3384"/>
      <c r="BI48" s="3385"/>
      <c r="BJ48" s="3386"/>
      <c r="BK48" s="3169"/>
      <c r="BL48" s="3170"/>
      <c r="BM48" s="3170"/>
      <c r="BN48" s="3359"/>
      <c r="BO48" s="382"/>
    </row>
    <row r="49" spans="2:85" ht="21" customHeight="1" x14ac:dyDescent="0.15">
      <c r="B49" s="3295"/>
      <c r="C49" s="3295"/>
      <c r="D49" s="3332"/>
      <c r="E49" s="3333"/>
      <c r="F49" s="3333"/>
      <c r="G49" s="3333"/>
      <c r="H49" s="3333"/>
      <c r="I49" s="3333"/>
      <c r="J49" s="3333"/>
      <c r="K49" s="3333"/>
      <c r="L49" s="3333"/>
      <c r="M49" s="3333"/>
      <c r="N49" s="3333"/>
      <c r="O49" s="3333"/>
      <c r="P49" s="3321"/>
      <c r="Q49" s="3322"/>
      <c r="R49" s="3322"/>
      <c r="S49" s="3322"/>
      <c r="T49" s="3322"/>
      <c r="U49" s="3322"/>
      <c r="V49" s="3323"/>
      <c r="W49" s="383"/>
      <c r="X49" s="384"/>
      <c r="Y49" s="384"/>
      <c r="Z49" s="384"/>
      <c r="AA49" s="384"/>
      <c r="AB49" s="384"/>
      <c r="AC49" s="385"/>
      <c r="AD49" s="383"/>
      <c r="AE49" s="384"/>
      <c r="AF49" s="384"/>
      <c r="AG49" s="384"/>
      <c r="AH49" s="384"/>
      <c r="AI49" s="384"/>
      <c r="AJ49" s="385"/>
      <c r="AK49" s="383"/>
      <c r="AL49" s="384"/>
      <c r="AM49" s="384"/>
      <c r="AN49" s="384"/>
      <c r="AO49" s="384"/>
      <c r="AP49" s="384"/>
      <c r="AQ49" s="385"/>
      <c r="AR49" s="392"/>
      <c r="AS49" s="384"/>
      <c r="AT49" s="384"/>
      <c r="AU49" s="384"/>
      <c r="AV49" s="384"/>
      <c r="AW49" s="384"/>
      <c r="AX49" s="385"/>
      <c r="AY49" s="3311">
        <f t="shared" si="4"/>
        <v>0</v>
      </c>
      <c r="AZ49" s="3370"/>
      <c r="BA49" s="3370"/>
      <c r="BB49" s="3371">
        <f t="shared" si="5"/>
        <v>0</v>
      </c>
      <c r="BC49" s="3371"/>
      <c r="BD49" s="3371"/>
      <c r="BE49" s="3375"/>
      <c r="BF49" s="3376"/>
      <c r="BG49" s="3377"/>
      <c r="BH49" s="3384"/>
      <c r="BI49" s="3385"/>
      <c r="BJ49" s="3386"/>
      <c r="BK49" s="3169"/>
      <c r="BL49" s="3170"/>
      <c r="BM49" s="3170"/>
      <c r="BN49" s="3359"/>
      <c r="BO49" s="382"/>
    </row>
    <row r="50" spans="2:85" ht="21" customHeight="1" thickBot="1" x14ac:dyDescent="0.2">
      <c r="B50" s="3295"/>
      <c r="C50" s="3295"/>
      <c r="D50" s="3404"/>
      <c r="E50" s="3405"/>
      <c r="F50" s="3405"/>
      <c r="G50" s="3405"/>
      <c r="H50" s="3405"/>
      <c r="I50" s="3405"/>
      <c r="J50" s="3405"/>
      <c r="K50" s="3405"/>
      <c r="L50" s="3405"/>
      <c r="M50" s="3405"/>
      <c r="N50" s="3405"/>
      <c r="O50" s="3405"/>
      <c r="P50" s="3406"/>
      <c r="Q50" s="3407"/>
      <c r="R50" s="3407"/>
      <c r="S50" s="3407"/>
      <c r="T50" s="3407"/>
      <c r="U50" s="3407"/>
      <c r="V50" s="3408"/>
      <c r="W50" s="394"/>
      <c r="X50" s="395"/>
      <c r="Y50" s="395"/>
      <c r="Z50" s="395"/>
      <c r="AA50" s="395"/>
      <c r="AB50" s="395"/>
      <c r="AC50" s="396"/>
      <c r="AD50" s="394"/>
      <c r="AE50" s="395"/>
      <c r="AF50" s="395"/>
      <c r="AG50" s="395"/>
      <c r="AH50" s="395"/>
      <c r="AI50" s="395"/>
      <c r="AJ50" s="396"/>
      <c r="AK50" s="394"/>
      <c r="AL50" s="395"/>
      <c r="AM50" s="395"/>
      <c r="AN50" s="395"/>
      <c r="AO50" s="395"/>
      <c r="AP50" s="395"/>
      <c r="AQ50" s="396"/>
      <c r="AR50" s="397"/>
      <c r="AS50" s="395"/>
      <c r="AT50" s="395"/>
      <c r="AU50" s="395"/>
      <c r="AV50" s="395"/>
      <c r="AW50" s="395"/>
      <c r="AX50" s="396"/>
      <c r="AY50" s="3409">
        <f t="shared" si="4"/>
        <v>0</v>
      </c>
      <c r="AZ50" s="3410"/>
      <c r="BA50" s="3410"/>
      <c r="BB50" s="3411">
        <f t="shared" si="5"/>
        <v>0</v>
      </c>
      <c r="BC50" s="3411"/>
      <c r="BD50" s="3411"/>
      <c r="BE50" s="3378"/>
      <c r="BF50" s="3379"/>
      <c r="BG50" s="3380"/>
      <c r="BH50" s="3387"/>
      <c r="BI50" s="3388"/>
      <c r="BJ50" s="3389"/>
      <c r="BK50" s="3395"/>
      <c r="BL50" s="3396"/>
      <c r="BM50" s="3396"/>
      <c r="BN50" s="3397"/>
      <c r="BO50" s="382"/>
    </row>
    <row r="51" spans="2:85" ht="21" customHeight="1" x14ac:dyDescent="0.15">
      <c r="B51" s="3295"/>
      <c r="C51" s="3437" t="s">
        <v>1184</v>
      </c>
      <c r="D51" s="3340" t="s">
        <v>1277</v>
      </c>
      <c r="E51" s="3367"/>
      <c r="F51" s="3367"/>
      <c r="G51" s="3367"/>
      <c r="H51" s="3367"/>
      <c r="I51" s="3367"/>
      <c r="J51" s="3367"/>
      <c r="K51" s="3367"/>
      <c r="L51" s="3367"/>
      <c r="M51" s="3367"/>
      <c r="N51" s="3367"/>
      <c r="O51" s="3367"/>
      <c r="P51" s="3342"/>
      <c r="Q51" s="3343"/>
      <c r="R51" s="3343"/>
      <c r="S51" s="3343"/>
      <c r="T51" s="3343"/>
      <c r="U51" s="3343"/>
      <c r="V51" s="3344"/>
      <c r="W51" s="398"/>
      <c r="X51" s="399">
        <v>7</v>
      </c>
      <c r="Y51" s="399">
        <v>7</v>
      </c>
      <c r="Z51" s="399"/>
      <c r="AA51" s="399">
        <v>7</v>
      </c>
      <c r="AB51" s="399"/>
      <c r="AC51" s="400">
        <v>7</v>
      </c>
      <c r="AD51" s="398"/>
      <c r="AE51" s="399">
        <v>7</v>
      </c>
      <c r="AF51" s="399">
        <v>7</v>
      </c>
      <c r="AG51" s="399"/>
      <c r="AH51" s="399">
        <v>7</v>
      </c>
      <c r="AI51" s="399"/>
      <c r="AJ51" s="400">
        <v>7</v>
      </c>
      <c r="AK51" s="398"/>
      <c r="AL51" s="399">
        <v>7</v>
      </c>
      <c r="AM51" s="399">
        <v>7</v>
      </c>
      <c r="AN51" s="399"/>
      <c r="AO51" s="399">
        <v>7</v>
      </c>
      <c r="AP51" s="399"/>
      <c r="AQ51" s="400">
        <v>7</v>
      </c>
      <c r="AR51" s="398"/>
      <c r="AS51" s="399">
        <v>7</v>
      </c>
      <c r="AT51" s="399">
        <v>7</v>
      </c>
      <c r="AU51" s="399"/>
      <c r="AV51" s="399"/>
      <c r="AW51" s="399"/>
      <c r="AX51" s="400">
        <v>7</v>
      </c>
      <c r="AY51" s="3398">
        <f t="shared" si="4"/>
        <v>105</v>
      </c>
      <c r="AZ51" s="3399"/>
      <c r="BA51" s="3399"/>
      <c r="BB51" s="3400">
        <f t="shared" si="5"/>
        <v>26.25</v>
      </c>
      <c r="BC51" s="3400"/>
      <c r="BD51" s="3400"/>
      <c r="BE51" s="3375">
        <f>ROUNDDOWN(SUM(BB51:BD57)/AY60,1)</f>
        <v>4.2</v>
      </c>
      <c r="BF51" s="3376"/>
      <c r="BG51" s="3377"/>
      <c r="BH51" s="3401">
        <f>ROUNDDOWN(SUM(BB51:BD57)/40,1)</f>
        <v>3.3</v>
      </c>
      <c r="BI51" s="3402"/>
      <c r="BJ51" s="3403"/>
      <c r="BK51" s="3390"/>
      <c r="BL51" s="3391"/>
      <c r="BM51" s="3391"/>
      <c r="BN51" s="3392"/>
      <c r="BO51" s="382"/>
    </row>
    <row r="52" spans="2:85" ht="21" customHeight="1" x14ac:dyDescent="0.15">
      <c r="B52" s="3295"/>
      <c r="C52" s="3438"/>
      <c r="D52" s="3357" t="s">
        <v>1278</v>
      </c>
      <c r="E52" s="3333"/>
      <c r="F52" s="3333"/>
      <c r="G52" s="3333"/>
      <c r="H52" s="3333"/>
      <c r="I52" s="3333"/>
      <c r="J52" s="3333"/>
      <c r="K52" s="3333"/>
      <c r="L52" s="3333"/>
      <c r="M52" s="3333"/>
      <c r="N52" s="3333"/>
      <c r="O52" s="3333"/>
      <c r="P52" s="3321"/>
      <c r="Q52" s="3322"/>
      <c r="R52" s="3322"/>
      <c r="S52" s="3322"/>
      <c r="T52" s="3322"/>
      <c r="U52" s="3322"/>
      <c r="V52" s="3323"/>
      <c r="W52" s="383"/>
      <c r="X52" s="384">
        <v>7</v>
      </c>
      <c r="Y52" s="384">
        <v>7</v>
      </c>
      <c r="Z52" s="384"/>
      <c r="AA52" s="384">
        <v>7</v>
      </c>
      <c r="AB52" s="384"/>
      <c r="AC52" s="385">
        <v>7</v>
      </c>
      <c r="AD52" s="383"/>
      <c r="AE52" s="384">
        <v>7</v>
      </c>
      <c r="AF52" s="384">
        <v>7</v>
      </c>
      <c r="AG52" s="384"/>
      <c r="AH52" s="384">
        <v>7</v>
      </c>
      <c r="AI52" s="384"/>
      <c r="AJ52" s="385">
        <v>7</v>
      </c>
      <c r="AK52" s="383"/>
      <c r="AL52" s="384">
        <v>7</v>
      </c>
      <c r="AM52" s="384">
        <v>7</v>
      </c>
      <c r="AN52" s="384"/>
      <c r="AO52" s="384"/>
      <c r="AP52" s="384"/>
      <c r="AQ52" s="385">
        <v>7</v>
      </c>
      <c r="AR52" s="383"/>
      <c r="AS52" s="384"/>
      <c r="AT52" s="384">
        <v>7</v>
      </c>
      <c r="AU52" s="384"/>
      <c r="AV52" s="384"/>
      <c r="AW52" s="384"/>
      <c r="AX52" s="385">
        <v>7</v>
      </c>
      <c r="AY52" s="3311">
        <f t="shared" si="4"/>
        <v>91</v>
      </c>
      <c r="AZ52" s="3370"/>
      <c r="BA52" s="3370"/>
      <c r="BB52" s="3371">
        <f t="shared" si="5"/>
        <v>22.75</v>
      </c>
      <c r="BC52" s="3371"/>
      <c r="BD52" s="3371"/>
      <c r="BE52" s="3375"/>
      <c r="BF52" s="3376"/>
      <c r="BG52" s="3377"/>
      <c r="BH52" s="3401"/>
      <c r="BI52" s="3402"/>
      <c r="BJ52" s="3403"/>
      <c r="BK52" s="3393"/>
      <c r="BL52" s="3393"/>
      <c r="BM52" s="3393"/>
      <c r="BN52" s="3394"/>
      <c r="BO52" s="382"/>
    </row>
    <row r="53" spans="2:85" ht="21" customHeight="1" x14ac:dyDescent="0.15">
      <c r="B53" s="3295"/>
      <c r="C53" s="3438"/>
      <c r="D53" s="3357" t="s">
        <v>1279</v>
      </c>
      <c r="E53" s="3333"/>
      <c r="F53" s="3333"/>
      <c r="G53" s="3333"/>
      <c r="H53" s="3333"/>
      <c r="I53" s="3333"/>
      <c r="J53" s="3333"/>
      <c r="K53" s="3333"/>
      <c r="L53" s="3333"/>
      <c r="M53" s="3333"/>
      <c r="N53" s="3333"/>
      <c r="O53" s="3333"/>
      <c r="P53" s="3321"/>
      <c r="Q53" s="3322"/>
      <c r="R53" s="3322"/>
      <c r="S53" s="3322"/>
      <c r="T53" s="3322"/>
      <c r="U53" s="3322"/>
      <c r="V53" s="3323"/>
      <c r="W53" s="383">
        <v>7</v>
      </c>
      <c r="X53" s="384"/>
      <c r="Y53" s="384">
        <v>7</v>
      </c>
      <c r="Z53" s="384">
        <v>7</v>
      </c>
      <c r="AA53" s="384">
        <v>7</v>
      </c>
      <c r="AB53" s="384">
        <v>7</v>
      </c>
      <c r="AC53" s="385"/>
      <c r="AD53" s="383">
        <v>7</v>
      </c>
      <c r="AE53" s="384"/>
      <c r="AF53" s="384">
        <v>7</v>
      </c>
      <c r="AG53" s="384">
        <v>7</v>
      </c>
      <c r="AH53" s="384">
        <v>7</v>
      </c>
      <c r="AI53" s="384">
        <v>7</v>
      </c>
      <c r="AJ53" s="385"/>
      <c r="AK53" s="383">
        <v>7</v>
      </c>
      <c r="AL53" s="384"/>
      <c r="AM53" s="384">
        <v>7</v>
      </c>
      <c r="AN53" s="384">
        <v>7</v>
      </c>
      <c r="AO53" s="384"/>
      <c r="AP53" s="384">
        <v>7</v>
      </c>
      <c r="AQ53" s="385"/>
      <c r="AR53" s="383">
        <v>7</v>
      </c>
      <c r="AS53" s="384"/>
      <c r="AT53" s="384">
        <v>7</v>
      </c>
      <c r="AU53" s="384"/>
      <c r="AV53" s="384">
        <v>7</v>
      </c>
      <c r="AW53" s="384"/>
      <c r="AX53" s="385"/>
      <c r="AY53" s="3311">
        <f t="shared" si="4"/>
        <v>119</v>
      </c>
      <c r="AZ53" s="3370"/>
      <c r="BA53" s="3370"/>
      <c r="BB53" s="3371">
        <f t="shared" si="5"/>
        <v>29.75</v>
      </c>
      <c r="BC53" s="3371"/>
      <c r="BD53" s="3371"/>
      <c r="BE53" s="3375"/>
      <c r="BF53" s="3376"/>
      <c r="BG53" s="3377"/>
      <c r="BH53" s="3401"/>
      <c r="BI53" s="3402"/>
      <c r="BJ53" s="3403"/>
      <c r="BK53" s="3393"/>
      <c r="BL53" s="3393"/>
      <c r="BM53" s="3393"/>
      <c r="BN53" s="3394"/>
      <c r="BO53" s="382"/>
    </row>
    <row r="54" spans="2:85" ht="21" customHeight="1" x14ac:dyDescent="0.15">
      <c r="B54" s="3295"/>
      <c r="C54" s="3438"/>
      <c r="D54" s="3357" t="s">
        <v>1280</v>
      </c>
      <c r="E54" s="3333"/>
      <c r="F54" s="3333"/>
      <c r="G54" s="3333"/>
      <c r="H54" s="3333"/>
      <c r="I54" s="3333"/>
      <c r="J54" s="3333"/>
      <c r="K54" s="3333"/>
      <c r="L54" s="3333"/>
      <c r="M54" s="3333"/>
      <c r="N54" s="3333"/>
      <c r="O54" s="3333"/>
      <c r="P54" s="3321"/>
      <c r="Q54" s="3322"/>
      <c r="R54" s="3322"/>
      <c r="S54" s="3322"/>
      <c r="T54" s="3322"/>
      <c r="U54" s="3322"/>
      <c r="V54" s="3323"/>
      <c r="W54" s="383">
        <v>7</v>
      </c>
      <c r="X54" s="384"/>
      <c r="Y54" s="384"/>
      <c r="Z54" s="384">
        <v>7</v>
      </c>
      <c r="AA54" s="384">
        <v>7</v>
      </c>
      <c r="AB54" s="384">
        <v>7</v>
      </c>
      <c r="AC54" s="385"/>
      <c r="AD54" s="383">
        <v>7</v>
      </c>
      <c r="AE54" s="384"/>
      <c r="AF54" s="384"/>
      <c r="AG54" s="384">
        <v>7</v>
      </c>
      <c r="AH54" s="384">
        <v>7</v>
      </c>
      <c r="AI54" s="384">
        <v>7</v>
      </c>
      <c r="AJ54" s="385"/>
      <c r="AK54" s="383">
        <v>7</v>
      </c>
      <c r="AL54" s="384"/>
      <c r="AM54" s="384">
        <v>7</v>
      </c>
      <c r="AN54" s="384">
        <v>7</v>
      </c>
      <c r="AO54" s="384">
        <v>7</v>
      </c>
      <c r="AP54" s="384">
        <v>7</v>
      </c>
      <c r="AQ54" s="385"/>
      <c r="AR54" s="383">
        <v>7</v>
      </c>
      <c r="AS54" s="384"/>
      <c r="AT54" s="384">
        <v>7</v>
      </c>
      <c r="AU54" s="384"/>
      <c r="AV54" s="384">
        <v>7</v>
      </c>
      <c r="AW54" s="384"/>
      <c r="AX54" s="385"/>
      <c r="AY54" s="3311">
        <f t="shared" si="4"/>
        <v>112</v>
      </c>
      <c r="AZ54" s="3370"/>
      <c r="BA54" s="3370"/>
      <c r="BB54" s="3371">
        <f t="shared" si="5"/>
        <v>28</v>
      </c>
      <c r="BC54" s="3371"/>
      <c r="BD54" s="3371"/>
      <c r="BE54" s="3375"/>
      <c r="BF54" s="3376"/>
      <c r="BG54" s="3377"/>
      <c r="BH54" s="3401"/>
      <c r="BI54" s="3402"/>
      <c r="BJ54" s="3403"/>
      <c r="BK54" s="3393"/>
      <c r="BL54" s="3393"/>
      <c r="BM54" s="3393"/>
      <c r="BN54" s="3394"/>
    </row>
    <row r="55" spans="2:85" ht="21" customHeight="1" x14ac:dyDescent="0.15">
      <c r="B55" s="3295"/>
      <c r="C55" s="3438"/>
      <c r="D55" s="3357" t="s">
        <v>1281</v>
      </c>
      <c r="E55" s="3333"/>
      <c r="F55" s="3333"/>
      <c r="G55" s="3333"/>
      <c r="H55" s="3333"/>
      <c r="I55" s="3333"/>
      <c r="J55" s="3333"/>
      <c r="K55" s="3333"/>
      <c r="L55" s="3333"/>
      <c r="M55" s="3333"/>
      <c r="N55" s="3333"/>
      <c r="O55" s="3333"/>
      <c r="P55" s="3321"/>
      <c r="Q55" s="3322"/>
      <c r="R55" s="3322"/>
      <c r="S55" s="3322"/>
      <c r="T55" s="3322"/>
      <c r="U55" s="3322"/>
      <c r="V55" s="3323"/>
      <c r="W55" s="383">
        <v>7</v>
      </c>
      <c r="X55" s="384"/>
      <c r="Y55" s="384"/>
      <c r="Z55" s="384">
        <v>7</v>
      </c>
      <c r="AA55" s="384">
        <v>7</v>
      </c>
      <c r="AB55" s="384">
        <v>7</v>
      </c>
      <c r="AC55" s="385"/>
      <c r="AD55" s="383">
        <v>7</v>
      </c>
      <c r="AE55" s="384"/>
      <c r="AF55" s="384"/>
      <c r="AG55" s="384">
        <v>7</v>
      </c>
      <c r="AH55" s="384">
        <v>7</v>
      </c>
      <c r="AI55" s="384">
        <v>7</v>
      </c>
      <c r="AJ55" s="385"/>
      <c r="AK55" s="383">
        <v>7</v>
      </c>
      <c r="AL55" s="384"/>
      <c r="AM55" s="384">
        <v>7</v>
      </c>
      <c r="AN55" s="384">
        <v>7</v>
      </c>
      <c r="AO55" s="384">
        <v>7</v>
      </c>
      <c r="AP55" s="384">
        <v>7</v>
      </c>
      <c r="AQ55" s="385"/>
      <c r="AR55" s="383">
        <v>7</v>
      </c>
      <c r="AS55" s="384"/>
      <c r="AT55" s="384">
        <v>7</v>
      </c>
      <c r="AU55" s="384"/>
      <c r="AV55" s="384">
        <v>7</v>
      </c>
      <c r="AW55" s="384"/>
      <c r="AX55" s="385"/>
      <c r="AY55" s="3311">
        <f t="shared" si="4"/>
        <v>112</v>
      </c>
      <c r="AZ55" s="3370"/>
      <c r="BA55" s="3370"/>
      <c r="BB55" s="3371">
        <f t="shared" si="5"/>
        <v>28</v>
      </c>
      <c r="BC55" s="3371"/>
      <c r="BD55" s="3371"/>
      <c r="BE55" s="3375"/>
      <c r="BF55" s="3376"/>
      <c r="BG55" s="3377"/>
      <c r="BH55" s="3401"/>
      <c r="BI55" s="3402"/>
      <c r="BJ55" s="3403"/>
      <c r="BK55" s="3393"/>
      <c r="BL55" s="3393"/>
      <c r="BM55" s="3393"/>
      <c r="BN55" s="3394"/>
      <c r="CE55" s="251"/>
      <c r="CF55" s="251"/>
      <c r="CG55" s="251"/>
    </row>
    <row r="56" spans="2:85" ht="21" customHeight="1" x14ac:dyDescent="0.15">
      <c r="B56" s="3295"/>
      <c r="C56" s="3438"/>
      <c r="D56" s="3357"/>
      <c r="E56" s="3333"/>
      <c r="F56" s="3333"/>
      <c r="G56" s="3333"/>
      <c r="H56" s="3333"/>
      <c r="I56" s="3333"/>
      <c r="J56" s="3333"/>
      <c r="K56" s="3333"/>
      <c r="L56" s="3333"/>
      <c r="M56" s="3333"/>
      <c r="N56" s="3333"/>
      <c r="O56" s="3333"/>
      <c r="P56" s="3321"/>
      <c r="Q56" s="3322"/>
      <c r="R56" s="3322"/>
      <c r="S56" s="3322"/>
      <c r="T56" s="3322"/>
      <c r="U56" s="3322"/>
      <c r="V56" s="3323"/>
      <c r="W56" s="383"/>
      <c r="X56" s="384"/>
      <c r="Y56" s="384"/>
      <c r="Z56" s="384"/>
      <c r="AA56" s="384"/>
      <c r="AB56" s="384"/>
      <c r="AC56" s="385"/>
      <c r="AD56" s="383"/>
      <c r="AE56" s="384"/>
      <c r="AF56" s="384"/>
      <c r="AG56" s="384"/>
      <c r="AH56" s="384"/>
      <c r="AI56" s="384"/>
      <c r="AJ56" s="385"/>
      <c r="AK56" s="383"/>
      <c r="AL56" s="384"/>
      <c r="AM56" s="384"/>
      <c r="AN56" s="384"/>
      <c r="AO56" s="384"/>
      <c r="AP56" s="384"/>
      <c r="AQ56" s="385"/>
      <c r="AR56" s="383"/>
      <c r="AS56" s="384"/>
      <c r="AT56" s="384"/>
      <c r="AU56" s="384"/>
      <c r="AV56" s="384"/>
      <c r="AW56" s="384"/>
      <c r="AX56" s="385"/>
      <c r="AY56" s="3311">
        <f t="shared" si="4"/>
        <v>0</v>
      </c>
      <c r="AZ56" s="3370"/>
      <c r="BA56" s="3370"/>
      <c r="BB56" s="3371">
        <f t="shared" si="5"/>
        <v>0</v>
      </c>
      <c r="BC56" s="3371"/>
      <c r="BD56" s="3371"/>
      <c r="BE56" s="3375"/>
      <c r="BF56" s="3376"/>
      <c r="BG56" s="3377"/>
      <c r="BH56" s="3401"/>
      <c r="BI56" s="3402"/>
      <c r="BJ56" s="3403"/>
      <c r="BK56" s="3393"/>
      <c r="BL56" s="3393"/>
      <c r="BM56" s="3393"/>
      <c r="BN56" s="3394"/>
      <c r="CE56" s="251"/>
      <c r="CF56" s="251"/>
      <c r="CG56" s="251"/>
    </row>
    <row r="57" spans="2:85" ht="21" customHeight="1" thickBot="1" x14ac:dyDescent="0.2">
      <c r="B57" s="3295"/>
      <c r="C57" s="3439"/>
      <c r="D57" s="3429"/>
      <c r="E57" s="3430"/>
      <c r="F57" s="3430"/>
      <c r="G57" s="3430"/>
      <c r="H57" s="3430"/>
      <c r="I57" s="3430"/>
      <c r="J57" s="3431"/>
      <c r="K57" s="3431"/>
      <c r="L57" s="3431"/>
      <c r="M57" s="3431"/>
      <c r="N57" s="3431"/>
      <c r="O57" s="3431"/>
      <c r="P57" s="3432"/>
      <c r="Q57" s="3433"/>
      <c r="R57" s="3433"/>
      <c r="S57" s="3433"/>
      <c r="T57" s="3433"/>
      <c r="U57" s="3433"/>
      <c r="V57" s="3434"/>
      <c r="W57" s="394"/>
      <c r="X57" s="395"/>
      <c r="Y57" s="395"/>
      <c r="Z57" s="395"/>
      <c r="AA57" s="395"/>
      <c r="AB57" s="395"/>
      <c r="AC57" s="396"/>
      <c r="AD57" s="394"/>
      <c r="AE57" s="395"/>
      <c r="AF57" s="395"/>
      <c r="AG57" s="395"/>
      <c r="AH57" s="395"/>
      <c r="AI57" s="395"/>
      <c r="AJ57" s="396"/>
      <c r="AK57" s="394"/>
      <c r="AL57" s="395"/>
      <c r="AM57" s="395"/>
      <c r="AN57" s="395"/>
      <c r="AO57" s="395"/>
      <c r="AP57" s="395"/>
      <c r="AQ57" s="396"/>
      <c r="AR57" s="394"/>
      <c r="AS57" s="395"/>
      <c r="AT57" s="395"/>
      <c r="AU57" s="395"/>
      <c r="AV57" s="395"/>
      <c r="AW57" s="395"/>
      <c r="AX57" s="396"/>
      <c r="AY57" s="3325">
        <f>SUM(W57:AX57)</f>
        <v>0</v>
      </c>
      <c r="AZ57" s="3435"/>
      <c r="BA57" s="3435"/>
      <c r="BB57" s="3436">
        <f t="shared" si="5"/>
        <v>0</v>
      </c>
      <c r="BC57" s="3436"/>
      <c r="BD57" s="3436"/>
      <c r="BE57" s="3375"/>
      <c r="BF57" s="3376"/>
      <c r="BG57" s="3377"/>
      <c r="BH57" s="3401"/>
      <c r="BI57" s="3402"/>
      <c r="BJ57" s="3403"/>
      <c r="BK57" s="3424"/>
      <c r="BL57" s="3424"/>
      <c r="BM57" s="3424"/>
      <c r="BN57" s="3425"/>
    </row>
    <row r="58" spans="2:85" ht="21" customHeight="1" thickBot="1" x14ac:dyDescent="0.2">
      <c r="B58" s="3295"/>
      <c r="C58" s="3412" t="s">
        <v>1262</v>
      </c>
      <c r="D58" s="3413"/>
      <c r="E58" s="3413"/>
      <c r="F58" s="3413"/>
      <c r="G58" s="3413"/>
      <c r="H58" s="3413"/>
      <c r="I58" s="3413"/>
      <c r="J58" s="3413"/>
      <c r="K58" s="3413"/>
      <c r="L58" s="3413"/>
      <c r="M58" s="3413"/>
      <c r="N58" s="3413"/>
      <c r="O58" s="3413"/>
      <c r="P58" s="3413"/>
      <c r="Q58" s="3413"/>
      <c r="R58" s="3413"/>
      <c r="S58" s="3413"/>
      <c r="T58" s="3413"/>
      <c r="U58" s="3413"/>
      <c r="V58" s="3414"/>
      <c r="W58" s="401">
        <f t="shared" ref="W58:AX58" si="6">SUM(W43:W57)</f>
        <v>29</v>
      </c>
      <c r="X58" s="402">
        <f t="shared" si="6"/>
        <v>22</v>
      </c>
      <c r="Y58" s="402">
        <f t="shared" si="6"/>
        <v>35</v>
      </c>
      <c r="Z58" s="402">
        <f t="shared" si="6"/>
        <v>29</v>
      </c>
      <c r="AA58" s="402">
        <f t="shared" si="6"/>
        <v>57</v>
      </c>
      <c r="AB58" s="402">
        <f t="shared" si="6"/>
        <v>23</v>
      </c>
      <c r="AC58" s="403">
        <f t="shared" si="6"/>
        <v>22</v>
      </c>
      <c r="AD58" s="401">
        <f t="shared" si="6"/>
        <v>31</v>
      </c>
      <c r="AE58" s="402">
        <f t="shared" si="6"/>
        <v>30</v>
      </c>
      <c r="AF58" s="402">
        <f t="shared" si="6"/>
        <v>43</v>
      </c>
      <c r="AG58" s="402">
        <f t="shared" si="6"/>
        <v>29</v>
      </c>
      <c r="AH58" s="402">
        <f t="shared" si="6"/>
        <v>57</v>
      </c>
      <c r="AI58" s="402">
        <f t="shared" si="6"/>
        <v>23</v>
      </c>
      <c r="AJ58" s="403">
        <f t="shared" si="6"/>
        <v>22</v>
      </c>
      <c r="AK58" s="401">
        <f t="shared" si="6"/>
        <v>31</v>
      </c>
      <c r="AL58" s="402">
        <f t="shared" si="6"/>
        <v>30</v>
      </c>
      <c r="AM58" s="402">
        <f t="shared" si="6"/>
        <v>57</v>
      </c>
      <c r="AN58" s="402">
        <f t="shared" si="6"/>
        <v>33</v>
      </c>
      <c r="AO58" s="402">
        <f t="shared" si="6"/>
        <v>43</v>
      </c>
      <c r="AP58" s="402">
        <f t="shared" si="6"/>
        <v>27</v>
      </c>
      <c r="AQ58" s="403">
        <f t="shared" si="6"/>
        <v>22</v>
      </c>
      <c r="AR58" s="401">
        <f t="shared" si="6"/>
        <v>31</v>
      </c>
      <c r="AS58" s="402">
        <f t="shared" si="6"/>
        <v>23</v>
      </c>
      <c r="AT58" s="402">
        <f t="shared" si="6"/>
        <v>35</v>
      </c>
      <c r="AU58" s="402">
        <f t="shared" si="6"/>
        <v>8</v>
      </c>
      <c r="AV58" s="402">
        <f t="shared" si="6"/>
        <v>43</v>
      </c>
      <c r="AW58" s="402">
        <f t="shared" si="6"/>
        <v>0</v>
      </c>
      <c r="AX58" s="403">
        <f t="shared" si="6"/>
        <v>36</v>
      </c>
      <c r="AY58" s="3304">
        <f>SUM(AY37:BA53)</f>
        <v>887</v>
      </c>
      <c r="AZ58" s="3415"/>
      <c r="BA58" s="3415"/>
      <c r="BB58" s="3416">
        <f>SUM($BB$43:$BD$57)</f>
        <v>217.75</v>
      </c>
      <c r="BC58" s="3416"/>
      <c r="BD58" s="3416"/>
      <c r="BE58" s="3426">
        <f>SUM(BE43:BG57)</f>
        <v>6.7</v>
      </c>
      <c r="BF58" s="3426"/>
      <c r="BG58" s="3426"/>
      <c r="BH58" s="3427">
        <f>SUM(BH43:BJ57)</f>
        <v>5.3</v>
      </c>
      <c r="BI58" s="3428"/>
      <c r="BJ58" s="3428"/>
      <c r="BK58" s="3422"/>
      <c r="BL58" s="3422"/>
      <c r="BM58" s="3422"/>
      <c r="BN58" s="3423"/>
    </row>
    <row r="59" spans="2:85" ht="21" customHeight="1" thickBot="1" x14ac:dyDescent="0.2">
      <c r="B59" s="3296"/>
      <c r="C59" s="3412" t="s">
        <v>1263</v>
      </c>
      <c r="D59" s="3413"/>
      <c r="E59" s="3413"/>
      <c r="F59" s="3413"/>
      <c r="G59" s="3413"/>
      <c r="H59" s="3413"/>
      <c r="I59" s="3413"/>
      <c r="J59" s="3413"/>
      <c r="K59" s="3413"/>
      <c r="L59" s="3413"/>
      <c r="M59" s="3413"/>
      <c r="N59" s="3413"/>
      <c r="O59" s="3413"/>
      <c r="P59" s="3413"/>
      <c r="Q59" s="3413"/>
      <c r="R59" s="3413"/>
      <c r="S59" s="3413"/>
      <c r="T59" s="3413"/>
      <c r="U59" s="3413"/>
      <c r="V59" s="3414"/>
      <c r="W59" s="404">
        <f t="shared" ref="W59:AM59" si="7">SUM(W37:W54)</f>
        <v>34</v>
      </c>
      <c r="X59" s="405">
        <f t="shared" si="7"/>
        <v>34</v>
      </c>
      <c r="Y59" s="405">
        <f t="shared" si="7"/>
        <v>47</v>
      </c>
      <c r="Z59" s="405">
        <f t="shared" si="7"/>
        <v>34</v>
      </c>
      <c r="AA59" s="405">
        <f t="shared" si="7"/>
        <v>62</v>
      </c>
      <c r="AB59" s="405">
        <f t="shared" si="7"/>
        <v>16</v>
      </c>
      <c r="AC59" s="406">
        <f t="shared" si="7"/>
        <v>22</v>
      </c>
      <c r="AD59" s="404">
        <f t="shared" si="7"/>
        <v>36</v>
      </c>
      <c r="AE59" s="405">
        <f t="shared" si="7"/>
        <v>42</v>
      </c>
      <c r="AF59" s="405">
        <f t="shared" si="7"/>
        <v>55</v>
      </c>
      <c r="AG59" s="405">
        <f t="shared" si="7"/>
        <v>34</v>
      </c>
      <c r="AH59" s="405">
        <f t="shared" si="7"/>
        <v>62</v>
      </c>
      <c r="AI59" s="405">
        <f t="shared" si="7"/>
        <v>16</v>
      </c>
      <c r="AJ59" s="406">
        <f t="shared" si="7"/>
        <v>22</v>
      </c>
      <c r="AK59" s="404">
        <f t="shared" si="7"/>
        <v>36</v>
      </c>
      <c r="AL59" s="405">
        <f t="shared" si="7"/>
        <v>42</v>
      </c>
      <c r="AM59" s="405">
        <f t="shared" si="7"/>
        <v>62</v>
      </c>
      <c r="AN59" s="405">
        <f>SUM(AN37:AN55)</f>
        <v>45</v>
      </c>
      <c r="AO59" s="405">
        <f t="shared" ref="AO59:AX59" si="8">SUM(AO37:AO54)</f>
        <v>48</v>
      </c>
      <c r="AP59" s="405">
        <f t="shared" si="8"/>
        <v>20</v>
      </c>
      <c r="AQ59" s="406">
        <f t="shared" si="8"/>
        <v>22</v>
      </c>
      <c r="AR59" s="404">
        <f t="shared" si="8"/>
        <v>36</v>
      </c>
      <c r="AS59" s="405">
        <f t="shared" si="8"/>
        <v>35</v>
      </c>
      <c r="AT59" s="405">
        <f t="shared" si="8"/>
        <v>40</v>
      </c>
      <c r="AU59" s="405">
        <f t="shared" si="8"/>
        <v>20</v>
      </c>
      <c r="AV59" s="405">
        <f t="shared" si="8"/>
        <v>48</v>
      </c>
      <c r="AW59" s="405">
        <f t="shared" si="8"/>
        <v>0</v>
      </c>
      <c r="AX59" s="406">
        <f t="shared" si="8"/>
        <v>36</v>
      </c>
      <c r="AY59" s="3304">
        <f>SUM(AY38:BA54)</f>
        <v>919</v>
      </c>
      <c r="AZ59" s="3415"/>
      <c r="BA59" s="3415"/>
      <c r="BB59" s="3416">
        <f>SUM($BB$37:$BD$57)</f>
        <v>277.75</v>
      </c>
      <c r="BC59" s="3416"/>
      <c r="BD59" s="3416"/>
      <c r="BE59" s="3417"/>
      <c r="BF59" s="3418"/>
      <c r="BG59" s="3419"/>
      <c r="BH59" s="3420"/>
      <c r="BI59" s="3421"/>
      <c r="BJ59" s="3421"/>
      <c r="BK59" s="3422"/>
      <c r="BL59" s="3422"/>
      <c r="BM59" s="3422"/>
      <c r="BN59" s="3423"/>
    </row>
    <row r="60" spans="2:85" ht="21" customHeight="1" thickBot="1" x14ac:dyDescent="0.2">
      <c r="B60" s="407" t="s">
        <v>1264</v>
      </c>
      <c r="C60" s="408"/>
      <c r="D60" s="409"/>
      <c r="E60" s="410"/>
      <c r="F60" s="410"/>
      <c r="G60" s="410"/>
      <c r="H60" s="410"/>
      <c r="I60" s="410"/>
      <c r="J60" s="410"/>
      <c r="K60" s="410"/>
      <c r="L60" s="410"/>
      <c r="M60" s="410"/>
      <c r="N60" s="410"/>
      <c r="O60" s="410"/>
      <c r="P60" s="410"/>
      <c r="Q60" s="410"/>
      <c r="R60" s="410"/>
      <c r="S60" s="410"/>
      <c r="T60" s="410"/>
      <c r="U60" s="410"/>
      <c r="V60" s="410"/>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c r="AU60" s="362"/>
      <c r="AV60" s="362"/>
      <c r="AW60" s="362"/>
      <c r="AX60" s="411"/>
      <c r="AY60" s="3440">
        <v>32</v>
      </c>
      <c r="AZ60" s="3301"/>
      <c r="BA60" s="3301"/>
      <c r="BB60" s="3301"/>
      <c r="BC60" s="3301"/>
      <c r="BD60" s="3301"/>
      <c r="BE60" s="3301"/>
      <c r="BF60" s="3301"/>
      <c r="BG60" s="3301"/>
      <c r="BH60" s="3301"/>
      <c r="BI60" s="3301"/>
      <c r="BJ60" s="3301"/>
      <c r="BK60" s="3301"/>
      <c r="BL60" s="3301"/>
      <c r="BM60" s="3301"/>
      <c r="BN60" s="3302"/>
    </row>
    <row r="61" spans="2:85" ht="21" customHeight="1" x14ac:dyDescent="0.15">
      <c r="G61" s="4"/>
    </row>
    <row r="62" spans="2:85" ht="21" customHeight="1" thickBot="1" x14ac:dyDescent="0.2">
      <c r="B62" s="269" t="s">
        <v>1265</v>
      </c>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14"/>
      <c r="BB62" s="325"/>
      <c r="BC62" s="314"/>
      <c r="BD62" s="314"/>
      <c r="BE62" s="325"/>
      <c r="BF62" s="314"/>
      <c r="BG62" s="325"/>
      <c r="BH62" s="325"/>
      <c r="BI62" s="325"/>
      <c r="BJ62" s="325"/>
      <c r="BK62" s="325"/>
      <c r="BL62" s="325"/>
      <c r="BM62" s="325"/>
      <c r="BN62" s="325"/>
    </row>
    <row r="63" spans="2:85" ht="21" customHeight="1" thickBot="1" x14ac:dyDescent="0.2">
      <c r="B63" s="3274"/>
      <c r="C63" s="367"/>
      <c r="D63" s="3276" t="s">
        <v>53</v>
      </c>
      <c r="E63" s="3276"/>
      <c r="F63" s="3276"/>
      <c r="G63" s="3276"/>
      <c r="H63" s="3276"/>
      <c r="I63" s="3277"/>
      <c r="J63" s="3279" t="s">
        <v>1243</v>
      </c>
      <c r="K63" s="3280"/>
      <c r="L63" s="3280"/>
      <c r="M63" s="3280"/>
      <c r="N63" s="3280"/>
      <c r="O63" s="3281"/>
      <c r="P63" s="3285" t="s">
        <v>54</v>
      </c>
      <c r="Q63" s="3276"/>
      <c r="R63" s="3276"/>
      <c r="S63" s="3276"/>
      <c r="T63" s="3276"/>
      <c r="U63" s="3276"/>
      <c r="V63" s="3286"/>
      <c r="W63" s="3290" t="s">
        <v>1244</v>
      </c>
      <c r="X63" s="3083"/>
      <c r="Y63" s="3083"/>
      <c r="Z63" s="3083"/>
      <c r="AA63" s="3083"/>
      <c r="AB63" s="3083"/>
      <c r="AC63" s="3291"/>
      <c r="AD63" s="3290" t="s">
        <v>1245</v>
      </c>
      <c r="AE63" s="3083"/>
      <c r="AF63" s="3083"/>
      <c r="AG63" s="3083"/>
      <c r="AH63" s="3083"/>
      <c r="AI63" s="3083"/>
      <c r="AJ63" s="3291"/>
      <c r="AK63" s="3290" t="s">
        <v>1246</v>
      </c>
      <c r="AL63" s="3083"/>
      <c r="AM63" s="3083"/>
      <c r="AN63" s="3083"/>
      <c r="AO63" s="3083"/>
      <c r="AP63" s="3083"/>
      <c r="AQ63" s="3291"/>
      <c r="AR63" s="3274" t="s">
        <v>1247</v>
      </c>
      <c r="AS63" s="3276"/>
      <c r="AT63" s="3276"/>
      <c r="AU63" s="3276"/>
      <c r="AV63" s="3276"/>
      <c r="AW63" s="3276"/>
      <c r="AX63" s="3276"/>
      <c r="AY63" s="3441" t="s">
        <v>1248</v>
      </c>
      <c r="AZ63" s="3442"/>
      <c r="BA63" s="3442"/>
      <c r="BB63" s="3442" t="s">
        <v>1249</v>
      </c>
      <c r="BC63" s="3442"/>
      <c r="BD63" s="3442"/>
      <c r="BE63" s="3442" t="s">
        <v>1251</v>
      </c>
      <c r="BF63" s="3442"/>
      <c r="BG63" s="3442"/>
      <c r="BH63" s="3442"/>
      <c r="BI63" s="3442"/>
      <c r="BJ63" s="3442"/>
      <c r="BK63" s="3083" t="s">
        <v>1252</v>
      </c>
      <c r="BL63" s="3083"/>
      <c r="BM63" s="3083"/>
      <c r="BN63" s="3291"/>
    </row>
    <row r="64" spans="2:85" ht="21" customHeight="1" thickBot="1" x14ac:dyDescent="0.2">
      <c r="B64" s="3275"/>
      <c r="C64" s="368"/>
      <c r="D64" s="3164"/>
      <c r="E64" s="3164"/>
      <c r="F64" s="3164"/>
      <c r="G64" s="3164"/>
      <c r="H64" s="3164"/>
      <c r="I64" s="3278"/>
      <c r="J64" s="3282"/>
      <c r="K64" s="3283"/>
      <c r="L64" s="3283"/>
      <c r="M64" s="3283"/>
      <c r="N64" s="3283"/>
      <c r="O64" s="3284"/>
      <c r="P64" s="3292"/>
      <c r="Q64" s="3164"/>
      <c r="R64" s="3164"/>
      <c r="S64" s="3164"/>
      <c r="T64" s="3164"/>
      <c r="U64" s="3164"/>
      <c r="V64" s="3293"/>
      <c r="W64" s="369" t="s">
        <v>1253</v>
      </c>
      <c r="X64" s="370" t="s">
        <v>1254</v>
      </c>
      <c r="Y64" s="370" t="s">
        <v>1255</v>
      </c>
      <c r="Z64" s="370" t="s">
        <v>1256</v>
      </c>
      <c r="AA64" s="370" t="s">
        <v>1257</v>
      </c>
      <c r="AB64" s="370" t="s">
        <v>1258</v>
      </c>
      <c r="AC64" s="371" t="s">
        <v>1259</v>
      </c>
      <c r="AD64" s="369" t="s">
        <v>1253</v>
      </c>
      <c r="AE64" s="370" t="s">
        <v>1254</v>
      </c>
      <c r="AF64" s="370" t="s">
        <v>1255</v>
      </c>
      <c r="AG64" s="370" t="s">
        <v>1256</v>
      </c>
      <c r="AH64" s="370" t="s">
        <v>1257</v>
      </c>
      <c r="AI64" s="370" t="s">
        <v>1258</v>
      </c>
      <c r="AJ64" s="371" t="s">
        <v>1259</v>
      </c>
      <c r="AK64" s="369" t="s">
        <v>1253</v>
      </c>
      <c r="AL64" s="370" t="s">
        <v>1254</v>
      </c>
      <c r="AM64" s="370" t="s">
        <v>1255</v>
      </c>
      <c r="AN64" s="370" t="s">
        <v>1256</v>
      </c>
      <c r="AO64" s="370" t="s">
        <v>1257</v>
      </c>
      <c r="AP64" s="370" t="s">
        <v>1258</v>
      </c>
      <c r="AQ64" s="371" t="s">
        <v>1259</v>
      </c>
      <c r="AR64" s="372" t="s">
        <v>1253</v>
      </c>
      <c r="AS64" s="373" t="s">
        <v>1254</v>
      </c>
      <c r="AT64" s="373" t="s">
        <v>1255</v>
      </c>
      <c r="AU64" s="373" t="s">
        <v>1256</v>
      </c>
      <c r="AV64" s="373" t="s">
        <v>1257</v>
      </c>
      <c r="AW64" s="373" t="s">
        <v>1258</v>
      </c>
      <c r="AX64" s="412" t="s">
        <v>1259</v>
      </c>
      <c r="AY64" s="3443"/>
      <c r="AZ64" s="3444"/>
      <c r="BA64" s="3444"/>
      <c r="BB64" s="3444"/>
      <c r="BC64" s="3444"/>
      <c r="BD64" s="3444"/>
      <c r="BE64" s="3444"/>
      <c r="BF64" s="3444"/>
      <c r="BG64" s="3444"/>
      <c r="BH64" s="3444"/>
      <c r="BI64" s="3444"/>
      <c r="BJ64" s="3444"/>
      <c r="BK64" s="3091"/>
      <c r="BL64" s="3091"/>
      <c r="BM64" s="3091"/>
      <c r="BN64" s="3092"/>
    </row>
    <row r="65" spans="2:66" ht="21" customHeight="1" x14ac:dyDescent="0.15">
      <c r="B65" s="3295"/>
      <c r="C65" s="3365" t="s">
        <v>1185</v>
      </c>
      <c r="D65" s="3366" t="s">
        <v>1282</v>
      </c>
      <c r="E65" s="3367"/>
      <c r="F65" s="3367"/>
      <c r="G65" s="3367"/>
      <c r="H65" s="3367"/>
      <c r="I65" s="3367"/>
      <c r="J65" s="3367"/>
      <c r="K65" s="3367"/>
      <c r="L65" s="3367"/>
      <c r="M65" s="3367"/>
      <c r="N65" s="3367"/>
      <c r="O65" s="3367"/>
      <c r="P65" s="3450"/>
      <c r="Q65" s="3450"/>
      <c r="R65" s="3450"/>
      <c r="S65" s="3450"/>
      <c r="T65" s="3450"/>
      <c r="U65" s="3450"/>
      <c r="V65" s="3451"/>
      <c r="W65" s="390"/>
      <c r="X65" s="380">
        <v>7</v>
      </c>
      <c r="Y65" s="380">
        <v>7</v>
      </c>
      <c r="Z65" s="380"/>
      <c r="AA65" s="380">
        <v>7</v>
      </c>
      <c r="AB65" s="380">
        <v>7</v>
      </c>
      <c r="AC65" s="381"/>
      <c r="AD65" s="379"/>
      <c r="AE65" s="380">
        <v>7</v>
      </c>
      <c r="AF65" s="380">
        <v>7</v>
      </c>
      <c r="AG65" s="380"/>
      <c r="AH65" s="380">
        <v>7</v>
      </c>
      <c r="AI65" s="380">
        <v>7</v>
      </c>
      <c r="AJ65" s="381"/>
      <c r="AK65" s="379"/>
      <c r="AL65" s="380">
        <v>7</v>
      </c>
      <c r="AM65" s="380">
        <v>7</v>
      </c>
      <c r="AN65" s="380"/>
      <c r="AO65" s="380">
        <v>7</v>
      </c>
      <c r="AP65" s="380">
        <v>7</v>
      </c>
      <c r="AQ65" s="381"/>
      <c r="AR65" s="379"/>
      <c r="AS65" s="380">
        <v>7</v>
      </c>
      <c r="AT65" s="380">
        <v>7</v>
      </c>
      <c r="AU65" s="380"/>
      <c r="AV65" s="380">
        <v>7</v>
      </c>
      <c r="AW65" s="380"/>
      <c r="AX65" s="381"/>
      <c r="AY65" s="3452">
        <f t="shared" ref="AY65:AY72" si="9">SUM(W65:AX65)</f>
        <v>105</v>
      </c>
      <c r="AZ65" s="3399"/>
      <c r="BA65" s="3399"/>
      <c r="BB65" s="3400">
        <f>AY65/4</f>
        <v>26.25</v>
      </c>
      <c r="BC65" s="3400"/>
      <c r="BD65" s="3453"/>
      <c r="BE65" s="3454">
        <f>ROUNDDOWN(SUM($BB$65:$BD$72)/40,1)</f>
        <v>2.5</v>
      </c>
      <c r="BF65" s="3454"/>
      <c r="BG65" s="3454"/>
      <c r="BH65" s="3454"/>
      <c r="BI65" s="3454"/>
      <c r="BJ65" s="3454"/>
      <c r="BK65" s="3445"/>
      <c r="BL65" s="3445"/>
      <c r="BM65" s="3445"/>
      <c r="BN65" s="3446"/>
    </row>
    <row r="66" spans="2:66" ht="21" customHeight="1" x14ac:dyDescent="0.15">
      <c r="B66" s="3295"/>
      <c r="C66" s="3295"/>
      <c r="D66" s="3332" t="s">
        <v>1273</v>
      </c>
      <c r="E66" s="3333"/>
      <c r="F66" s="3333"/>
      <c r="G66" s="3333"/>
      <c r="H66" s="3333"/>
      <c r="I66" s="3333"/>
      <c r="J66" s="3333"/>
      <c r="K66" s="3333"/>
      <c r="L66" s="3333"/>
      <c r="M66" s="3333"/>
      <c r="N66" s="3333"/>
      <c r="O66" s="3333"/>
      <c r="P66" s="3447"/>
      <c r="Q66" s="3447"/>
      <c r="R66" s="3447"/>
      <c r="S66" s="3447"/>
      <c r="T66" s="3447"/>
      <c r="U66" s="3447"/>
      <c r="V66" s="3448"/>
      <c r="W66" s="392">
        <v>4</v>
      </c>
      <c r="X66" s="384"/>
      <c r="Y66" s="384">
        <v>7</v>
      </c>
      <c r="Z66" s="384"/>
      <c r="AA66" s="384"/>
      <c r="AB66" s="384">
        <v>1</v>
      </c>
      <c r="AC66" s="385">
        <v>4</v>
      </c>
      <c r="AD66" s="383">
        <v>4</v>
      </c>
      <c r="AE66" s="384"/>
      <c r="AF66" s="384">
        <v>7</v>
      </c>
      <c r="AG66" s="384"/>
      <c r="AH66" s="384"/>
      <c r="AI66" s="384">
        <v>1</v>
      </c>
      <c r="AJ66" s="385">
        <v>4</v>
      </c>
      <c r="AK66" s="383">
        <v>4</v>
      </c>
      <c r="AL66" s="384"/>
      <c r="AM66" s="384">
        <v>7</v>
      </c>
      <c r="AN66" s="384">
        <v>2</v>
      </c>
      <c r="AO66" s="384"/>
      <c r="AP66" s="384">
        <v>1</v>
      </c>
      <c r="AQ66" s="385">
        <v>4</v>
      </c>
      <c r="AR66" s="392">
        <v>4</v>
      </c>
      <c r="AS66" s="384"/>
      <c r="AT66" s="384">
        <v>7</v>
      </c>
      <c r="AU66" s="384"/>
      <c r="AV66" s="384"/>
      <c r="AW66" s="384"/>
      <c r="AX66" s="385"/>
      <c r="AY66" s="3449">
        <f t="shared" si="9"/>
        <v>61</v>
      </c>
      <c r="AZ66" s="3370"/>
      <c r="BA66" s="3370"/>
      <c r="BB66" s="3371">
        <f>AY66/4</f>
        <v>15.25</v>
      </c>
      <c r="BC66" s="3371"/>
      <c r="BD66" s="3312"/>
      <c r="BE66" s="3455"/>
      <c r="BF66" s="3455"/>
      <c r="BG66" s="3455"/>
      <c r="BH66" s="3455"/>
      <c r="BI66" s="3455"/>
      <c r="BJ66" s="3455"/>
      <c r="BK66" s="3393"/>
      <c r="BL66" s="3393"/>
      <c r="BM66" s="3393"/>
      <c r="BN66" s="3394"/>
    </row>
    <row r="67" spans="2:66" ht="21" customHeight="1" x14ac:dyDescent="0.15">
      <c r="B67" s="3295"/>
      <c r="C67" s="3295"/>
      <c r="D67" s="3332" t="s">
        <v>1277</v>
      </c>
      <c r="E67" s="3333"/>
      <c r="F67" s="3333"/>
      <c r="G67" s="3333"/>
      <c r="H67" s="3333"/>
      <c r="I67" s="3333"/>
      <c r="J67" s="3333"/>
      <c r="K67" s="3333"/>
      <c r="L67" s="3333"/>
      <c r="M67" s="3333"/>
      <c r="N67" s="3333"/>
      <c r="O67" s="3333"/>
      <c r="P67" s="3447"/>
      <c r="Q67" s="3447"/>
      <c r="R67" s="3447"/>
      <c r="S67" s="3447"/>
      <c r="T67" s="3447"/>
      <c r="U67" s="3447"/>
      <c r="V67" s="3448"/>
      <c r="W67" s="413"/>
      <c r="X67" s="399">
        <v>7</v>
      </c>
      <c r="Y67" s="399">
        <v>7</v>
      </c>
      <c r="Z67" s="399"/>
      <c r="AA67" s="399">
        <v>7</v>
      </c>
      <c r="AB67" s="399">
        <v>7</v>
      </c>
      <c r="AC67" s="400"/>
      <c r="AD67" s="398"/>
      <c r="AE67" s="399">
        <v>7</v>
      </c>
      <c r="AF67" s="399">
        <v>7</v>
      </c>
      <c r="AG67" s="399"/>
      <c r="AH67" s="399">
        <v>7</v>
      </c>
      <c r="AI67" s="399">
        <v>7</v>
      </c>
      <c r="AJ67" s="400"/>
      <c r="AK67" s="398"/>
      <c r="AL67" s="399">
        <v>7</v>
      </c>
      <c r="AM67" s="399">
        <v>7</v>
      </c>
      <c r="AN67" s="399"/>
      <c r="AO67" s="399">
        <v>7</v>
      </c>
      <c r="AP67" s="399">
        <v>7</v>
      </c>
      <c r="AQ67" s="400"/>
      <c r="AR67" s="398"/>
      <c r="AS67" s="399">
        <v>7</v>
      </c>
      <c r="AT67" s="399"/>
      <c r="AU67" s="399"/>
      <c r="AV67" s="399">
        <v>7</v>
      </c>
      <c r="AW67" s="399"/>
      <c r="AX67" s="400">
        <v>7</v>
      </c>
      <c r="AY67" s="3449">
        <f t="shared" si="9"/>
        <v>105</v>
      </c>
      <c r="AZ67" s="3370"/>
      <c r="BA67" s="3370"/>
      <c r="BB67" s="3371">
        <f t="shared" ref="BB67:BB72" si="10">AY67/4</f>
        <v>26.25</v>
      </c>
      <c r="BC67" s="3371"/>
      <c r="BD67" s="3312"/>
      <c r="BE67" s="3455"/>
      <c r="BF67" s="3455"/>
      <c r="BG67" s="3455"/>
      <c r="BH67" s="3455"/>
      <c r="BI67" s="3455"/>
      <c r="BJ67" s="3455"/>
      <c r="BK67" s="3393"/>
      <c r="BL67" s="3393"/>
      <c r="BM67" s="3393"/>
      <c r="BN67" s="3394"/>
    </row>
    <row r="68" spans="2:66" ht="21" customHeight="1" x14ac:dyDescent="0.15">
      <c r="B68" s="3295"/>
      <c r="C68" s="3295"/>
      <c r="D68" s="3332" t="s">
        <v>1278</v>
      </c>
      <c r="E68" s="3333"/>
      <c r="F68" s="3333"/>
      <c r="G68" s="3333"/>
      <c r="H68" s="3333"/>
      <c r="I68" s="3333"/>
      <c r="J68" s="3333"/>
      <c r="K68" s="3333"/>
      <c r="L68" s="3333"/>
      <c r="M68" s="3333"/>
      <c r="N68" s="3333"/>
      <c r="O68" s="3333"/>
      <c r="P68" s="3321"/>
      <c r="Q68" s="3322"/>
      <c r="R68" s="3322"/>
      <c r="S68" s="3322"/>
      <c r="T68" s="3322"/>
      <c r="U68" s="3322"/>
      <c r="V68" s="3323"/>
      <c r="W68" s="392"/>
      <c r="X68" s="384"/>
      <c r="Y68" s="384"/>
      <c r="Z68" s="399">
        <v>7</v>
      </c>
      <c r="AA68" s="399">
        <v>7</v>
      </c>
      <c r="AB68" s="384"/>
      <c r="AC68" s="385"/>
      <c r="AD68" s="383"/>
      <c r="AE68" s="384"/>
      <c r="AF68" s="384"/>
      <c r="AG68" s="399">
        <v>7</v>
      </c>
      <c r="AH68" s="399">
        <v>7</v>
      </c>
      <c r="AI68" s="384"/>
      <c r="AJ68" s="385"/>
      <c r="AK68" s="383"/>
      <c r="AL68" s="384"/>
      <c r="AM68" s="384"/>
      <c r="AN68" s="399">
        <v>7</v>
      </c>
      <c r="AO68" s="399">
        <v>7</v>
      </c>
      <c r="AP68" s="384"/>
      <c r="AQ68" s="385"/>
      <c r="AR68" s="392"/>
      <c r="AS68" s="384"/>
      <c r="AT68" s="384"/>
      <c r="AU68" s="399">
        <v>7</v>
      </c>
      <c r="AV68" s="384"/>
      <c r="AW68" s="384"/>
      <c r="AX68" s="385">
        <v>7</v>
      </c>
      <c r="AY68" s="3449">
        <f t="shared" si="9"/>
        <v>56</v>
      </c>
      <c r="AZ68" s="3370"/>
      <c r="BA68" s="3370"/>
      <c r="BB68" s="3371">
        <f t="shared" si="10"/>
        <v>14</v>
      </c>
      <c r="BC68" s="3371"/>
      <c r="BD68" s="3312"/>
      <c r="BE68" s="3455"/>
      <c r="BF68" s="3455"/>
      <c r="BG68" s="3455"/>
      <c r="BH68" s="3455"/>
      <c r="BI68" s="3455"/>
      <c r="BJ68" s="3455"/>
      <c r="BK68" s="3393"/>
      <c r="BL68" s="3393"/>
      <c r="BM68" s="3393"/>
      <c r="BN68" s="3394"/>
    </row>
    <row r="69" spans="2:66" ht="21" customHeight="1" x14ac:dyDescent="0.15">
      <c r="B69" s="3295"/>
      <c r="C69" s="3295"/>
      <c r="D69" s="3332" t="s">
        <v>1279</v>
      </c>
      <c r="E69" s="3333"/>
      <c r="F69" s="3333"/>
      <c r="G69" s="3333"/>
      <c r="H69" s="3333"/>
      <c r="I69" s="3333"/>
      <c r="J69" s="3333"/>
      <c r="K69" s="3333"/>
      <c r="L69" s="3333"/>
      <c r="M69" s="3333"/>
      <c r="N69" s="3333"/>
      <c r="O69" s="3333"/>
      <c r="P69" s="3447"/>
      <c r="Q69" s="3447"/>
      <c r="R69" s="3447"/>
      <c r="S69" s="3447"/>
      <c r="T69" s="3447"/>
      <c r="U69" s="3447"/>
      <c r="V69" s="3448"/>
      <c r="W69" s="413">
        <v>4</v>
      </c>
      <c r="X69" s="399">
        <v>7</v>
      </c>
      <c r="Y69" s="399">
        <v>7</v>
      </c>
      <c r="Z69" s="399"/>
      <c r="AA69" s="399">
        <v>7</v>
      </c>
      <c r="AB69" s="399">
        <v>7</v>
      </c>
      <c r="AC69" s="400"/>
      <c r="AD69" s="398"/>
      <c r="AE69" s="399">
        <v>7</v>
      </c>
      <c r="AF69" s="399"/>
      <c r="AG69" s="399"/>
      <c r="AH69" s="399">
        <v>7</v>
      </c>
      <c r="AI69" s="399">
        <v>7</v>
      </c>
      <c r="AJ69" s="400"/>
      <c r="AK69" s="398"/>
      <c r="AL69" s="399"/>
      <c r="AM69" s="399"/>
      <c r="AN69" s="399"/>
      <c r="AO69" s="399"/>
      <c r="AP69" s="399"/>
      <c r="AQ69" s="400"/>
      <c r="AR69" s="398"/>
      <c r="AS69" s="399">
        <v>7</v>
      </c>
      <c r="AT69" s="399"/>
      <c r="AU69" s="399"/>
      <c r="AV69" s="399">
        <v>7</v>
      </c>
      <c r="AW69" s="399"/>
      <c r="AX69" s="400">
        <v>7</v>
      </c>
      <c r="AY69" s="3449">
        <f t="shared" si="9"/>
        <v>74</v>
      </c>
      <c r="AZ69" s="3370"/>
      <c r="BA69" s="3370"/>
      <c r="BB69" s="3371">
        <f t="shared" si="10"/>
        <v>18.5</v>
      </c>
      <c r="BC69" s="3371"/>
      <c r="BD69" s="3312"/>
      <c r="BE69" s="3455"/>
      <c r="BF69" s="3455"/>
      <c r="BG69" s="3455"/>
      <c r="BH69" s="3455"/>
      <c r="BI69" s="3455"/>
      <c r="BJ69" s="3455"/>
      <c r="BK69" s="3393"/>
      <c r="BL69" s="3393"/>
      <c r="BM69" s="3393"/>
      <c r="BN69" s="3394"/>
    </row>
    <row r="70" spans="2:66" ht="21" customHeight="1" x14ac:dyDescent="0.15">
      <c r="B70" s="3295"/>
      <c r="C70" s="3295"/>
      <c r="D70" s="3332"/>
      <c r="E70" s="3333"/>
      <c r="F70" s="3333"/>
      <c r="G70" s="3333"/>
      <c r="H70" s="3333"/>
      <c r="I70" s="3333"/>
      <c r="J70" s="3333"/>
      <c r="K70" s="3333"/>
      <c r="L70" s="3333"/>
      <c r="M70" s="3333"/>
      <c r="N70" s="3333"/>
      <c r="O70" s="3333"/>
      <c r="P70" s="3321"/>
      <c r="Q70" s="3322"/>
      <c r="R70" s="3322"/>
      <c r="S70" s="3322"/>
      <c r="T70" s="3322"/>
      <c r="U70" s="3322"/>
      <c r="V70" s="3323"/>
      <c r="W70" s="392"/>
      <c r="X70" s="384"/>
      <c r="Y70" s="384"/>
      <c r="Z70" s="384"/>
      <c r="AA70" s="384"/>
      <c r="AB70" s="384"/>
      <c r="AC70" s="414"/>
      <c r="AD70" s="383"/>
      <c r="AE70" s="384"/>
      <c r="AF70" s="384"/>
      <c r="AG70" s="384"/>
      <c r="AH70" s="384"/>
      <c r="AI70" s="384"/>
      <c r="AJ70" s="414"/>
      <c r="AK70" s="383"/>
      <c r="AL70" s="384"/>
      <c r="AM70" s="384"/>
      <c r="AN70" s="384"/>
      <c r="AO70" s="384"/>
      <c r="AP70" s="384"/>
      <c r="AQ70" s="414"/>
      <c r="AR70" s="383"/>
      <c r="AS70" s="384"/>
      <c r="AT70" s="384"/>
      <c r="AU70" s="384"/>
      <c r="AV70" s="384"/>
      <c r="AW70" s="384"/>
      <c r="AX70" s="414"/>
      <c r="AY70" s="3449">
        <f t="shared" si="9"/>
        <v>0</v>
      </c>
      <c r="AZ70" s="3370"/>
      <c r="BA70" s="3370"/>
      <c r="BB70" s="3371">
        <f t="shared" si="10"/>
        <v>0</v>
      </c>
      <c r="BC70" s="3371"/>
      <c r="BD70" s="3312"/>
      <c r="BE70" s="3455"/>
      <c r="BF70" s="3455"/>
      <c r="BG70" s="3455"/>
      <c r="BH70" s="3455"/>
      <c r="BI70" s="3455"/>
      <c r="BJ70" s="3455"/>
      <c r="BK70" s="3393"/>
      <c r="BL70" s="3393"/>
      <c r="BM70" s="3393"/>
      <c r="BN70" s="3394"/>
    </row>
    <row r="71" spans="2:66" ht="21" customHeight="1" x14ac:dyDescent="0.15">
      <c r="B71" s="3295"/>
      <c r="C71" s="3295"/>
      <c r="D71" s="3332"/>
      <c r="E71" s="3333"/>
      <c r="F71" s="3333"/>
      <c r="G71" s="3333"/>
      <c r="H71" s="3333"/>
      <c r="I71" s="3333"/>
      <c r="J71" s="3333"/>
      <c r="K71" s="3333"/>
      <c r="L71" s="3333"/>
      <c r="M71" s="3333"/>
      <c r="N71" s="3333"/>
      <c r="O71" s="3333"/>
      <c r="P71" s="3321"/>
      <c r="Q71" s="3322"/>
      <c r="R71" s="3322"/>
      <c r="S71" s="3322"/>
      <c r="T71" s="3322"/>
      <c r="U71" s="3322"/>
      <c r="V71" s="3323"/>
      <c r="W71" s="392"/>
      <c r="X71" s="384"/>
      <c r="Y71" s="384"/>
      <c r="Z71" s="384"/>
      <c r="AA71" s="384"/>
      <c r="AB71" s="384"/>
      <c r="AC71" s="385"/>
      <c r="AD71" s="383"/>
      <c r="AE71" s="384"/>
      <c r="AF71" s="384"/>
      <c r="AG71" s="384"/>
      <c r="AH71" s="384"/>
      <c r="AI71" s="384"/>
      <c r="AJ71" s="385"/>
      <c r="AK71" s="383"/>
      <c r="AL71" s="384"/>
      <c r="AM71" s="384"/>
      <c r="AN71" s="384"/>
      <c r="AO71" s="384"/>
      <c r="AP71" s="384"/>
      <c r="AQ71" s="385"/>
      <c r="AR71" s="392"/>
      <c r="AS71" s="384"/>
      <c r="AT71" s="384"/>
      <c r="AU71" s="384"/>
      <c r="AV71" s="384"/>
      <c r="AW71" s="384"/>
      <c r="AX71" s="385"/>
      <c r="AY71" s="3449">
        <f t="shared" si="9"/>
        <v>0</v>
      </c>
      <c r="AZ71" s="3370"/>
      <c r="BA71" s="3370"/>
      <c r="BB71" s="3371">
        <f t="shared" si="10"/>
        <v>0</v>
      </c>
      <c r="BC71" s="3371"/>
      <c r="BD71" s="3312"/>
      <c r="BE71" s="3455"/>
      <c r="BF71" s="3455"/>
      <c r="BG71" s="3455"/>
      <c r="BH71" s="3455"/>
      <c r="BI71" s="3455"/>
      <c r="BJ71" s="3455"/>
      <c r="BK71" s="3393"/>
      <c r="BL71" s="3393"/>
      <c r="BM71" s="3393"/>
      <c r="BN71" s="3394"/>
    </row>
    <row r="72" spans="2:66" ht="21" customHeight="1" thickBot="1" x14ac:dyDescent="0.2">
      <c r="B72" s="3295"/>
      <c r="C72" s="3295"/>
      <c r="D72" s="3469"/>
      <c r="E72" s="3431"/>
      <c r="F72" s="3431"/>
      <c r="G72" s="3431"/>
      <c r="H72" s="3431"/>
      <c r="I72" s="3431"/>
      <c r="J72" s="3431"/>
      <c r="K72" s="3431"/>
      <c r="L72" s="3431"/>
      <c r="M72" s="3431"/>
      <c r="N72" s="3431"/>
      <c r="O72" s="3431"/>
      <c r="P72" s="3432"/>
      <c r="Q72" s="3433"/>
      <c r="R72" s="3433"/>
      <c r="S72" s="3433"/>
      <c r="T72" s="3433"/>
      <c r="U72" s="3433"/>
      <c r="V72" s="3434"/>
      <c r="W72" s="397"/>
      <c r="X72" s="395"/>
      <c r="Y72" s="395"/>
      <c r="Z72" s="395"/>
      <c r="AA72" s="395"/>
      <c r="AB72" s="395"/>
      <c r="AC72" s="396"/>
      <c r="AD72" s="394"/>
      <c r="AE72" s="395"/>
      <c r="AF72" s="395"/>
      <c r="AG72" s="395"/>
      <c r="AH72" s="395"/>
      <c r="AI72" s="395"/>
      <c r="AJ72" s="396"/>
      <c r="AK72" s="394"/>
      <c r="AL72" s="395"/>
      <c r="AM72" s="395"/>
      <c r="AN72" s="395"/>
      <c r="AO72" s="395"/>
      <c r="AP72" s="395"/>
      <c r="AQ72" s="396"/>
      <c r="AR72" s="397"/>
      <c r="AS72" s="395"/>
      <c r="AT72" s="395"/>
      <c r="AU72" s="395"/>
      <c r="AV72" s="395"/>
      <c r="AW72" s="395"/>
      <c r="AX72" s="396"/>
      <c r="AY72" s="3470">
        <f t="shared" si="9"/>
        <v>0</v>
      </c>
      <c r="AZ72" s="3435"/>
      <c r="BA72" s="3435"/>
      <c r="BB72" s="3436">
        <f t="shared" si="10"/>
        <v>0</v>
      </c>
      <c r="BC72" s="3436"/>
      <c r="BD72" s="3326"/>
      <c r="BE72" s="3456"/>
      <c r="BF72" s="3456"/>
      <c r="BG72" s="3456"/>
      <c r="BH72" s="3456"/>
      <c r="BI72" s="3456"/>
      <c r="BJ72" s="3456"/>
      <c r="BK72" s="3424"/>
      <c r="BL72" s="3424"/>
      <c r="BM72" s="3424"/>
      <c r="BN72" s="3425"/>
    </row>
    <row r="73" spans="2:66" ht="21" customHeight="1" thickBot="1" x14ac:dyDescent="0.2">
      <c r="B73" s="3295"/>
      <c r="C73" s="3412" t="s">
        <v>1262</v>
      </c>
      <c r="D73" s="3413"/>
      <c r="E73" s="3413"/>
      <c r="F73" s="3413"/>
      <c r="G73" s="3413"/>
      <c r="H73" s="3413"/>
      <c r="I73" s="3413"/>
      <c r="J73" s="3413"/>
      <c r="K73" s="3413"/>
      <c r="L73" s="3413"/>
      <c r="M73" s="3413"/>
      <c r="N73" s="3413"/>
      <c r="O73" s="3413"/>
      <c r="P73" s="3413"/>
      <c r="Q73" s="3413"/>
      <c r="R73" s="3413"/>
      <c r="S73" s="3413"/>
      <c r="T73" s="3413"/>
      <c r="U73" s="3413"/>
      <c r="V73" s="3414"/>
      <c r="W73" s="401">
        <f t="shared" ref="W73:AX73" si="11">SUM(W65:W72)</f>
        <v>8</v>
      </c>
      <c r="X73" s="402">
        <f t="shared" si="11"/>
        <v>21</v>
      </c>
      <c r="Y73" s="402">
        <f t="shared" si="11"/>
        <v>28</v>
      </c>
      <c r="Z73" s="402">
        <f t="shared" si="11"/>
        <v>7</v>
      </c>
      <c r="AA73" s="402">
        <f t="shared" si="11"/>
        <v>28</v>
      </c>
      <c r="AB73" s="402">
        <f t="shared" si="11"/>
        <v>22</v>
      </c>
      <c r="AC73" s="403">
        <f t="shared" si="11"/>
        <v>4</v>
      </c>
      <c r="AD73" s="401">
        <f t="shared" si="11"/>
        <v>4</v>
      </c>
      <c r="AE73" s="402">
        <f t="shared" si="11"/>
        <v>21</v>
      </c>
      <c r="AF73" s="402">
        <f t="shared" si="11"/>
        <v>21</v>
      </c>
      <c r="AG73" s="402">
        <f t="shared" si="11"/>
        <v>7</v>
      </c>
      <c r="AH73" s="402">
        <f t="shared" si="11"/>
        <v>28</v>
      </c>
      <c r="AI73" s="402">
        <f t="shared" si="11"/>
        <v>22</v>
      </c>
      <c r="AJ73" s="403">
        <f t="shared" si="11"/>
        <v>4</v>
      </c>
      <c r="AK73" s="401">
        <f t="shared" si="11"/>
        <v>4</v>
      </c>
      <c r="AL73" s="402">
        <f t="shared" si="11"/>
        <v>14</v>
      </c>
      <c r="AM73" s="402">
        <f t="shared" si="11"/>
        <v>21</v>
      </c>
      <c r="AN73" s="402">
        <f t="shared" si="11"/>
        <v>9</v>
      </c>
      <c r="AO73" s="402">
        <f t="shared" si="11"/>
        <v>21</v>
      </c>
      <c r="AP73" s="402">
        <f t="shared" si="11"/>
        <v>15</v>
      </c>
      <c r="AQ73" s="403">
        <f t="shared" si="11"/>
        <v>4</v>
      </c>
      <c r="AR73" s="401">
        <f t="shared" si="11"/>
        <v>4</v>
      </c>
      <c r="AS73" s="402">
        <f t="shared" si="11"/>
        <v>21</v>
      </c>
      <c r="AT73" s="402">
        <f t="shared" si="11"/>
        <v>14</v>
      </c>
      <c r="AU73" s="402">
        <f t="shared" si="11"/>
        <v>7</v>
      </c>
      <c r="AV73" s="402">
        <f t="shared" si="11"/>
        <v>21</v>
      </c>
      <c r="AW73" s="402">
        <f t="shared" si="11"/>
        <v>0</v>
      </c>
      <c r="AX73" s="403">
        <f t="shared" si="11"/>
        <v>21</v>
      </c>
      <c r="AY73" s="3458">
        <f>SUM(AY65:BA72)</f>
        <v>401</v>
      </c>
      <c r="AZ73" s="3459"/>
      <c r="BA73" s="3459"/>
      <c r="BB73" s="3460">
        <f>SUM($BB$65:$BD$72)</f>
        <v>100.25</v>
      </c>
      <c r="BC73" s="3460"/>
      <c r="BD73" s="3461"/>
      <c r="BE73" s="3462">
        <f>SUM(BE65)</f>
        <v>2.5</v>
      </c>
      <c r="BF73" s="3463"/>
      <c r="BG73" s="3463"/>
      <c r="BH73" s="3463"/>
      <c r="BI73" s="3463"/>
      <c r="BJ73" s="3464"/>
      <c r="BK73" s="3465"/>
      <c r="BL73" s="3465"/>
      <c r="BM73" s="3465"/>
      <c r="BN73" s="3466"/>
    </row>
    <row r="74" spans="2:66" ht="21" customHeight="1" thickBot="1" x14ac:dyDescent="0.2">
      <c r="B74" s="407" t="s">
        <v>1264</v>
      </c>
      <c r="C74" s="408"/>
      <c r="D74" s="409"/>
      <c r="E74" s="410"/>
      <c r="F74" s="410"/>
      <c r="G74" s="410"/>
      <c r="H74" s="410"/>
      <c r="I74" s="410"/>
      <c r="J74" s="410"/>
      <c r="K74" s="410"/>
      <c r="L74" s="410"/>
      <c r="M74" s="410"/>
      <c r="N74" s="410"/>
      <c r="O74" s="410"/>
      <c r="P74" s="410"/>
      <c r="Q74" s="410"/>
      <c r="R74" s="410"/>
      <c r="S74" s="410"/>
      <c r="T74" s="410"/>
      <c r="U74" s="410"/>
      <c r="V74" s="410"/>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411"/>
      <c r="AY74" s="3467">
        <v>40</v>
      </c>
      <c r="AZ74" s="3303"/>
      <c r="BA74" s="3303"/>
      <c r="BB74" s="3303"/>
      <c r="BC74" s="3303"/>
      <c r="BD74" s="3303"/>
      <c r="BE74" s="3303"/>
      <c r="BF74" s="3303"/>
      <c r="BG74" s="3303"/>
      <c r="BH74" s="3303"/>
      <c r="BI74" s="3303"/>
      <c r="BJ74" s="3303"/>
      <c r="BK74" s="3303"/>
      <c r="BL74" s="3303"/>
      <c r="BM74" s="3303"/>
      <c r="BN74" s="3468"/>
    </row>
    <row r="75" spans="2:66" ht="21" customHeight="1" x14ac:dyDescent="0.15">
      <c r="B75" s="4" t="s">
        <v>1266</v>
      </c>
    </row>
    <row r="76" spans="2:66" ht="21" customHeight="1" x14ac:dyDescent="0.15">
      <c r="B76" s="4" t="s">
        <v>1267</v>
      </c>
      <c r="G76" s="4"/>
    </row>
    <row r="77" spans="2:66" ht="21" customHeight="1" x14ac:dyDescent="0.15">
      <c r="G77" s="4"/>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15"/>
  <conditionalFormatting sqref="C31:N31 C25:H26 AC25:AF26 CA25:CD26 I25:L29 Y25:AB29 AG25:AG29 C27:D27 T27 M27:M28 Q27:S28 BV27:BV28 T28:X28 C28:H29 M29:X29 AC29:AF29 BV29:BY29 CA29:CD29 C30:AG30 AG31">
    <cfRule type="expression" dxfId="68" priority="26">
      <formula>COUNTA($D$7)&gt;=1</formula>
    </cfRule>
  </conditionalFormatting>
  <conditionalFormatting sqref="C24:AG24">
    <cfRule type="expression" dxfId="67" priority="32">
      <formula>COUNTA($D$7)&gt;=1</formula>
    </cfRule>
  </conditionalFormatting>
  <conditionalFormatting sqref="C32:AG33">
    <cfRule type="expression" dxfId="66" priority="28">
      <formula>COUNTA($D$7)&gt;=1</formula>
    </cfRule>
  </conditionalFormatting>
  <conditionalFormatting sqref="D5:D7 E16:E17">
    <cfRule type="expression" dxfId="65" priority="41">
      <formula>IF($E$9:$F$9="〇",TRUE,FALSE)</formula>
    </cfRule>
  </conditionalFormatting>
  <conditionalFormatting sqref="D5:D7">
    <cfRule type="expression" dxfId="64" priority="40">
      <formula>IF($E$10:$F$11="〇",TRUE,FALSE)</formula>
    </cfRule>
  </conditionalFormatting>
  <conditionalFormatting sqref="D10">
    <cfRule type="expression" dxfId="63" priority="39">
      <formula>IF($E$9:$F$9="〇",TRUE,FALSE)</formula>
    </cfRule>
  </conditionalFormatting>
  <conditionalFormatting sqref="D12:E12 D13:D14">
    <cfRule type="expression" dxfId="62" priority="38">
      <formula>IF($E$10:$F$11="〇",TRUE,FALSE)</formula>
    </cfRule>
    <cfRule type="expression" dxfId="61" priority="37">
      <formula>IF($E$9:$F$9="〇",TRUE,FALSE)</formula>
    </cfRule>
  </conditionalFormatting>
  <conditionalFormatting sqref="M25:X26">
    <cfRule type="expression" dxfId="60" priority="7">
      <formula>COUNTA($D$7)&gt;=1</formula>
    </cfRule>
  </conditionalFormatting>
  <conditionalFormatting sqref="N31:P31">
    <cfRule type="beginsWith" dxfId="59" priority="15" operator="beginsWith" text="可">
      <formula>LEFT(N31,LEN("可"))="可"</formula>
    </cfRule>
    <cfRule type="containsText" dxfId="58" priority="16" operator="containsText" text="不可">
      <formula>NOT(ISERROR(SEARCH("不可",N31)))</formula>
    </cfRule>
  </conditionalFormatting>
  <conditionalFormatting sqref="Q31:AD31">
    <cfRule type="expression" dxfId="57" priority="25">
      <formula>COUNTA($D$7)&gt;=1</formula>
    </cfRule>
  </conditionalFormatting>
  <conditionalFormatting sqref="AC27:AC28">
    <cfRule type="expression" dxfId="56" priority="5">
      <formula>COUNTA($D$7)&gt;=1</formula>
    </cfRule>
  </conditionalFormatting>
  <conditionalFormatting sqref="AD31:AF31">
    <cfRule type="beginsWith" dxfId="55" priority="13" operator="beginsWith" text="可">
      <formula>LEFT(AD31,LEN("可"))="可"</formula>
    </cfRule>
    <cfRule type="containsText" dxfId="54" priority="14" operator="containsText" text="不可">
      <formula>NOT(ISERROR(SEARCH("不可",AD31)))</formula>
    </cfRule>
  </conditionalFormatting>
  <conditionalFormatting sqref="AE15">
    <cfRule type="expression" dxfId="53" priority="36">
      <formula>COUNTA($D$5,$D$6)&gt;=1</formula>
    </cfRule>
  </conditionalFormatting>
  <conditionalFormatting sqref="AE14:AN14">
    <cfRule type="expression" dxfId="52" priority="31">
      <formula>COUNTA($D$7)&gt;=1</formula>
    </cfRule>
  </conditionalFormatting>
  <conditionalFormatting sqref="AE16:AN16">
    <cfRule type="expression" dxfId="51" priority="35">
      <formula>COUNTA($D$6)&gt;=1</formula>
    </cfRule>
  </conditionalFormatting>
  <conditionalFormatting sqref="AI15:AN15">
    <cfRule type="expression" dxfId="50" priority="42">
      <formula>COUNTA($D$5,$D$6)&gt;=1</formula>
    </cfRule>
  </conditionalFormatting>
  <conditionalFormatting sqref="AI31:AT31">
    <cfRule type="expression" dxfId="49" priority="24">
      <formula>COUNTA($D$5:$D$6)&gt;=1</formula>
    </cfRule>
  </conditionalFormatting>
  <conditionalFormatting sqref="AI24:BM30">
    <cfRule type="expression" dxfId="48" priority="1">
      <formula>COUNTA($D$5:$D$6)&gt;=1</formula>
    </cfRule>
  </conditionalFormatting>
  <conditionalFormatting sqref="AI32:BM32">
    <cfRule type="expression" dxfId="47" priority="27">
      <formula>COUNTA($D$5:$D$6)&gt;=1</formula>
    </cfRule>
  </conditionalFormatting>
  <conditionalFormatting sqref="AT31:AV31">
    <cfRule type="containsText" dxfId="46" priority="12" operator="containsText" text="不可">
      <formula>NOT(ISERROR(SEARCH("不可",AT31)))</formula>
    </cfRule>
    <cfRule type="beginsWith" dxfId="45" priority="10" operator="beginsWith" text="可">
      <formula>LEFT(AT31,LEN("可"))="可"</formula>
    </cfRule>
  </conditionalFormatting>
  <conditionalFormatting sqref="AV14:BE14">
    <cfRule type="expression" dxfId="44" priority="17">
      <formula>COUNTA($D$7)&gt;=1</formula>
    </cfRule>
  </conditionalFormatting>
  <conditionalFormatting sqref="AV15:BE15">
    <cfRule type="expression" dxfId="43" priority="18">
      <formula>COUNTA($D$5,$D$6)&gt;=1</formula>
    </cfRule>
  </conditionalFormatting>
  <conditionalFormatting sqref="AV16:BE16">
    <cfRule type="expression" dxfId="42" priority="19">
      <formula>COUNTA($D$6)&gt;=1</formula>
    </cfRule>
  </conditionalFormatting>
  <conditionalFormatting sqref="AW31:BJ31">
    <cfRule type="expression" dxfId="41" priority="23">
      <formula>COUNTA($D$5:$D$6)&gt;=1</formula>
    </cfRule>
  </conditionalFormatting>
  <conditionalFormatting sqref="BJ31:BL31">
    <cfRule type="containsText" dxfId="40" priority="11" operator="containsText" text="不可">
      <formula>NOT(ISERROR(SEARCH("不可",BJ31)))</formula>
    </cfRule>
    <cfRule type="beginsWith" dxfId="39" priority="9" operator="beginsWith" text="可">
      <formula>LEFT(BJ31,LEN("可"))="可"</formula>
    </cfRule>
  </conditionalFormatting>
  <conditionalFormatting sqref="BM31">
    <cfRule type="expression" dxfId="38" priority="29">
      <formula>COUNTA($D$5:$D$6)&gt;=1</formula>
    </cfRule>
  </conditionalFormatting>
  <conditionalFormatting sqref="BM14:BS14">
    <cfRule type="expression" dxfId="37" priority="30">
      <formula>COUNTA($D$7)&gt;=1</formula>
    </cfRule>
  </conditionalFormatting>
  <conditionalFormatting sqref="BV25:BY26">
    <cfRule type="expression" dxfId="36" priority="8">
      <formula>COUNTA($D$7)&gt;=1</formula>
    </cfRule>
  </conditionalFormatting>
  <conditionalFormatting sqref="CA27:CA28">
    <cfRule type="expression" dxfId="35" priority="6">
      <formula>COUNTA($D$7)&gt;=1</formula>
    </cfRule>
  </conditionalFormatting>
  <conditionalFormatting sqref="CB9:CK9">
    <cfRule type="expression" dxfId="34" priority="20">
      <formula>COUNTA($D$7)&gt;=1</formula>
    </cfRule>
  </conditionalFormatting>
  <conditionalFormatting sqref="CB10:CK10">
    <cfRule type="expression" dxfId="33" priority="21">
      <formula>COUNTA($D$5,$D$6)&gt;=1</formula>
    </cfRule>
  </conditionalFormatting>
  <conditionalFormatting sqref="CB11:CK11">
    <cfRule type="expression" dxfId="32" priority="22">
      <formula>COUNTA($D$6)&gt;=1</formula>
    </cfRule>
  </conditionalFormatting>
  <conditionalFormatting sqref="CF25:CI29">
    <cfRule type="expression" dxfId="31" priority="4">
      <formula>COUNTA($D$5:$D$6)&gt;=1</formula>
    </cfRule>
  </conditionalFormatting>
  <conditionalFormatting sqref="CK25:CN29">
    <cfRule type="expression" dxfId="30" priority="2">
      <formula>COUNTA($D$5:$D$6)&gt;=1</formula>
    </cfRule>
  </conditionalFormatting>
  <conditionalFormatting sqref="CP42:CR43">
    <cfRule type="expression" dxfId="29" priority="34">
      <formula>COUNTA($AN$8)&gt;=1</formula>
    </cfRule>
  </conditionalFormatting>
  <conditionalFormatting sqref="CP44:CR45">
    <cfRule type="expression" dxfId="28" priority="33">
      <formula>COUNTA($AN$6:$AP$7)&gt;=1</formula>
    </cfRule>
  </conditionalFormatting>
  <dataValidations count="2">
    <dataValidation type="list" allowBlank="1" showInputMessage="1" showErrorMessage="1" sqref="E16:E17 D10" xr:uid="{00000000-0002-0000-3D00-000000000000}">
      <formula1>$X$1:$X$2</formula1>
    </dataValidation>
    <dataValidation type="list" allowBlank="1" showInputMessage="1" showErrorMessage="1" sqref="E12 D5:D7 D12:D14" xr:uid="{00000000-0002-0000-3D00-000001000000}">
      <formula1>$W$1:$W$2</formula1>
    </dataValidation>
  </dataValidations>
  <printOptions verticalCentered="1"/>
  <pageMargins left="0.39370078740157483" right="0.19685039370078741" top="0.39370078740157483" bottom="0.39370078740157483" header="0.51181102362204722" footer="0.51181102362204722"/>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Y45"/>
  <sheetViews>
    <sheetView view="pageBreakPreview" topLeftCell="C1" zoomScale="70" zoomScaleNormal="115" zoomScaleSheetLayoutView="70" workbookViewId="0">
      <selection activeCell="AA1" sqref="A1:BY35"/>
    </sheetView>
  </sheetViews>
  <sheetFormatPr defaultColWidth="8.875" defaultRowHeight="12" x14ac:dyDescent="0.15"/>
  <cols>
    <col min="1" max="2" width="1.75" style="417" hidden="1" customWidth="1"/>
    <col min="3" max="18" width="1.75" style="417" customWidth="1"/>
    <col min="19" max="72" width="2.25" style="417" customWidth="1"/>
    <col min="73" max="83" width="1.75" style="417" customWidth="1"/>
    <col min="84" max="107" width="1.875" style="417" customWidth="1"/>
    <col min="108" max="16384" width="8.875" style="417"/>
  </cols>
  <sheetData>
    <row r="1" spans="1:103" ht="54" customHeight="1" x14ac:dyDescent="0.15">
      <c r="A1" s="416"/>
      <c r="C1" s="416" t="s">
        <v>1283</v>
      </c>
    </row>
    <row r="2" spans="1:103" ht="13.9" customHeight="1" x14ac:dyDescent="0.15">
      <c r="BE2" s="418"/>
      <c r="BF2" s="418"/>
      <c r="BG2" s="418"/>
      <c r="BH2" s="418"/>
      <c r="BI2" s="418"/>
      <c r="BJ2" s="418"/>
      <c r="BK2" s="418"/>
      <c r="BL2" s="416"/>
      <c r="BM2" s="416"/>
      <c r="BN2" s="416"/>
      <c r="BO2" s="3481" t="s">
        <v>1284</v>
      </c>
      <c r="BP2" s="3481"/>
      <c r="BQ2" s="3481"/>
      <c r="BR2" s="3485"/>
      <c r="BS2" s="3485"/>
      <c r="BT2" s="3481" t="s">
        <v>1285</v>
      </c>
      <c r="BU2" s="3481"/>
      <c r="BV2" s="3485"/>
      <c r="BW2" s="3485"/>
      <c r="BX2" s="3481" t="s">
        <v>1286</v>
      </c>
      <c r="BY2" s="3481"/>
      <c r="BZ2" s="3485"/>
      <c r="CA2" s="3485"/>
      <c r="CB2" s="3481" t="s">
        <v>1287</v>
      </c>
      <c r="CC2" s="3481"/>
    </row>
    <row r="3" spans="1:103" ht="13.9" customHeight="1" x14ac:dyDescent="0.15">
      <c r="CJ3" s="419"/>
    </row>
    <row r="4" spans="1:103" ht="13.9" customHeight="1" x14ac:dyDescent="0.15">
      <c r="T4" s="417" t="s">
        <v>1269</v>
      </c>
    </row>
    <row r="5" spans="1:103" ht="13.9" customHeight="1" x14ac:dyDescent="0.15">
      <c r="BY5" s="420" t="str">
        <f>IF(COUNTIF(BY1:CA3,"○")&gt;1,"いずれか１つを選択してください。","")</f>
        <v/>
      </c>
    </row>
    <row r="6" spans="1:103" ht="13.9" customHeight="1" x14ac:dyDescent="0.15">
      <c r="E6" s="417" t="s">
        <v>1288</v>
      </c>
      <c r="AX6" s="417" t="s">
        <v>1289</v>
      </c>
      <c r="CH6" s="421"/>
      <c r="CJ6" s="419"/>
    </row>
    <row r="7" spans="1:103" ht="13.9" customHeight="1" x14ac:dyDescent="0.15">
      <c r="G7" s="3475" t="s">
        <v>1290</v>
      </c>
      <c r="H7" s="3475"/>
      <c r="I7" s="3475"/>
      <c r="J7" s="3475"/>
      <c r="K7" s="3475"/>
      <c r="L7" s="3475"/>
      <c r="M7" s="3475"/>
      <c r="N7" s="3475"/>
      <c r="O7" s="3482"/>
      <c r="P7" s="3483"/>
      <c r="Q7" s="3483"/>
      <c r="R7" s="3483"/>
      <c r="S7" s="3483"/>
      <c r="T7" s="3483"/>
      <c r="U7" s="3483"/>
      <c r="V7" s="3483"/>
      <c r="W7" s="3483"/>
      <c r="X7" s="3483"/>
      <c r="Y7" s="3483"/>
      <c r="Z7" s="3483"/>
      <c r="AA7" s="3483"/>
      <c r="AB7" s="3483"/>
      <c r="AC7" s="3483"/>
      <c r="AD7" s="3483"/>
      <c r="AE7" s="3483"/>
      <c r="AF7" s="3483"/>
      <c r="AG7" s="3483"/>
      <c r="AH7" s="3483"/>
      <c r="AI7" s="3483"/>
      <c r="AJ7" s="3484"/>
      <c r="AK7" s="422"/>
      <c r="AL7" s="422"/>
      <c r="AM7" s="422"/>
      <c r="AN7" s="422"/>
      <c r="AO7" s="422"/>
      <c r="AP7" s="422"/>
      <c r="AQ7" s="422"/>
      <c r="AR7" s="422"/>
      <c r="AS7" s="422"/>
      <c r="AZ7" s="3480"/>
      <c r="BA7" s="3480"/>
      <c r="BB7" s="3480"/>
      <c r="BC7" s="3475" t="s">
        <v>1291</v>
      </c>
      <c r="BD7" s="3475"/>
      <c r="BE7" s="3475"/>
      <c r="BF7" s="3475"/>
      <c r="BG7" s="3475"/>
      <c r="BH7" s="3475"/>
      <c r="BI7" s="3475"/>
      <c r="BJ7" s="3475"/>
      <c r="BK7" s="3475"/>
      <c r="BL7" s="3475"/>
      <c r="BM7" s="3475"/>
      <c r="BN7" s="3475"/>
      <c r="CH7" s="421"/>
      <c r="CJ7" s="416"/>
    </row>
    <row r="8" spans="1:103" ht="13.9" customHeight="1" x14ac:dyDescent="0.15">
      <c r="G8" s="3475" t="s">
        <v>1292</v>
      </c>
      <c r="H8" s="3475"/>
      <c r="I8" s="3475"/>
      <c r="J8" s="3475"/>
      <c r="K8" s="3475"/>
      <c r="L8" s="3475"/>
      <c r="M8" s="3475"/>
      <c r="N8" s="3475"/>
      <c r="O8" s="3482"/>
      <c r="P8" s="3483"/>
      <c r="Q8" s="3483"/>
      <c r="R8" s="3483"/>
      <c r="S8" s="3483"/>
      <c r="T8" s="3483"/>
      <c r="U8" s="3483"/>
      <c r="V8" s="3483"/>
      <c r="W8" s="3483"/>
      <c r="X8" s="3483"/>
      <c r="Y8" s="3483"/>
      <c r="Z8" s="3483"/>
      <c r="AA8" s="3483"/>
      <c r="AB8" s="3483"/>
      <c r="AC8" s="3483"/>
      <c r="AD8" s="3483"/>
      <c r="AE8" s="3483"/>
      <c r="AF8" s="3483"/>
      <c r="AG8" s="3483"/>
      <c r="AH8" s="3483"/>
      <c r="AI8" s="3483"/>
      <c r="AJ8" s="3484"/>
      <c r="AK8" s="422"/>
      <c r="AL8" s="422"/>
      <c r="AM8" s="422"/>
      <c r="AN8" s="422"/>
      <c r="AO8" s="422"/>
      <c r="AP8" s="422"/>
      <c r="AQ8" s="422"/>
      <c r="AR8" s="422"/>
      <c r="AS8" s="422"/>
      <c r="AZ8" s="3480"/>
      <c r="BA8" s="3480"/>
      <c r="BB8" s="3480"/>
      <c r="BC8" s="3475" t="s">
        <v>1293</v>
      </c>
      <c r="BD8" s="3475"/>
      <c r="BE8" s="3475"/>
      <c r="BF8" s="3475"/>
      <c r="BG8" s="3475"/>
      <c r="BH8" s="3475"/>
      <c r="BI8" s="3475"/>
      <c r="BJ8" s="3475"/>
      <c r="BK8" s="3475"/>
      <c r="BL8" s="3475"/>
      <c r="BM8" s="3475"/>
      <c r="BN8" s="3475"/>
      <c r="BO8" s="418"/>
      <c r="BP8" s="418"/>
      <c r="BQ8" s="418"/>
      <c r="BR8" s="416"/>
      <c r="BS8" s="416"/>
      <c r="BT8" s="416"/>
      <c r="BU8" s="416"/>
      <c r="BV8" s="416"/>
      <c r="BW8" s="416"/>
      <c r="BX8" s="416"/>
      <c r="BY8" s="416"/>
      <c r="BZ8" s="416"/>
      <c r="CA8" s="416"/>
      <c r="CB8" s="416"/>
      <c r="CC8" s="416"/>
      <c r="CH8" s="421"/>
      <c r="CJ8" s="416"/>
    </row>
    <row r="9" spans="1:103" ht="13.9" customHeight="1" x14ac:dyDescent="0.15">
      <c r="G9" s="3475" t="s">
        <v>1187</v>
      </c>
      <c r="H9" s="3475"/>
      <c r="I9" s="3475"/>
      <c r="J9" s="3475"/>
      <c r="K9" s="3475"/>
      <c r="L9" s="3475"/>
      <c r="M9" s="3475"/>
      <c r="N9" s="3475"/>
      <c r="O9" s="3476"/>
      <c r="P9" s="3476"/>
      <c r="Q9" s="3476"/>
      <c r="R9" s="3476"/>
      <c r="S9" s="3476"/>
      <c r="T9" s="3476"/>
      <c r="U9" s="3476"/>
      <c r="V9" s="3476"/>
      <c r="W9" s="3476"/>
      <c r="X9" s="3476"/>
      <c r="Y9" s="3476"/>
      <c r="Z9" s="3476"/>
      <c r="AA9" s="3476"/>
      <c r="AB9" s="3476"/>
      <c r="AC9" s="3477" t="s">
        <v>1188</v>
      </c>
      <c r="AD9" s="3478"/>
      <c r="AE9" s="3478"/>
      <c r="AF9" s="3479"/>
      <c r="AG9" s="3477"/>
      <c r="AH9" s="3478"/>
      <c r="AI9" s="3478"/>
      <c r="AJ9" s="3479"/>
      <c r="AK9" s="422"/>
      <c r="AL9" s="422"/>
      <c r="AM9" s="422"/>
      <c r="AN9" s="422"/>
      <c r="AO9" s="422"/>
      <c r="AP9" s="422"/>
      <c r="AQ9" s="422"/>
      <c r="AR9" s="422"/>
      <c r="AS9" s="422"/>
      <c r="AZ9" s="3480"/>
      <c r="BA9" s="3480"/>
      <c r="BB9" s="3480"/>
      <c r="BC9" s="3475" t="s">
        <v>1294</v>
      </c>
      <c r="BD9" s="3475"/>
      <c r="BE9" s="3475"/>
      <c r="BF9" s="3475"/>
      <c r="BG9" s="3475"/>
      <c r="BH9" s="3475"/>
      <c r="BI9" s="3475"/>
      <c r="BJ9" s="3475"/>
      <c r="BK9" s="3475"/>
      <c r="BL9" s="3475"/>
      <c r="BM9" s="3475"/>
      <c r="BN9" s="3475"/>
      <c r="BO9" s="418"/>
      <c r="BP9" s="418"/>
      <c r="BQ9" s="418"/>
      <c r="BR9" s="416"/>
      <c r="BS9" s="416"/>
      <c r="BT9" s="416"/>
      <c r="BU9" s="416"/>
      <c r="BV9" s="416"/>
      <c r="BW9" s="416"/>
      <c r="BX9" s="416"/>
      <c r="BY9" s="416"/>
      <c r="BZ9" s="416"/>
      <c r="CA9" s="416"/>
      <c r="CB9" s="416"/>
      <c r="CC9" s="416"/>
      <c r="CJ9" s="416"/>
      <c r="CK9" s="416"/>
      <c r="CL9" s="416"/>
      <c r="CM9" s="416"/>
      <c r="CN9" s="423"/>
      <c r="CO9" s="423"/>
      <c r="CP9" s="423"/>
      <c r="CQ9" s="416"/>
      <c r="CR9" s="416"/>
      <c r="CS9" s="416"/>
      <c r="CT9" s="416"/>
      <c r="CU9" s="416"/>
      <c r="CV9" s="416"/>
      <c r="CW9" s="424"/>
      <c r="CX9" s="424"/>
      <c r="CY9" s="424"/>
    </row>
    <row r="10" spans="1:103" ht="13.9" customHeight="1" x14ac:dyDescent="0.15">
      <c r="E10" s="422"/>
      <c r="F10" s="422"/>
      <c r="G10" s="422"/>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Y10" s="422"/>
      <c r="AZ10" s="425" t="s">
        <v>1295</v>
      </c>
      <c r="BA10" s="422"/>
      <c r="BB10" s="422"/>
      <c r="BC10" s="422"/>
      <c r="BD10" s="422"/>
      <c r="BE10" s="422"/>
      <c r="BF10" s="422"/>
      <c r="BG10" s="422"/>
      <c r="BH10" s="422"/>
      <c r="BI10" s="422"/>
      <c r="BJ10" s="422"/>
      <c r="BO10" s="418"/>
      <c r="BP10" s="418"/>
      <c r="BQ10" s="418"/>
      <c r="BR10" s="416"/>
      <c r="BS10" s="416"/>
      <c r="BT10" s="416"/>
      <c r="BU10" s="416"/>
      <c r="BV10" s="416"/>
      <c r="BW10" s="416"/>
      <c r="BX10" s="416"/>
      <c r="BY10" s="416"/>
      <c r="BZ10" s="416"/>
      <c r="CA10" s="416"/>
      <c r="CB10" s="416"/>
      <c r="CC10" s="416"/>
      <c r="CG10" s="422"/>
    </row>
    <row r="11" spans="1:103" ht="13.9" customHeight="1" thickBot="1" x14ac:dyDescent="0.2">
      <c r="G11" s="420"/>
      <c r="AT11" s="421"/>
      <c r="BU11" s="422"/>
      <c r="BV11" s="422"/>
      <c r="BW11" s="422"/>
      <c r="BX11" s="422"/>
      <c r="BY11" s="422"/>
      <c r="BZ11" s="422"/>
      <c r="CA11" s="422"/>
    </row>
    <row r="12" spans="1:103" ht="13.9" customHeight="1" thickBot="1" x14ac:dyDescent="0.2">
      <c r="E12" s="417" t="s">
        <v>1296</v>
      </c>
      <c r="S12" s="3486" t="s">
        <v>1297</v>
      </c>
      <c r="T12" s="3487"/>
      <c r="U12" s="3487"/>
      <c r="V12" s="3487"/>
      <c r="W12" s="3487"/>
      <c r="X12" s="3487"/>
      <c r="Y12" s="3487"/>
      <c r="Z12" s="3487"/>
      <c r="AA12" s="3487"/>
      <c r="AB12" s="3487"/>
      <c r="AC12" s="3487"/>
      <c r="AD12" s="3487"/>
      <c r="AE12" s="3487"/>
      <c r="AF12" s="3487"/>
      <c r="AG12" s="3487"/>
      <c r="AH12" s="3487"/>
      <c r="AI12" s="3487"/>
      <c r="AJ12" s="3487"/>
      <c r="AK12" s="3487"/>
      <c r="AL12" s="3487"/>
      <c r="AM12" s="3487"/>
      <c r="AN12" s="3487"/>
      <c r="AO12" s="3487"/>
      <c r="AP12" s="3487"/>
      <c r="AQ12" s="3487"/>
      <c r="AR12" s="3487"/>
      <c r="AS12" s="3487"/>
      <c r="AT12" s="3487"/>
      <c r="AU12" s="3487"/>
      <c r="AV12" s="3487"/>
      <c r="AW12" s="3487"/>
      <c r="AX12" s="3487"/>
      <c r="AY12" s="3487"/>
      <c r="AZ12" s="3487"/>
      <c r="BA12" s="3487"/>
      <c r="BB12" s="3487"/>
      <c r="BC12" s="3487"/>
      <c r="BD12" s="3487"/>
      <c r="BE12" s="3487"/>
      <c r="BF12" s="3487"/>
      <c r="BG12" s="3487"/>
      <c r="BH12" s="3487"/>
      <c r="BI12" s="3487"/>
      <c r="BJ12" s="3487"/>
      <c r="BK12" s="3487"/>
      <c r="BL12" s="3487"/>
      <c r="BM12" s="3487"/>
      <c r="BN12" s="3487"/>
      <c r="BO12" s="3487"/>
      <c r="BP12" s="3487"/>
      <c r="BQ12" s="3487"/>
      <c r="BR12" s="3487"/>
      <c r="BS12" s="3487"/>
      <c r="BT12" s="3487"/>
      <c r="BU12" s="3487"/>
      <c r="BV12" s="3487"/>
      <c r="BW12" s="3487"/>
      <c r="BX12" s="3487"/>
      <c r="BY12" s="3488"/>
    </row>
    <row r="13" spans="1:103" ht="13.9" customHeight="1" thickBot="1" x14ac:dyDescent="0.2">
      <c r="S13" s="3489" t="s">
        <v>1192</v>
      </c>
      <c r="T13" s="3490"/>
      <c r="U13" s="3490"/>
      <c r="V13" s="3490"/>
      <c r="W13" s="3490"/>
      <c r="X13" s="3490"/>
      <c r="Y13" s="3490"/>
      <c r="Z13" s="3490"/>
      <c r="AA13" s="3491"/>
      <c r="AB13" s="3489" t="s">
        <v>1193</v>
      </c>
      <c r="AC13" s="3490"/>
      <c r="AD13" s="3490"/>
      <c r="AE13" s="3490"/>
      <c r="AF13" s="3490"/>
      <c r="AG13" s="3490"/>
      <c r="AH13" s="3490"/>
      <c r="AI13" s="3490"/>
      <c r="AJ13" s="3491"/>
      <c r="AK13" s="3489" t="s">
        <v>1194</v>
      </c>
      <c r="AL13" s="3490"/>
      <c r="AM13" s="3490"/>
      <c r="AN13" s="3490"/>
      <c r="AO13" s="3490"/>
      <c r="AP13" s="3490"/>
      <c r="AQ13" s="3490"/>
      <c r="AR13" s="3490"/>
      <c r="AS13" s="3491"/>
      <c r="AT13" s="3490" t="s">
        <v>1195</v>
      </c>
      <c r="AU13" s="3490"/>
      <c r="AV13" s="3490"/>
      <c r="AW13" s="3490"/>
      <c r="AX13" s="3490"/>
      <c r="AY13" s="3490"/>
      <c r="AZ13" s="3490"/>
      <c r="BA13" s="3490"/>
      <c r="BB13" s="3490"/>
      <c r="BC13" s="3489" t="s">
        <v>1196</v>
      </c>
      <c r="BD13" s="3490"/>
      <c r="BE13" s="3490"/>
      <c r="BF13" s="3490"/>
      <c r="BG13" s="3490"/>
      <c r="BH13" s="3490"/>
      <c r="BI13" s="3490"/>
      <c r="BJ13" s="3490"/>
      <c r="BK13" s="3491"/>
      <c r="BL13" s="3489" t="s">
        <v>1197</v>
      </c>
      <c r="BM13" s="3490"/>
      <c r="BN13" s="3490"/>
      <c r="BO13" s="3490"/>
      <c r="BP13" s="3490"/>
      <c r="BQ13" s="3490"/>
      <c r="BR13" s="3490"/>
      <c r="BS13" s="3490"/>
      <c r="BT13" s="3491"/>
      <c r="BU13" s="3492" t="s">
        <v>1298</v>
      </c>
      <c r="BV13" s="3493"/>
      <c r="BW13" s="3493"/>
      <c r="BX13" s="3493"/>
      <c r="BY13" s="3494"/>
    </row>
    <row r="14" spans="1:103" ht="21.75" customHeight="1" x14ac:dyDescent="0.15">
      <c r="G14" s="3512"/>
      <c r="H14" s="3513"/>
      <c r="I14" s="3513"/>
      <c r="J14" s="3513"/>
      <c r="K14" s="3513"/>
      <c r="L14" s="3513"/>
      <c r="M14" s="3513" t="s">
        <v>1299</v>
      </c>
      <c r="N14" s="3513"/>
      <c r="O14" s="3513"/>
      <c r="P14" s="3513"/>
      <c r="Q14" s="3513"/>
      <c r="R14" s="3515"/>
      <c r="S14" s="3501" t="s">
        <v>1300</v>
      </c>
      <c r="T14" s="3501"/>
      <c r="U14" s="3501"/>
      <c r="V14" s="3501"/>
      <c r="W14" s="3501"/>
      <c r="X14" s="3502"/>
      <c r="Y14" s="3517" t="s">
        <v>1301</v>
      </c>
      <c r="Z14" s="3518"/>
      <c r="AA14" s="3519"/>
      <c r="AB14" s="3500" t="s">
        <v>1300</v>
      </c>
      <c r="AC14" s="3501"/>
      <c r="AD14" s="3501"/>
      <c r="AE14" s="3501"/>
      <c r="AF14" s="3501"/>
      <c r="AG14" s="3502"/>
      <c r="AH14" s="3503" t="s">
        <v>1302</v>
      </c>
      <c r="AI14" s="3501"/>
      <c r="AJ14" s="3504"/>
      <c r="AK14" s="3500" t="s">
        <v>1300</v>
      </c>
      <c r="AL14" s="3501"/>
      <c r="AM14" s="3501"/>
      <c r="AN14" s="3501"/>
      <c r="AO14" s="3501"/>
      <c r="AP14" s="3502"/>
      <c r="AQ14" s="3503" t="s">
        <v>1302</v>
      </c>
      <c r="AR14" s="3501"/>
      <c r="AS14" s="3504"/>
      <c r="AT14" s="3500" t="s">
        <v>1300</v>
      </c>
      <c r="AU14" s="3501"/>
      <c r="AV14" s="3501"/>
      <c r="AW14" s="3501"/>
      <c r="AX14" s="3501"/>
      <c r="AY14" s="3502"/>
      <c r="AZ14" s="3503" t="s">
        <v>1302</v>
      </c>
      <c r="BA14" s="3501"/>
      <c r="BB14" s="3501"/>
      <c r="BC14" s="3500" t="s">
        <v>1300</v>
      </c>
      <c r="BD14" s="3501"/>
      <c r="BE14" s="3501"/>
      <c r="BF14" s="3501"/>
      <c r="BG14" s="3501"/>
      <c r="BH14" s="3502"/>
      <c r="BI14" s="3503" t="s">
        <v>1302</v>
      </c>
      <c r="BJ14" s="3501"/>
      <c r="BK14" s="3504"/>
      <c r="BL14" s="3500" t="s">
        <v>1300</v>
      </c>
      <c r="BM14" s="3501"/>
      <c r="BN14" s="3501"/>
      <c r="BO14" s="3501"/>
      <c r="BP14" s="3501"/>
      <c r="BQ14" s="3502"/>
      <c r="BR14" s="3503" t="s">
        <v>1302</v>
      </c>
      <c r="BS14" s="3501"/>
      <c r="BT14" s="3504"/>
      <c r="BU14" s="3495"/>
      <c r="BV14" s="3481"/>
      <c r="BW14" s="3481"/>
      <c r="BX14" s="3481"/>
      <c r="BY14" s="3496"/>
    </row>
    <row r="15" spans="1:103" ht="21.75" customHeight="1" x14ac:dyDescent="0.15">
      <c r="G15" s="3514"/>
      <c r="H15" s="3475"/>
      <c r="I15" s="3475"/>
      <c r="J15" s="3475"/>
      <c r="K15" s="3475"/>
      <c r="L15" s="3475"/>
      <c r="M15" s="3475"/>
      <c r="N15" s="3475"/>
      <c r="O15" s="3475"/>
      <c r="P15" s="3475"/>
      <c r="Q15" s="3475"/>
      <c r="R15" s="3516"/>
      <c r="S15" s="3505"/>
      <c r="T15" s="3505"/>
      <c r="U15" s="3511"/>
      <c r="V15" s="3507" t="s">
        <v>1303</v>
      </c>
      <c r="W15" s="3508"/>
      <c r="X15" s="3509"/>
      <c r="Y15" s="3520"/>
      <c r="Z15" s="3521"/>
      <c r="AA15" s="3522"/>
      <c r="AB15" s="3510"/>
      <c r="AC15" s="3505"/>
      <c r="AD15" s="3511"/>
      <c r="AE15" s="3507" t="s">
        <v>1303</v>
      </c>
      <c r="AF15" s="3508"/>
      <c r="AG15" s="3509"/>
      <c r="AH15" s="3505"/>
      <c r="AI15" s="3505"/>
      <c r="AJ15" s="3506"/>
      <c r="AK15" s="3510"/>
      <c r="AL15" s="3505"/>
      <c r="AM15" s="3511"/>
      <c r="AN15" s="3507" t="s">
        <v>1303</v>
      </c>
      <c r="AO15" s="3508"/>
      <c r="AP15" s="3509"/>
      <c r="AQ15" s="3505"/>
      <c r="AR15" s="3505"/>
      <c r="AS15" s="3506"/>
      <c r="AT15" s="3510"/>
      <c r="AU15" s="3505"/>
      <c r="AV15" s="3511"/>
      <c r="AW15" s="3507" t="s">
        <v>1303</v>
      </c>
      <c r="AX15" s="3508"/>
      <c r="AY15" s="3509"/>
      <c r="AZ15" s="3505"/>
      <c r="BA15" s="3505"/>
      <c r="BB15" s="3505"/>
      <c r="BC15" s="3510"/>
      <c r="BD15" s="3505"/>
      <c r="BE15" s="3511"/>
      <c r="BF15" s="3507" t="s">
        <v>1303</v>
      </c>
      <c r="BG15" s="3508"/>
      <c r="BH15" s="3509"/>
      <c r="BI15" s="3505"/>
      <c r="BJ15" s="3505"/>
      <c r="BK15" s="3506"/>
      <c r="BL15" s="3510"/>
      <c r="BM15" s="3505"/>
      <c r="BN15" s="3511"/>
      <c r="BO15" s="3507" t="s">
        <v>1303</v>
      </c>
      <c r="BP15" s="3508"/>
      <c r="BQ15" s="3509"/>
      <c r="BR15" s="3505"/>
      <c r="BS15" s="3505"/>
      <c r="BT15" s="3506"/>
      <c r="BU15" s="3497"/>
      <c r="BV15" s="3498"/>
      <c r="BW15" s="3498"/>
      <c r="BX15" s="3498"/>
      <c r="BY15" s="3499"/>
    </row>
    <row r="16" spans="1:103" ht="13.9" customHeight="1" x14ac:dyDescent="0.15">
      <c r="G16" s="3514" t="s">
        <v>1304</v>
      </c>
      <c r="H16" s="3475"/>
      <c r="I16" s="3475"/>
      <c r="J16" s="3475"/>
      <c r="K16" s="3475"/>
      <c r="L16" s="3475"/>
      <c r="M16" s="3533">
        <v>30</v>
      </c>
      <c r="N16" s="3534"/>
      <c r="O16" s="3534"/>
      <c r="P16" s="3534"/>
      <c r="Q16" s="3498" t="s">
        <v>1287</v>
      </c>
      <c r="R16" s="3499"/>
      <c r="S16" s="3523">
        <v>0</v>
      </c>
      <c r="T16" s="3523"/>
      <c r="U16" s="3523"/>
      <c r="V16" s="3524"/>
      <c r="W16" s="3525"/>
      <c r="X16" s="3526"/>
      <c r="Y16" s="3527">
        <v>0</v>
      </c>
      <c r="Z16" s="3528"/>
      <c r="AA16" s="3529"/>
      <c r="AB16" s="3530">
        <v>0</v>
      </c>
      <c r="AC16" s="3528"/>
      <c r="AD16" s="3528"/>
      <c r="AE16" s="3524"/>
      <c r="AF16" s="3525"/>
      <c r="AG16" s="3526"/>
      <c r="AH16" s="3527">
        <v>0</v>
      </c>
      <c r="AI16" s="3528"/>
      <c r="AJ16" s="3529"/>
      <c r="AK16" s="3530">
        <v>0</v>
      </c>
      <c r="AL16" s="3528"/>
      <c r="AM16" s="3528"/>
      <c r="AN16" s="3524"/>
      <c r="AO16" s="3525"/>
      <c r="AP16" s="3526"/>
      <c r="AQ16" s="3527">
        <v>0</v>
      </c>
      <c r="AR16" s="3528"/>
      <c r="AS16" s="3529"/>
      <c r="AT16" s="3530">
        <v>0</v>
      </c>
      <c r="AU16" s="3528"/>
      <c r="AV16" s="3528"/>
      <c r="AW16" s="3527">
        <v>0</v>
      </c>
      <c r="AX16" s="3528"/>
      <c r="AY16" s="3528"/>
      <c r="AZ16" s="3527">
        <v>0</v>
      </c>
      <c r="BA16" s="3528"/>
      <c r="BB16" s="3529"/>
      <c r="BC16" s="3530">
        <v>0</v>
      </c>
      <c r="BD16" s="3528"/>
      <c r="BE16" s="3528"/>
      <c r="BF16" s="3527">
        <v>0</v>
      </c>
      <c r="BG16" s="3528"/>
      <c r="BH16" s="3528"/>
      <c r="BI16" s="3527">
        <v>0</v>
      </c>
      <c r="BJ16" s="3528"/>
      <c r="BK16" s="3529"/>
      <c r="BL16" s="3530">
        <v>0</v>
      </c>
      <c r="BM16" s="3528"/>
      <c r="BN16" s="3528"/>
      <c r="BO16" s="3527">
        <v>0</v>
      </c>
      <c r="BP16" s="3528"/>
      <c r="BQ16" s="3528"/>
      <c r="BR16" s="3527">
        <v>0</v>
      </c>
      <c r="BS16" s="3528"/>
      <c r="BT16" s="3529"/>
      <c r="BU16" s="3531">
        <f t="shared" ref="BU16:BU27" si="0">S16+Y16+AH16+AB16+AK16+AQ16+AT16+AZ16+BC16+BI16+BL16+BR16</f>
        <v>0</v>
      </c>
      <c r="BV16" s="3531"/>
      <c r="BW16" s="3531"/>
      <c r="BX16" s="3478" t="s">
        <v>1305</v>
      </c>
      <c r="BY16" s="3532"/>
    </row>
    <row r="17" spans="7:80" ht="13.9" customHeight="1" x14ac:dyDescent="0.15">
      <c r="G17" s="3514" t="s">
        <v>1306</v>
      </c>
      <c r="H17" s="3475"/>
      <c r="I17" s="3475"/>
      <c r="J17" s="3475"/>
      <c r="K17" s="3475"/>
      <c r="L17" s="3475"/>
      <c r="M17" s="3533">
        <v>31</v>
      </c>
      <c r="N17" s="3534"/>
      <c r="O17" s="3534"/>
      <c r="P17" s="3534"/>
      <c r="Q17" s="3498" t="s">
        <v>1287</v>
      </c>
      <c r="R17" s="3499"/>
      <c r="S17" s="3523">
        <v>0</v>
      </c>
      <c r="T17" s="3523"/>
      <c r="U17" s="3523"/>
      <c r="V17" s="3524"/>
      <c r="W17" s="3525"/>
      <c r="X17" s="3526"/>
      <c r="Y17" s="3527">
        <v>0</v>
      </c>
      <c r="Z17" s="3528"/>
      <c r="AA17" s="3529"/>
      <c r="AB17" s="3530">
        <v>0</v>
      </c>
      <c r="AC17" s="3528"/>
      <c r="AD17" s="3528"/>
      <c r="AE17" s="3524"/>
      <c r="AF17" s="3525"/>
      <c r="AG17" s="3526"/>
      <c r="AH17" s="3527">
        <v>0</v>
      </c>
      <c r="AI17" s="3528"/>
      <c r="AJ17" s="3529"/>
      <c r="AK17" s="3530">
        <v>0</v>
      </c>
      <c r="AL17" s="3528"/>
      <c r="AM17" s="3528"/>
      <c r="AN17" s="3524"/>
      <c r="AO17" s="3525"/>
      <c r="AP17" s="3526"/>
      <c r="AQ17" s="3527">
        <v>0</v>
      </c>
      <c r="AR17" s="3528"/>
      <c r="AS17" s="3529"/>
      <c r="AT17" s="3530">
        <v>0</v>
      </c>
      <c r="AU17" s="3528"/>
      <c r="AV17" s="3528"/>
      <c r="AW17" s="3527">
        <v>0</v>
      </c>
      <c r="AX17" s="3528"/>
      <c r="AY17" s="3528"/>
      <c r="AZ17" s="3527">
        <v>0</v>
      </c>
      <c r="BA17" s="3528"/>
      <c r="BB17" s="3529"/>
      <c r="BC17" s="3530">
        <v>0</v>
      </c>
      <c r="BD17" s="3528"/>
      <c r="BE17" s="3528"/>
      <c r="BF17" s="3527">
        <v>0</v>
      </c>
      <c r="BG17" s="3528"/>
      <c r="BH17" s="3528"/>
      <c r="BI17" s="3527">
        <v>0</v>
      </c>
      <c r="BJ17" s="3528"/>
      <c r="BK17" s="3529"/>
      <c r="BL17" s="3530">
        <v>0</v>
      </c>
      <c r="BM17" s="3528"/>
      <c r="BN17" s="3528"/>
      <c r="BO17" s="3527">
        <v>0</v>
      </c>
      <c r="BP17" s="3528"/>
      <c r="BQ17" s="3528"/>
      <c r="BR17" s="3527">
        <v>0</v>
      </c>
      <c r="BS17" s="3528"/>
      <c r="BT17" s="3529"/>
      <c r="BU17" s="3531">
        <f t="shared" si="0"/>
        <v>0</v>
      </c>
      <c r="BV17" s="3531"/>
      <c r="BW17" s="3531"/>
      <c r="BX17" s="3478" t="s">
        <v>1305</v>
      </c>
      <c r="BY17" s="3532"/>
    </row>
    <row r="18" spans="7:80" ht="13.9" customHeight="1" x14ac:dyDescent="0.15">
      <c r="G18" s="3514" t="s">
        <v>1307</v>
      </c>
      <c r="H18" s="3475"/>
      <c r="I18" s="3475"/>
      <c r="J18" s="3475"/>
      <c r="K18" s="3475"/>
      <c r="L18" s="3475"/>
      <c r="M18" s="3533">
        <v>30</v>
      </c>
      <c r="N18" s="3534"/>
      <c r="O18" s="3534"/>
      <c r="P18" s="3534"/>
      <c r="Q18" s="3498" t="s">
        <v>1287</v>
      </c>
      <c r="R18" s="3499"/>
      <c r="S18" s="3523">
        <v>0</v>
      </c>
      <c r="T18" s="3523"/>
      <c r="U18" s="3523"/>
      <c r="V18" s="3524"/>
      <c r="W18" s="3525"/>
      <c r="X18" s="3526"/>
      <c r="Y18" s="3527">
        <v>0</v>
      </c>
      <c r="Z18" s="3528"/>
      <c r="AA18" s="3529"/>
      <c r="AB18" s="3530">
        <v>0</v>
      </c>
      <c r="AC18" s="3528"/>
      <c r="AD18" s="3528"/>
      <c r="AE18" s="3524"/>
      <c r="AF18" s="3525"/>
      <c r="AG18" s="3526"/>
      <c r="AH18" s="3527">
        <v>0</v>
      </c>
      <c r="AI18" s="3528"/>
      <c r="AJ18" s="3529"/>
      <c r="AK18" s="3530">
        <v>0</v>
      </c>
      <c r="AL18" s="3528"/>
      <c r="AM18" s="3528"/>
      <c r="AN18" s="3524"/>
      <c r="AO18" s="3525"/>
      <c r="AP18" s="3526"/>
      <c r="AQ18" s="3527">
        <v>0</v>
      </c>
      <c r="AR18" s="3528"/>
      <c r="AS18" s="3529"/>
      <c r="AT18" s="3530">
        <v>0</v>
      </c>
      <c r="AU18" s="3528"/>
      <c r="AV18" s="3528"/>
      <c r="AW18" s="3527">
        <v>0</v>
      </c>
      <c r="AX18" s="3528"/>
      <c r="AY18" s="3528"/>
      <c r="AZ18" s="3527">
        <v>0</v>
      </c>
      <c r="BA18" s="3528"/>
      <c r="BB18" s="3529"/>
      <c r="BC18" s="3530">
        <v>0</v>
      </c>
      <c r="BD18" s="3528"/>
      <c r="BE18" s="3528"/>
      <c r="BF18" s="3527">
        <v>0</v>
      </c>
      <c r="BG18" s="3528"/>
      <c r="BH18" s="3528"/>
      <c r="BI18" s="3527">
        <v>0</v>
      </c>
      <c r="BJ18" s="3528"/>
      <c r="BK18" s="3529"/>
      <c r="BL18" s="3530">
        <v>0</v>
      </c>
      <c r="BM18" s="3528"/>
      <c r="BN18" s="3528"/>
      <c r="BO18" s="3527">
        <v>0</v>
      </c>
      <c r="BP18" s="3528"/>
      <c r="BQ18" s="3528"/>
      <c r="BR18" s="3527">
        <v>0</v>
      </c>
      <c r="BS18" s="3528"/>
      <c r="BT18" s="3529"/>
      <c r="BU18" s="3531">
        <f t="shared" si="0"/>
        <v>0</v>
      </c>
      <c r="BV18" s="3531"/>
      <c r="BW18" s="3531"/>
      <c r="BX18" s="3478" t="s">
        <v>1305</v>
      </c>
      <c r="BY18" s="3532"/>
    </row>
    <row r="19" spans="7:80" ht="13.9" customHeight="1" x14ac:dyDescent="0.15">
      <c r="G19" s="3514" t="s">
        <v>1308</v>
      </c>
      <c r="H19" s="3475"/>
      <c r="I19" s="3475"/>
      <c r="J19" s="3475"/>
      <c r="K19" s="3475"/>
      <c r="L19" s="3475"/>
      <c r="M19" s="3533">
        <v>31</v>
      </c>
      <c r="N19" s="3534"/>
      <c r="O19" s="3534"/>
      <c r="P19" s="3534"/>
      <c r="Q19" s="3498" t="s">
        <v>1287</v>
      </c>
      <c r="R19" s="3499"/>
      <c r="S19" s="3523">
        <v>0</v>
      </c>
      <c r="T19" s="3523"/>
      <c r="U19" s="3523"/>
      <c r="V19" s="3524"/>
      <c r="W19" s="3525"/>
      <c r="X19" s="3526"/>
      <c r="Y19" s="3527">
        <v>0</v>
      </c>
      <c r="Z19" s="3528"/>
      <c r="AA19" s="3529"/>
      <c r="AB19" s="3530">
        <v>0</v>
      </c>
      <c r="AC19" s="3528"/>
      <c r="AD19" s="3528"/>
      <c r="AE19" s="3524"/>
      <c r="AF19" s="3525"/>
      <c r="AG19" s="3526"/>
      <c r="AH19" s="3527">
        <v>0</v>
      </c>
      <c r="AI19" s="3528"/>
      <c r="AJ19" s="3529"/>
      <c r="AK19" s="3530">
        <v>0</v>
      </c>
      <c r="AL19" s="3528"/>
      <c r="AM19" s="3528"/>
      <c r="AN19" s="3524"/>
      <c r="AO19" s="3525"/>
      <c r="AP19" s="3526"/>
      <c r="AQ19" s="3527">
        <v>0</v>
      </c>
      <c r="AR19" s="3528"/>
      <c r="AS19" s="3529"/>
      <c r="AT19" s="3530">
        <v>0</v>
      </c>
      <c r="AU19" s="3528"/>
      <c r="AV19" s="3528"/>
      <c r="AW19" s="3527">
        <v>0</v>
      </c>
      <c r="AX19" s="3528"/>
      <c r="AY19" s="3528"/>
      <c r="AZ19" s="3527">
        <v>0</v>
      </c>
      <c r="BA19" s="3528"/>
      <c r="BB19" s="3529"/>
      <c r="BC19" s="3530">
        <v>0</v>
      </c>
      <c r="BD19" s="3528"/>
      <c r="BE19" s="3528"/>
      <c r="BF19" s="3527">
        <v>0</v>
      </c>
      <c r="BG19" s="3528"/>
      <c r="BH19" s="3528"/>
      <c r="BI19" s="3527">
        <v>0</v>
      </c>
      <c r="BJ19" s="3528"/>
      <c r="BK19" s="3529"/>
      <c r="BL19" s="3530">
        <v>0</v>
      </c>
      <c r="BM19" s="3528"/>
      <c r="BN19" s="3528"/>
      <c r="BO19" s="3527">
        <v>0</v>
      </c>
      <c r="BP19" s="3528"/>
      <c r="BQ19" s="3528"/>
      <c r="BR19" s="3527">
        <v>0</v>
      </c>
      <c r="BS19" s="3528"/>
      <c r="BT19" s="3529"/>
      <c r="BU19" s="3531">
        <f t="shared" si="0"/>
        <v>0</v>
      </c>
      <c r="BV19" s="3531"/>
      <c r="BW19" s="3531"/>
      <c r="BX19" s="3478" t="s">
        <v>1305</v>
      </c>
      <c r="BY19" s="3532"/>
    </row>
    <row r="20" spans="7:80" ht="13.9" customHeight="1" x14ac:dyDescent="0.15">
      <c r="G20" s="3514" t="s">
        <v>1309</v>
      </c>
      <c r="H20" s="3475"/>
      <c r="I20" s="3475"/>
      <c r="J20" s="3475"/>
      <c r="K20" s="3475"/>
      <c r="L20" s="3475"/>
      <c r="M20" s="3533">
        <v>30</v>
      </c>
      <c r="N20" s="3534"/>
      <c r="O20" s="3534"/>
      <c r="P20" s="3534"/>
      <c r="Q20" s="3498" t="s">
        <v>1287</v>
      </c>
      <c r="R20" s="3499"/>
      <c r="S20" s="3523">
        <v>0</v>
      </c>
      <c r="T20" s="3523"/>
      <c r="U20" s="3523"/>
      <c r="V20" s="3524"/>
      <c r="W20" s="3525"/>
      <c r="X20" s="3526"/>
      <c r="Y20" s="3527">
        <v>0</v>
      </c>
      <c r="Z20" s="3528"/>
      <c r="AA20" s="3529"/>
      <c r="AB20" s="3530">
        <v>0</v>
      </c>
      <c r="AC20" s="3528"/>
      <c r="AD20" s="3528"/>
      <c r="AE20" s="3524"/>
      <c r="AF20" s="3525"/>
      <c r="AG20" s="3526"/>
      <c r="AH20" s="3527">
        <v>0</v>
      </c>
      <c r="AI20" s="3528"/>
      <c r="AJ20" s="3529"/>
      <c r="AK20" s="3530">
        <v>0</v>
      </c>
      <c r="AL20" s="3528"/>
      <c r="AM20" s="3528"/>
      <c r="AN20" s="3524"/>
      <c r="AO20" s="3525"/>
      <c r="AP20" s="3526"/>
      <c r="AQ20" s="3527">
        <v>0</v>
      </c>
      <c r="AR20" s="3528"/>
      <c r="AS20" s="3529"/>
      <c r="AT20" s="3530">
        <v>0</v>
      </c>
      <c r="AU20" s="3528"/>
      <c r="AV20" s="3528"/>
      <c r="AW20" s="3527">
        <v>0</v>
      </c>
      <c r="AX20" s="3528"/>
      <c r="AY20" s="3528"/>
      <c r="AZ20" s="3527">
        <v>0</v>
      </c>
      <c r="BA20" s="3528"/>
      <c r="BB20" s="3529"/>
      <c r="BC20" s="3530">
        <v>0</v>
      </c>
      <c r="BD20" s="3528"/>
      <c r="BE20" s="3528"/>
      <c r="BF20" s="3527">
        <v>0</v>
      </c>
      <c r="BG20" s="3528"/>
      <c r="BH20" s="3528"/>
      <c r="BI20" s="3527">
        <v>0</v>
      </c>
      <c r="BJ20" s="3528"/>
      <c r="BK20" s="3529"/>
      <c r="BL20" s="3530">
        <v>0</v>
      </c>
      <c r="BM20" s="3528"/>
      <c r="BN20" s="3528"/>
      <c r="BO20" s="3527">
        <v>0</v>
      </c>
      <c r="BP20" s="3528"/>
      <c r="BQ20" s="3528"/>
      <c r="BR20" s="3527">
        <v>0</v>
      </c>
      <c r="BS20" s="3528"/>
      <c r="BT20" s="3529"/>
      <c r="BU20" s="3531">
        <f t="shared" si="0"/>
        <v>0</v>
      </c>
      <c r="BV20" s="3531"/>
      <c r="BW20" s="3531"/>
      <c r="BX20" s="3478" t="s">
        <v>1305</v>
      </c>
      <c r="BY20" s="3532"/>
    </row>
    <row r="21" spans="7:80" ht="13.9" customHeight="1" x14ac:dyDescent="0.15">
      <c r="G21" s="3514" t="s">
        <v>1310</v>
      </c>
      <c r="H21" s="3475"/>
      <c r="I21" s="3475"/>
      <c r="J21" s="3475"/>
      <c r="K21" s="3475"/>
      <c r="L21" s="3475"/>
      <c r="M21" s="3533">
        <v>30</v>
      </c>
      <c r="N21" s="3534"/>
      <c r="O21" s="3534"/>
      <c r="P21" s="3534"/>
      <c r="Q21" s="3498" t="s">
        <v>1287</v>
      </c>
      <c r="R21" s="3499"/>
      <c r="S21" s="3523">
        <v>0</v>
      </c>
      <c r="T21" s="3523"/>
      <c r="U21" s="3523"/>
      <c r="V21" s="3524"/>
      <c r="W21" s="3525"/>
      <c r="X21" s="3526"/>
      <c r="Y21" s="3527">
        <v>0</v>
      </c>
      <c r="Z21" s="3528"/>
      <c r="AA21" s="3529"/>
      <c r="AB21" s="3530">
        <v>0</v>
      </c>
      <c r="AC21" s="3528"/>
      <c r="AD21" s="3528"/>
      <c r="AE21" s="3524"/>
      <c r="AF21" s="3525"/>
      <c r="AG21" s="3526"/>
      <c r="AH21" s="3527">
        <v>0</v>
      </c>
      <c r="AI21" s="3528"/>
      <c r="AJ21" s="3529"/>
      <c r="AK21" s="3530">
        <v>0</v>
      </c>
      <c r="AL21" s="3528"/>
      <c r="AM21" s="3528"/>
      <c r="AN21" s="3524"/>
      <c r="AO21" s="3525"/>
      <c r="AP21" s="3526"/>
      <c r="AQ21" s="3527">
        <v>0</v>
      </c>
      <c r="AR21" s="3528"/>
      <c r="AS21" s="3529"/>
      <c r="AT21" s="3530">
        <v>0</v>
      </c>
      <c r="AU21" s="3528"/>
      <c r="AV21" s="3528"/>
      <c r="AW21" s="3527">
        <v>0</v>
      </c>
      <c r="AX21" s="3528"/>
      <c r="AY21" s="3528"/>
      <c r="AZ21" s="3527">
        <v>0</v>
      </c>
      <c r="BA21" s="3528"/>
      <c r="BB21" s="3529"/>
      <c r="BC21" s="3530">
        <v>0</v>
      </c>
      <c r="BD21" s="3528"/>
      <c r="BE21" s="3528"/>
      <c r="BF21" s="3527">
        <v>0</v>
      </c>
      <c r="BG21" s="3528"/>
      <c r="BH21" s="3528"/>
      <c r="BI21" s="3527">
        <v>0</v>
      </c>
      <c r="BJ21" s="3528"/>
      <c r="BK21" s="3529"/>
      <c r="BL21" s="3530">
        <v>0</v>
      </c>
      <c r="BM21" s="3528"/>
      <c r="BN21" s="3528"/>
      <c r="BO21" s="3527">
        <v>0</v>
      </c>
      <c r="BP21" s="3528"/>
      <c r="BQ21" s="3528"/>
      <c r="BR21" s="3527">
        <v>0</v>
      </c>
      <c r="BS21" s="3528"/>
      <c r="BT21" s="3529"/>
      <c r="BU21" s="3531">
        <f t="shared" si="0"/>
        <v>0</v>
      </c>
      <c r="BV21" s="3531"/>
      <c r="BW21" s="3531"/>
      <c r="BX21" s="3478" t="s">
        <v>1305</v>
      </c>
      <c r="BY21" s="3532"/>
    </row>
    <row r="22" spans="7:80" ht="13.9" customHeight="1" x14ac:dyDescent="0.15">
      <c r="G22" s="3514" t="s">
        <v>1311</v>
      </c>
      <c r="H22" s="3475"/>
      <c r="I22" s="3475"/>
      <c r="J22" s="3475"/>
      <c r="K22" s="3475"/>
      <c r="L22" s="3475"/>
      <c r="M22" s="3533">
        <v>31</v>
      </c>
      <c r="N22" s="3534"/>
      <c r="O22" s="3534"/>
      <c r="P22" s="3534"/>
      <c r="Q22" s="3498" t="s">
        <v>1287</v>
      </c>
      <c r="R22" s="3499"/>
      <c r="S22" s="3523">
        <v>0</v>
      </c>
      <c r="T22" s="3523"/>
      <c r="U22" s="3523"/>
      <c r="V22" s="3524"/>
      <c r="W22" s="3525"/>
      <c r="X22" s="3526"/>
      <c r="Y22" s="3527">
        <v>0</v>
      </c>
      <c r="Z22" s="3528"/>
      <c r="AA22" s="3529"/>
      <c r="AB22" s="3530">
        <v>0</v>
      </c>
      <c r="AC22" s="3528"/>
      <c r="AD22" s="3528"/>
      <c r="AE22" s="3524"/>
      <c r="AF22" s="3525"/>
      <c r="AG22" s="3526"/>
      <c r="AH22" s="3527">
        <v>0</v>
      </c>
      <c r="AI22" s="3528"/>
      <c r="AJ22" s="3529"/>
      <c r="AK22" s="3530">
        <v>0</v>
      </c>
      <c r="AL22" s="3528"/>
      <c r="AM22" s="3528"/>
      <c r="AN22" s="3524"/>
      <c r="AO22" s="3525"/>
      <c r="AP22" s="3526"/>
      <c r="AQ22" s="3527">
        <v>0</v>
      </c>
      <c r="AR22" s="3528"/>
      <c r="AS22" s="3529"/>
      <c r="AT22" s="3530">
        <v>0</v>
      </c>
      <c r="AU22" s="3528"/>
      <c r="AV22" s="3528"/>
      <c r="AW22" s="3527">
        <v>0</v>
      </c>
      <c r="AX22" s="3528"/>
      <c r="AY22" s="3528"/>
      <c r="AZ22" s="3527">
        <v>0</v>
      </c>
      <c r="BA22" s="3528"/>
      <c r="BB22" s="3529"/>
      <c r="BC22" s="3530">
        <v>0</v>
      </c>
      <c r="BD22" s="3528"/>
      <c r="BE22" s="3528"/>
      <c r="BF22" s="3527">
        <v>0</v>
      </c>
      <c r="BG22" s="3528"/>
      <c r="BH22" s="3528"/>
      <c r="BI22" s="3527">
        <v>0</v>
      </c>
      <c r="BJ22" s="3528"/>
      <c r="BK22" s="3529"/>
      <c r="BL22" s="3530">
        <v>0</v>
      </c>
      <c r="BM22" s="3528"/>
      <c r="BN22" s="3528"/>
      <c r="BO22" s="3527">
        <v>0</v>
      </c>
      <c r="BP22" s="3528"/>
      <c r="BQ22" s="3528"/>
      <c r="BR22" s="3527">
        <v>0</v>
      </c>
      <c r="BS22" s="3528"/>
      <c r="BT22" s="3529"/>
      <c r="BU22" s="3531">
        <f t="shared" si="0"/>
        <v>0</v>
      </c>
      <c r="BV22" s="3531"/>
      <c r="BW22" s="3531"/>
      <c r="BX22" s="3478" t="s">
        <v>1305</v>
      </c>
      <c r="BY22" s="3532"/>
    </row>
    <row r="23" spans="7:80" ht="13.9" customHeight="1" x14ac:dyDescent="0.15">
      <c r="G23" s="3514" t="s">
        <v>1312</v>
      </c>
      <c r="H23" s="3475"/>
      <c r="I23" s="3475"/>
      <c r="J23" s="3475"/>
      <c r="K23" s="3475"/>
      <c r="L23" s="3475"/>
      <c r="M23" s="3533">
        <v>30</v>
      </c>
      <c r="N23" s="3534"/>
      <c r="O23" s="3534"/>
      <c r="P23" s="3534"/>
      <c r="Q23" s="3498" t="s">
        <v>1287</v>
      </c>
      <c r="R23" s="3499"/>
      <c r="S23" s="3523">
        <v>0</v>
      </c>
      <c r="T23" s="3523"/>
      <c r="U23" s="3523"/>
      <c r="V23" s="3524"/>
      <c r="W23" s="3525"/>
      <c r="X23" s="3526"/>
      <c r="Y23" s="3527">
        <v>0</v>
      </c>
      <c r="Z23" s="3528"/>
      <c r="AA23" s="3529"/>
      <c r="AB23" s="3530">
        <v>0</v>
      </c>
      <c r="AC23" s="3528"/>
      <c r="AD23" s="3528"/>
      <c r="AE23" s="3524"/>
      <c r="AF23" s="3525"/>
      <c r="AG23" s="3526"/>
      <c r="AH23" s="3527">
        <v>0</v>
      </c>
      <c r="AI23" s="3528"/>
      <c r="AJ23" s="3529"/>
      <c r="AK23" s="3530">
        <v>0</v>
      </c>
      <c r="AL23" s="3528"/>
      <c r="AM23" s="3528"/>
      <c r="AN23" s="3524"/>
      <c r="AO23" s="3525"/>
      <c r="AP23" s="3526"/>
      <c r="AQ23" s="3527">
        <v>0</v>
      </c>
      <c r="AR23" s="3528"/>
      <c r="AS23" s="3529"/>
      <c r="AT23" s="3530">
        <v>0</v>
      </c>
      <c r="AU23" s="3528"/>
      <c r="AV23" s="3528"/>
      <c r="AW23" s="3527">
        <v>0</v>
      </c>
      <c r="AX23" s="3528"/>
      <c r="AY23" s="3528"/>
      <c r="AZ23" s="3527">
        <v>0</v>
      </c>
      <c r="BA23" s="3528"/>
      <c r="BB23" s="3529"/>
      <c r="BC23" s="3530">
        <v>0</v>
      </c>
      <c r="BD23" s="3528"/>
      <c r="BE23" s="3528"/>
      <c r="BF23" s="3527">
        <v>0</v>
      </c>
      <c r="BG23" s="3528"/>
      <c r="BH23" s="3528"/>
      <c r="BI23" s="3527">
        <v>0</v>
      </c>
      <c r="BJ23" s="3528"/>
      <c r="BK23" s="3529"/>
      <c r="BL23" s="3530">
        <v>0</v>
      </c>
      <c r="BM23" s="3528"/>
      <c r="BN23" s="3528"/>
      <c r="BO23" s="3527">
        <v>0</v>
      </c>
      <c r="BP23" s="3528"/>
      <c r="BQ23" s="3528"/>
      <c r="BR23" s="3527">
        <v>0</v>
      </c>
      <c r="BS23" s="3528"/>
      <c r="BT23" s="3529"/>
      <c r="BU23" s="3531">
        <f t="shared" si="0"/>
        <v>0</v>
      </c>
      <c r="BV23" s="3531"/>
      <c r="BW23" s="3531"/>
      <c r="BX23" s="3478" t="s">
        <v>1305</v>
      </c>
      <c r="BY23" s="3532"/>
    </row>
    <row r="24" spans="7:80" ht="13.9" customHeight="1" x14ac:dyDescent="0.15">
      <c r="G24" s="3514" t="s">
        <v>1313</v>
      </c>
      <c r="H24" s="3475"/>
      <c r="I24" s="3475"/>
      <c r="J24" s="3475"/>
      <c r="K24" s="3475"/>
      <c r="L24" s="3475"/>
      <c r="M24" s="3533">
        <v>31</v>
      </c>
      <c r="N24" s="3534"/>
      <c r="O24" s="3534"/>
      <c r="P24" s="3534"/>
      <c r="Q24" s="3498" t="s">
        <v>1287</v>
      </c>
      <c r="R24" s="3499"/>
      <c r="S24" s="3523">
        <v>0</v>
      </c>
      <c r="T24" s="3523"/>
      <c r="U24" s="3523"/>
      <c r="V24" s="3524"/>
      <c r="W24" s="3525"/>
      <c r="X24" s="3526"/>
      <c r="Y24" s="3527">
        <v>0</v>
      </c>
      <c r="Z24" s="3528"/>
      <c r="AA24" s="3529"/>
      <c r="AB24" s="3530">
        <v>0</v>
      </c>
      <c r="AC24" s="3528"/>
      <c r="AD24" s="3528"/>
      <c r="AE24" s="3524"/>
      <c r="AF24" s="3525"/>
      <c r="AG24" s="3526"/>
      <c r="AH24" s="3527">
        <v>0</v>
      </c>
      <c r="AI24" s="3528"/>
      <c r="AJ24" s="3529"/>
      <c r="AK24" s="3530">
        <v>0</v>
      </c>
      <c r="AL24" s="3528"/>
      <c r="AM24" s="3528"/>
      <c r="AN24" s="3524"/>
      <c r="AO24" s="3525"/>
      <c r="AP24" s="3526"/>
      <c r="AQ24" s="3527">
        <v>0</v>
      </c>
      <c r="AR24" s="3528"/>
      <c r="AS24" s="3529"/>
      <c r="AT24" s="3530">
        <v>0</v>
      </c>
      <c r="AU24" s="3528"/>
      <c r="AV24" s="3528"/>
      <c r="AW24" s="3527">
        <v>0</v>
      </c>
      <c r="AX24" s="3528"/>
      <c r="AY24" s="3528"/>
      <c r="AZ24" s="3527">
        <v>0</v>
      </c>
      <c r="BA24" s="3528"/>
      <c r="BB24" s="3529"/>
      <c r="BC24" s="3530">
        <v>0</v>
      </c>
      <c r="BD24" s="3528"/>
      <c r="BE24" s="3528"/>
      <c r="BF24" s="3527">
        <v>0</v>
      </c>
      <c r="BG24" s="3528"/>
      <c r="BH24" s="3528"/>
      <c r="BI24" s="3527">
        <v>0</v>
      </c>
      <c r="BJ24" s="3528"/>
      <c r="BK24" s="3529"/>
      <c r="BL24" s="3530">
        <v>0</v>
      </c>
      <c r="BM24" s="3528"/>
      <c r="BN24" s="3528"/>
      <c r="BO24" s="3527">
        <v>0</v>
      </c>
      <c r="BP24" s="3528"/>
      <c r="BQ24" s="3528"/>
      <c r="BR24" s="3527">
        <v>0</v>
      </c>
      <c r="BS24" s="3528"/>
      <c r="BT24" s="3529"/>
      <c r="BU24" s="3531">
        <f t="shared" si="0"/>
        <v>0</v>
      </c>
      <c r="BV24" s="3531"/>
      <c r="BW24" s="3531"/>
      <c r="BX24" s="3478" t="s">
        <v>1305</v>
      </c>
      <c r="BY24" s="3532"/>
      <c r="CB24" s="426"/>
    </row>
    <row r="25" spans="7:80" ht="13.9" customHeight="1" x14ac:dyDescent="0.15">
      <c r="G25" s="3514" t="s">
        <v>1314</v>
      </c>
      <c r="H25" s="3475"/>
      <c r="I25" s="3475"/>
      <c r="J25" s="3475"/>
      <c r="K25" s="3475"/>
      <c r="L25" s="3475"/>
      <c r="M25" s="3533">
        <v>30</v>
      </c>
      <c r="N25" s="3534"/>
      <c r="O25" s="3534"/>
      <c r="P25" s="3534"/>
      <c r="Q25" s="3498" t="s">
        <v>1287</v>
      </c>
      <c r="R25" s="3499"/>
      <c r="S25" s="3523">
        <v>0</v>
      </c>
      <c r="T25" s="3523"/>
      <c r="U25" s="3523"/>
      <c r="V25" s="3524"/>
      <c r="W25" s="3525"/>
      <c r="X25" s="3526"/>
      <c r="Y25" s="3527">
        <v>0</v>
      </c>
      <c r="Z25" s="3528"/>
      <c r="AA25" s="3529"/>
      <c r="AB25" s="3530">
        <v>0</v>
      </c>
      <c r="AC25" s="3528"/>
      <c r="AD25" s="3528"/>
      <c r="AE25" s="3524"/>
      <c r="AF25" s="3525"/>
      <c r="AG25" s="3526"/>
      <c r="AH25" s="3527">
        <v>0</v>
      </c>
      <c r="AI25" s="3528"/>
      <c r="AJ25" s="3529"/>
      <c r="AK25" s="3530">
        <v>0</v>
      </c>
      <c r="AL25" s="3528"/>
      <c r="AM25" s="3528"/>
      <c r="AN25" s="3524"/>
      <c r="AO25" s="3525"/>
      <c r="AP25" s="3526"/>
      <c r="AQ25" s="3527">
        <v>0</v>
      </c>
      <c r="AR25" s="3528"/>
      <c r="AS25" s="3529"/>
      <c r="AT25" s="3530">
        <v>0</v>
      </c>
      <c r="AU25" s="3528"/>
      <c r="AV25" s="3528"/>
      <c r="AW25" s="3527">
        <v>0</v>
      </c>
      <c r="AX25" s="3528"/>
      <c r="AY25" s="3528"/>
      <c r="AZ25" s="3527">
        <v>0</v>
      </c>
      <c r="BA25" s="3528"/>
      <c r="BB25" s="3529"/>
      <c r="BC25" s="3530">
        <v>0</v>
      </c>
      <c r="BD25" s="3528"/>
      <c r="BE25" s="3528"/>
      <c r="BF25" s="3527">
        <v>0</v>
      </c>
      <c r="BG25" s="3528"/>
      <c r="BH25" s="3528"/>
      <c r="BI25" s="3527">
        <v>0</v>
      </c>
      <c r="BJ25" s="3528"/>
      <c r="BK25" s="3529"/>
      <c r="BL25" s="3530">
        <v>0</v>
      </c>
      <c r="BM25" s="3528"/>
      <c r="BN25" s="3528"/>
      <c r="BO25" s="3527">
        <v>0</v>
      </c>
      <c r="BP25" s="3528"/>
      <c r="BQ25" s="3528"/>
      <c r="BR25" s="3527">
        <v>0</v>
      </c>
      <c r="BS25" s="3528"/>
      <c r="BT25" s="3529"/>
      <c r="BU25" s="3531">
        <f t="shared" si="0"/>
        <v>0</v>
      </c>
      <c r="BV25" s="3531"/>
      <c r="BW25" s="3531"/>
      <c r="BX25" s="3478" t="s">
        <v>1305</v>
      </c>
      <c r="BY25" s="3532"/>
    </row>
    <row r="26" spans="7:80" ht="13.9" customHeight="1" x14ac:dyDescent="0.15">
      <c r="G26" s="3514" t="s">
        <v>1315</v>
      </c>
      <c r="H26" s="3475"/>
      <c r="I26" s="3475"/>
      <c r="J26" s="3475"/>
      <c r="K26" s="3475"/>
      <c r="L26" s="3475"/>
      <c r="M26" s="3533">
        <v>27</v>
      </c>
      <c r="N26" s="3534"/>
      <c r="O26" s="3534"/>
      <c r="P26" s="3534"/>
      <c r="Q26" s="3498" t="s">
        <v>1287</v>
      </c>
      <c r="R26" s="3499"/>
      <c r="S26" s="3523">
        <v>0</v>
      </c>
      <c r="T26" s="3523"/>
      <c r="U26" s="3523"/>
      <c r="V26" s="3524"/>
      <c r="W26" s="3525"/>
      <c r="X26" s="3526"/>
      <c r="Y26" s="3527">
        <v>0</v>
      </c>
      <c r="Z26" s="3528"/>
      <c r="AA26" s="3529"/>
      <c r="AB26" s="3530">
        <v>0</v>
      </c>
      <c r="AC26" s="3528"/>
      <c r="AD26" s="3528"/>
      <c r="AE26" s="3524"/>
      <c r="AF26" s="3525"/>
      <c r="AG26" s="3526"/>
      <c r="AH26" s="3527">
        <v>0</v>
      </c>
      <c r="AI26" s="3528"/>
      <c r="AJ26" s="3529"/>
      <c r="AK26" s="3530">
        <v>0</v>
      </c>
      <c r="AL26" s="3528"/>
      <c r="AM26" s="3528"/>
      <c r="AN26" s="3524"/>
      <c r="AO26" s="3525"/>
      <c r="AP26" s="3526"/>
      <c r="AQ26" s="3527">
        <v>0</v>
      </c>
      <c r="AR26" s="3528"/>
      <c r="AS26" s="3529"/>
      <c r="AT26" s="3530">
        <v>0</v>
      </c>
      <c r="AU26" s="3528"/>
      <c r="AV26" s="3528"/>
      <c r="AW26" s="3527">
        <v>0</v>
      </c>
      <c r="AX26" s="3528"/>
      <c r="AY26" s="3528"/>
      <c r="AZ26" s="3527">
        <v>0</v>
      </c>
      <c r="BA26" s="3528"/>
      <c r="BB26" s="3529"/>
      <c r="BC26" s="3530">
        <v>0</v>
      </c>
      <c r="BD26" s="3528"/>
      <c r="BE26" s="3528"/>
      <c r="BF26" s="3527">
        <v>0</v>
      </c>
      <c r="BG26" s="3528"/>
      <c r="BH26" s="3528"/>
      <c r="BI26" s="3527">
        <v>0</v>
      </c>
      <c r="BJ26" s="3528"/>
      <c r="BK26" s="3529"/>
      <c r="BL26" s="3530">
        <v>0</v>
      </c>
      <c r="BM26" s="3528"/>
      <c r="BN26" s="3528"/>
      <c r="BO26" s="3527">
        <v>0</v>
      </c>
      <c r="BP26" s="3528"/>
      <c r="BQ26" s="3528"/>
      <c r="BR26" s="3527">
        <v>0</v>
      </c>
      <c r="BS26" s="3528"/>
      <c r="BT26" s="3529"/>
      <c r="BU26" s="3531">
        <f t="shared" si="0"/>
        <v>0</v>
      </c>
      <c r="BV26" s="3531"/>
      <c r="BW26" s="3531"/>
      <c r="BX26" s="3478" t="s">
        <v>1305</v>
      </c>
      <c r="BY26" s="3532"/>
    </row>
    <row r="27" spans="7:80" ht="13.9" customHeight="1" x14ac:dyDescent="0.15">
      <c r="G27" s="3514" t="s">
        <v>1316</v>
      </c>
      <c r="H27" s="3475"/>
      <c r="I27" s="3475"/>
      <c r="J27" s="3475"/>
      <c r="K27" s="3475"/>
      <c r="L27" s="3475"/>
      <c r="M27" s="3533">
        <v>31</v>
      </c>
      <c r="N27" s="3534"/>
      <c r="O27" s="3534"/>
      <c r="P27" s="3534"/>
      <c r="Q27" s="3498" t="s">
        <v>1287</v>
      </c>
      <c r="R27" s="3499"/>
      <c r="S27" s="3523">
        <v>0</v>
      </c>
      <c r="T27" s="3523"/>
      <c r="U27" s="3523"/>
      <c r="V27" s="3524"/>
      <c r="W27" s="3525"/>
      <c r="X27" s="3526"/>
      <c r="Y27" s="3527">
        <v>0</v>
      </c>
      <c r="Z27" s="3528"/>
      <c r="AA27" s="3529"/>
      <c r="AB27" s="3530">
        <v>0</v>
      </c>
      <c r="AC27" s="3528"/>
      <c r="AD27" s="3528"/>
      <c r="AE27" s="3524"/>
      <c r="AF27" s="3525"/>
      <c r="AG27" s="3526"/>
      <c r="AH27" s="3527">
        <v>0</v>
      </c>
      <c r="AI27" s="3528"/>
      <c r="AJ27" s="3529"/>
      <c r="AK27" s="3530">
        <v>0</v>
      </c>
      <c r="AL27" s="3528"/>
      <c r="AM27" s="3528"/>
      <c r="AN27" s="3524"/>
      <c r="AO27" s="3525"/>
      <c r="AP27" s="3526"/>
      <c r="AQ27" s="3527">
        <v>0</v>
      </c>
      <c r="AR27" s="3528"/>
      <c r="AS27" s="3529"/>
      <c r="AT27" s="3530">
        <v>0</v>
      </c>
      <c r="AU27" s="3528"/>
      <c r="AV27" s="3528"/>
      <c r="AW27" s="3527">
        <v>0</v>
      </c>
      <c r="AX27" s="3528"/>
      <c r="AY27" s="3528"/>
      <c r="AZ27" s="3527">
        <v>0</v>
      </c>
      <c r="BA27" s="3528"/>
      <c r="BB27" s="3529"/>
      <c r="BC27" s="3530">
        <v>0</v>
      </c>
      <c r="BD27" s="3528"/>
      <c r="BE27" s="3528"/>
      <c r="BF27" s="3527">
        <v>0</v>
      </c>
      <c r="BG27" s="3528"/>
      <c r="BH27" s="3528"/>
      <c r="BI27" s="3527">
        <v>0</v>
      </c>
      <c r="BJ27" s="3528"/>
      <c r="BK27" s="3529"/>
      <c r="BL27" s="3530">
        <v>0</v>
      </c>
      <c r="BM27" s="3528"/>
      <c r="BN27" s="3528"/>
      <c r="BO27" s="3527">
        <v>0</v>
      </c>
      <c r="BP27" s="3528"/>
      <c r="BQ27" s="3528"/>
      <c r="BR27" s="3527">
        <v>0</v>
      </c>
      <c r="BS27" s="3528"/>
      <c r="BT27" s="3529"/>
      <c r="BU27" s="3531">
        <f t="shared" si="0"/>
        <v>0</v>
      </c>
      <c r="BV27" s="3531"/>
      <c r="BW27" s="3531"/>
      <c r="BX27" s="3478" t="s">
        <v>1305</v>
      </c>
      <c r="BY27" s="3532"/>
    </row>
    <row r="28" spans="7:80" ht="13.9" customHeight="1" x14ac:dyDescent="0.15">
      <c r="G28" s="3514" t="s">
        <v>1298</v>
      </c>
      <c r="H28" s="3475"/>
      <c r="I28" s="3475"/>
      <c r="J28" s="3475"/>
      <c r="K28" s="3475"/>
      <c r="L28" s="3475"/>
      <c r="M28" s="3554">
        <f>SUM(M16:P27)</f>
        <v>362</v>
      </c>
      <c r="N28" s="3555"/>
      <c r="O28" s="3555"/>
      <c r="P28" s="3555"/>
      <c r="Q28" s="3498" t="s">
        <v>1287</v>
      </c>
      <c r="R28" s="3499"/>
      <c r="S28" s="3537">
        <f>SUM(S16:U27)</f>
        <v>0</v>
      </c>
      <c r="T28" s="3537"/>
      <c r="U28" s="3537"/>
      <c r="V28" s="3551"/>
      <c r="W28" s="3552"/>
      <c r="X28" s="3553"/>
      <c r="Y28" s="3536">
        <f>SUM(Y16:AA27)</f>
        <v>0</v>
      </c>
      <c r="Z28" s="3537"/>
      <c r="AA28" s="3538"/>
      <c r="AB28" s="3535">
        <f>SUM(AB16:AD27)</f>
        <v>0</v>
      </c>
      <c r="AC28" s="3531"/>
      <c r="AD28" s="3531"/>
      <c r="AE28" s="3551"/>
      <c r="AF28" s="3552"/>
      <c r="AG28" s="3553"/>
      <c r="AH28" s="3536">
        <f>SUM(AH16:AJ27)</f>
        <v>0</v>
      </c>
      <c r="AI28" s="3537"/>
      <c r="AJ28" s="3538"/>
      <c r="AK28" s="3535">
        <f>SUM(AK16:AM27)</f>
        <v>0</v>
      </c>
      <c r="AL28" s="3531"/>
      <c r="AM28" s="3531"/>
      <c r="AN28" s="3551"/>
      <c r="AO28" s="3552"/>
      <c r="AP28" s="3553"/>
      <c r="AQ28" s="3536">
        <f>SUM(AQ16:AS27)</f>
        <v>0</v>
      </c>
      <c r="AR28" s="3537"/>
      <c r="AS28" s="3538"/>
      <c r="AT28" s="3531">
        <f>SUM(AT16:AV27)</f>
        <v>0</v>
      </c>
      <c r="AU28" s="3531"/>
      <c r="AV28" s="3531"/>
      <c r="AW28" s="3536">
        <f>SUM(AW16:AY27)</f>
        <v>0</v>
      </c>
      <c r="AX28" s="3537"/>
      <c r="AY28" s="3537"/>
      <c r="AZ28" s="3536">
        <f>SUM(AZ16:BB27)</f>
        <v>0</v>
      </c>
      <c r="BA28" s="3537"/>
      <c r="BB28" s="3537"/>
      <c r="BC28" s="3535">
        <f>SUM(BC16:BE27)</f>
        <v>0</v>
      </c>
      <c r="BD28" s="3531"/>
      <c r="BE28" s="3531"/>
      <c r="BF28" s="3536">
        <f>SUM(BF16:BH27)</f>
        <v>0</v>
      </c>
      <c r="BG28" s="3537"/>
      <c r="BH28" s="3537"/>
      <c r="BI28" s="3536">
        <f>SUM(BI16:BK27)</f>
        <v>0</v>
      </c>
      <c r="BJ28" s="3537"/>
      <c r="BK28" s="3538"/>
      <c r="BL28" s="3535">
        <f>SUM(BL16:BN27)</f>
        <v>0</v>
      </c>
      <c r="BM28" s="3531"/>
      <c r="BN28" s="3531"/>
      <c r="BO28" s="3536">
        <f>SUM(BO16:BQ27)</f>
        <v>0</v>
      </c>
      <c r="BP28" s="3537"/>
      <c r="BQ28" s="3537"/>
      <c r="BR28" s="3536">
        <f>SUM(BR16:BT27)</f>
        <v>0</v>
      </c>
      <c r="BS28" s="3537"/>
      <c r="BT28" s="3538"/>
      <c r="BU28" s="3531">
        <f>SUM(BU16:BW27)</f>
        <v>0</v>
      </c>
      <c r="BV28" s="3531"/>
      <c r="BW28" s="3531"/>
      <c r="BX28" s="3478" t="s">
        <v>1305</v>
      </c>
      <c r="BY28" s="3532"/>
    </row>
    <row r="29" spans="7:80" ht="21.75" customHeight="1" thickBot="1" x14ac:dyDescent="0.2">
      <c r="G29" s="3539" t="s">
        <v>1317</v>
      </c>
      <c r="H29" s="3540"/>
      <c r="I29" s="3540"/>
      <c r="J29" s="3540"/>
      <c r="K29" s="3540"/>
      <c r="L29" s="3541"/>
      <c r="M29" s="3542"/>
      <c r="N29" s="3543"/>
      <c r="O29" s="3543"/>
      <c r="P29" s="3543"/>
      <c r="Q29" s="3543"/>
      <c r="R29" s="3544"/>
      <c r="S29" s="3545">
        <f>IFERROR(ROUNDUP(S28/$M$28,1),"0")</f>
        <v>0</v>
      </c>
      <c r="T29" s="3545"/>
      <c r="U29" s="3545"/>
      <c r="V29" s="3546"/>
      <c r="W29" s="3547"/>
      <c r="X29" s="3548"/>
      <c r="Y29" s="3549">
        <f>IFERROR(ROUNDUP(Y28/$M$28,1),"0")</f>
        <v>0</v>
      </c>
      <c r="Z29" s="3545"/>
      <c r="AA29" s="3550"/>
      <c r="AB29" s="3558">
        <f>IFERROR(ROUNDUP(AB28/$M$28,1),"0")</f>
        <v>0</v>
      </c>
      <c r="AC29" s="3545"/>
      <c r="AD29" s="3545"/>
      <c r="AE29" s="3546"/>
      <c r="AF29" s="3547"/>
      <c r="AG29" s="3548"/>
      <c r="AH29" s="3549">
        <f>IFERROR(ROUNDUP(AH28/$M$28,1),"0")</f>
        <v>0</v>
      </c>
      <c r="AI29" s="3545"/>
      <c r="AJ29" s="3550"/>
      <c r="AK29" s="3558">
        <f>IFERROR(ROUNDUP(AK28/$M$28,1),"0")</f>
        <v>0</v>
      </c>
      <c r="AL29" s="3545"/>
      <c r="AM29" s="3545"/>
      <c r="AN29" s="3546"/>
      <c r="AO29" s="3547"/>
      <c r="AP29" s="3548"/>
      <c r="AQ29" s="3549">
        <f>IFERROR(ROUNDUP(AQ28/$M$28,1),"0")</f>
        <v>0</v>
      </c>
      <c r="AR29" s="3545"/>
      <c r="AS29" s="3550"/>
      <c r="AT29" s="3545">
        <f>IFERROR(ROUNDUP(AT28/$M$28,1),"0")</f>
        <v>0</v>
      </c>
      <c r="AU29" s="3545"/>
      <c r="AV29" s="3545"/>
      <c r="AW29" s="3549">
        <f>IFERROR(ROUNDUP(AW28/$M$28,1),"0")</f>
        <v>0</v>
      </c>
      <c r="AX29" s="3545"/>
      <c r="AY29" s="3545"/>
      <c r="AZ29" s="3549">
        <f>IFERROR(ROUNDUP(AZ28/$M$28,1),"0")</f>
        <v>0</v>
      </c>
      <c r="BA29" s="3545"/>
      <c r="BB29" s="3545"/>
      <c r="BC29" s="3558">
        <f>IFERROR(ROUNDUP(BC28/$M$28,1),"0")</f>
        <v>0</v>
      </c>
      <c r="BD29" s="3545"/>
      <c r="BE29" s="3545"/>
      <c r="BF29" s="3549">
        <f>IFERROR(ROUNDUP(BF28/$M$28,1),"0")</f>
        <v>0</v>
      </c>
      <c r="BG29" s="3545"/>
      <c r="BH29" s="3545"/>
      <c r="BI29" s="3549">
        <f>IFERROR(ROUNDUP(BI28/$M$28,1),"0")</f>
        <v>0</v>
      </c>
      <c r="BJ29" s="3545"/>
      <c r="BK29" s="3550"/>
      <c r="BL29" s="3558">
        <f>IFERROR(ROUNDUP(BL28/$M$28,1),"0")</f>
        <v>0</v>
      </c>
      <c r="BM29" s="3545"/>
      <c r="BN29" s="3545"/>
      <c r="BO29" s="3549">
        <f>IFERROR(ROUNDUP(BO28/$M$28,1),"0")</f>
        <v>0</v>
      </c>
      <c r="BP29" s="3545"/>
      <c r="BQ29" s="3545"/>
      <c r="BR29" s="3549">
        <f>IFERROR(ROUNDUP(BR28/$M$28,1),"0")</f>
        <v>0</v>
      </c>
      <c r="BS29" s="3545"/>
      <c r="BT29" s="3550"/>
      <c r="BU29" s="3559">
        <f>S29+AB29+AK29+AT29+BC29+BL29</f>
        <v>0</v>
      </c>
      <c r="BV29" s="3559"/>
      <c r="BW29" s="3559"/>
      <c r="BX29" s="3560" t="s">
        <v>1305</v>
      </c>
      <c r="BY29" s="3561"/>
    </row>
    <row r="30" spans="7:80" ht="13.9" customHeight="1" thickBot="1" x14ac:dyDescent="0.2">
      <c r="G30" s="3562" t="s">
        <v>1318</v>
      </c>
      <c r="H30" s="3563"/>
      <c r="I30" s="3563"/>
      <c r="J30" s="3563"/>
      <c r="K30" s="3563"/>
      <c r="L30" s="3563"/>
      <c r="M30" s="3563"/>
      <c r="N30" s="3563"/>
      <c r="O30" s="3563"/>
      <c r="P30" s="3563"/>
      <c r="Q30" s="3563"/>
      <c r="R30" s="3564"/>
      <c r="S30" s="3565">
        <f>S29+Y29</f>
        <v>0</v>
      </c>
      <c r="T30" s="3556"/>
      <c r="U30" s="3556"/>
      <c r="V30" s="3556"/>
      <c r="W30" s="3556"/>
      <c r="X30" s="3556"/>
      <c r="Y30" s="3556"/>
      <c r="Z30" s="3556"/>
      <c r="AA30" s="3556"/>
      <c r="AB30" s="3556">
        <f>AB29+AH29</f>
        <v>0</v>
      </c>
      <c r="AC30" s="3556"/>
      <c r="AD30" s="3556"/>
      <c r="AE30" s="3556"/>
      <c r="AF30" s="3556"/>
      <c r="AG30" s="3556"/>
      <c r="AH30" s="3556"/>
      <c r="AI30" s="3556"/>
      <c r="AJ30" s="3556"/>
      <c r="AK30" s="3556">
        <f>AK29+AQ29</f>
        <v>0</v>
      </c>
      <c r="AL30" s="3556"/>
      <c r="AM30" s="3556"/>
      <c r="AN30" s="3556"/>
      <c r="AO30" s="3556"/>
      <c r="AP30" s="3556"/>
      <c r="AQ30" s="3556"/>
      <c r="AR30" s="3556"/>
      <c r="AS30" s="3556"/>
      <c r="AT30" s="3556">
        <f>AT29+AZ29</f>
        <v>0</v>
      </c>
      <c r="AU30" s="3556"/>
      <c r="AV30" s="3556"/>
      <c r="AW30" s="3556"/>
      <c r="AX30" s="3556"/>
      <c r="AY30" s="3556"/>
      <c r="AZ30" s="3556"/>
      <c r="BA30" s="3556"/>
      <c r="BB30" s="3556"/>
      <c r="BC30" s="3556">
        <f>BC29+BI29</f>
        <v>0</v>
      </c>
      <c r="BD30" s="3556"/>
      <c r="BE30" s="3556"/>
      <c r="BF30" s="3556"/>
      <c r="BG30" s="3556"/>
      <c r="BH30" s="3556"/>
      <c r="BI30" s="3556"/>
      <c r="BJ30" s="3556"/>
      <c r="BK30" s="3556"/>
      <c r="BL30" s="3556">
        <f>BL29+BR29</f>
        <v>0</v>
      </c>
      <c r="BM30" s="3556"/>
      <c r="BN30" s="3556"/>
      <c r="BO30" s="3556"/>
      <c r="BP30" s="3556"/>
      <c r="BQ30" s="3556"/>
      <c r="BR30" s="3556"/>
      <c r="BS30" s="3556"/>
      <c r="BT30" s="3557"/>
      <c r="BU30" s="427"/>
      <c r="BV30" s="427"/>
      <c r="BW30" s="427"/>
      <c r="BX30" s="428"/>
      <c r="BY30" s="428"/>
    </row>
    <row r="31" spans="7:80" ht="13.9" customHeight="1" x14ac:dyDescent="0.15">
      <c r="G31" s="429"/>
      <c r="H31" s="429"/>
      <c r="I31" s="429"/>
      <c r="J31" s="429"/>
      <c r="K31" s="429"/>
      <c r="L31" s="429"/>
      <c r="M31" s="428"/>
      <c r="N31" s="428"/>
      <c r="O31" s="428"/>
      <c r="P31" s="428"/>
      <c r="Q31" s="428"/>
      <c r="R31" s="428"/>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8"/>
      <c r="BY31" s="428"/>
    </row>
    <row r="32" spans="7:80" ht="13.9" customHeight="1" x14ac:dyDescent="0.15">
      <c r="G32" s="430" t="s">
        <v>1319</v>
      </c>
      <c r="H32" s="431"/>
      <c r="I32" s="431"/>
      <c r="J32" s="431"/>
      <c r="K32" s="431"/>
      <c r="L32" s="431"/>
      <c r="M32" s="431"/>
      <c r="N32" s="431"/>
      <c r="O32" s="431"/>
      <c r="P32" s="431"/>
      <c r="Q32" s="431"/>
      <c r="R32" s="431"/>
      <c r="S32" s="431"/>
      <c r="T32" s="431"/>
      <c r="U32" s="431"/>
      <c r="V32" s="431"/>
      <c r="W32" s="431"/>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6"/>
      <c r="BR32" s="416"/>
      <c r="BS32" s="416"/>
      <c r="BT32" s="416"/>
      <c r="BU32" s="416"/>
      <c r="BV32" s="416"/>
      <c r="BW32" s="416"/>
      <c r="BX32" s="416"/>
      <c r="BY32" s="432" t="str">
        <f>IFERROR(IF(BU29&gt;#REF!,"「１　事業者名等」の定員数を超過しています。",""),"")</f>
        <v/>
      </c>
    </row>
    <row r="33" spans="7:77" ht="13.9" customHeight="1" x14ac:dyDescent="0.15">
      <c r="G33" s="430" t="s">
        <v>1320</v>
      </c>
      <c r="H33" s="431"/>
      <c r="I33" s="431"/>
      <c r="J33" s="431"/>
      <c r="K33" s="431"/>
      <c r="L33" s="431"/>
      <c r="M33" s="431"/>
      <c r="N33" s="431"/>
      <c r="O33" s="431"/>
      <c r="P33" s="431"/>
      <c r="Q33" s="431"/>
      <c r="R33" s="431"/>
      <c r="S33" s="431"/>
      <c r="T33" s="431"/>
      <c r="U33" s="431"/>
      <c r="V33" s="431"/>
      <c r="W33" s="431"/>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c r="BM33" s="416"/>
      <c r="BN33" s="416"/>
      <c r="BO33" s="416"/>
      <c r="BP33" s="416"/>
      <c r="BQ33" s="416"/>
      <c r="BR33" s="416"/>
      <c r="BS33" s="416"/>
      <c r="BT33" s="416"/>
      <c r="BU33" s="416"/>
      <c r="BV33" s="416"/>
      <c r="BW33" s="416"/>
      <c r="BX33" s="416"/>
      <c r="BY33" s="416"/>
    </row>
    <row r="34" spans="7:77" ht="13.9" customHeight="1" x14ac:dyDescent="0.15">
      <c r="G34" s="430" t="s">
        <v>1321</v>
      </c>
      <c r="H34" s="431"/>
      <c r="I34" s="431"/>
      <c r="J34" s="431"/>
      <c r="K34" s="431"/>
      <c r="L34" s="431"/>
      <c r="M34" s="431"/>
      <c r="N34" s="431"/>
      <c r="O34" s="431"/>
      <c r="P34" s="431"/>
      <c r="Q34" s="431"/>
      <c r="R34" s="431"/>
      <c r="S34" s="431"/>
      <c r="T34" s="431"/>
      <c r="U34" s="431"/>
      <c r="V34" s="431"/>
      <c r="W34" s="431"/>
      <c r="X34" s="416"/>
      <c r="Y34" s="416"/>
      <c r="Z34" s="416"/>
      <c r="AA34" s="416"/>
      <c r="AB34" s="416"/>
      <c r="AC34" s="416"/>
      <c r="AD34" s="416"/>
      <c r="AE34" s="416"/>
      <c r="AF34" s="416"/>
      <c r="AG34" s="416"/>
      <c r="AH34" s="416"/>
      <c r="AI34" s="416"/>
      <c r="AJ34" s="416"/>
      <c r="AK34" s="416"/>
      <c r="AL34" s="416"/>
      <c r="AM34" s="416"/>
      <c r="AN34" s="416"/>
      <c r="AO34" s="416"/>
      <c r="AP34" s="416"/>
      <c r="AQ34" s="416"/>
      <c r="AR34" s="416"/>
      <c r="AS34" s="416"/>
      <c r="AT34" s="416"/>
      <c r="AU34" s="416"/>
      <c r="AV34" s="416"/>
      <c r="AW34" s="416"/>
      <c r="AX34" s="416"/>
      <c r="AY34" s="416"/>
      <c r="AZ34" s="416"/>
      <c r="BA34" s="416"/>
      <c r="BB34" s="416"/>
      <c r="BC34" s="416"/>
      <c r="BD34" s="416"/>
      <c r="BE34" s="416"/>
      <c r="BF34" s="416"/>
      <c r="BG34" s="416"/>
      <c r="BH34" s="416"/>
      <c r="BI34" s="416"/>
      <c r="BJ34" s="416"/>
      <c r="BK34" s="416"/>
      <c r="BL34" s="416"/>
      <c r="BM34" s="416"/>
      <c r="BN34" s="416"/>
      <c r="BO34" s="416"/>
      <c r="BP34" s="416"/>
      <c r="BQ34" s="416"/>
      <c r="BR34" s="416"/>
      <c r="BS34" s="416"/>
      <c r="BT34" s="416"/>
      <c r="BU34" s="416"/>
      <c r="BV34" s="416"/>
      <c r="BW34" s="416"/>
      <c r="BX34" s="416"/>
      <c r="BY34" s="416"/>
    </row>
    <row r="35" spans="7:77" ht="13.9" customHeight="1" x14ac:dyDescent="0.15">
      <c r="G35" s="430" t="s">
        <v>1322</v>
      </c>
      <c r="H35" s="431"/>
      <c r="I35" s="431"/>
      <c r="J35" s="431"/>
      <c r="K35" s="431"/>
      <c r="L35" s="431"/>
      <c r="M35" s="431"/>
      <c r="N35" s="431"/>
      <c r="O35" s="431"/>
      <c r="P35" s="431"/>
      <c r="Q35" s="431"/>
      <c r="R35" s="431"/>
      <c r="S35" s="431"/>
      <c r="T35" s="431"/>
      <c r="U35" s="431"/>
      <c r="V35" s="431"/>
      <c r="W35" s="431"/>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c r="BM35" s="416"/>
      <c r="BN35" s="416"/>
      <c r="BO35" s="416"/>
      <c r="BP35" s="416"/>
      <c r="BQ35" s="416"/>
      <c r="BR35" s="416"/>
      <c r="BS35" s="416"/>
      <c r="BT35" s="416"/>
      <c r="BU35" s="416"/>
      <c r="BV35" s="416"/>
      <c r="BW35" s="416"/>
      <c r="BX35" s="416"/>
      <c r="BY35" s="416"/>
    </row>
    <row r="36" spans="7:77" ht="13.9" customHeight="1" x14ac:dyDescent="0.15"/>
    <row r="37" spans="7:77" ht="13.9" customHeight="1" x14ac:dyDescent="0.15"/>
    <row r="38" spans="7:77" ht="13.9" customHeight="1" x14ac:dyDescent="0.15"/>
    <row r="39" spans="7:77" ht="13.9" customHeight="1" x14ac:dyDescent="0.15"/>
    <row r="40" spans="7:77" ht="13.9" customHeight="1" x14ac:dyDescent="0.15"/>
    <row r="41" spans="7:77" ht="13.9" customHeight="1" x14ac:dyDescent="0.15"/>
    <row r="42" spans="7:77" ht="13.9" customHeight="1" x14ac:dyDescent="0.15"/>
    <row r="43" spans="7:77" ht="13.9" customHeight="1" x14ac:dyDescent="0.15"/>
    <row r="44" spans="7:77" ht="13.9" customHeight="1" x14ac:dyDescent="0.15"/>
    <row r="45" spans="7:77" ht="13.9" customHeight="1" x14ac:dyDescent="0.15"/>
  </sheetData>
  <mergeCells count="383">
    <mergeCell ref="BC30:BK30"/>
    <mergeCell ref="BL30:BT30"/>
    <mergeCell ref="BL29:BN29"/>
    <mergeCell ref="BO29:BQ29"/>
    <mergeCell ref="BR29:BT29"/>
    <mergeCell ref="BU29:BW29"/>
    <mergeCell ref="BX29:BY29"/>
    <mergeCell ref="G30:R30"/>
    <mergeCell ref="S30:AA30"/>
    <mergeCell ref="AB30:AJ30"/>
    <mergeCell ref="AK30:AS30"/>
    <mergeCell ref="AT30:BB30"/>
    <mergeCell ref="AT29:AV29"/>
    <mergeCell ref="AW29:AY29"/>
    <mergeCell ref="AZ29:BB29"/>
    <mergeCell ref="BC29:BE29"/>
    <mergeCell ref="BF29:BH29"/>
    <mergeCell ref="BI29:BK29"/>
    <mergeCell ref="AB29:AD29"/>
    <mergeCell ref="AE29:AG29"/>
    <mergeCell ref="AH29:AJ29"/>
    <mergeCell ref="AK29:AM29"/>
    <mergeCell ref="AN29:AP29"/>
    <mergeCell ref="AQ29:AS29"/>
    <mergeCell ref="BX28:BY28"/>
    <mergeCell ref="G29:L29"/>
    <mergeCell ref="M29:R29"/>
    <mergeCell ref="S29:U29"/>
    <mergeCell ref="V29:X29"/>
    <mergeCell ref="Y29:AA29"/>
    <mergeCell ref="AT28:AV28"/>
    <mergeCell ref="AW28:AY28"/>
    <mergeCell ref="AZ28:BB28"/>
    <mergeCell ref="BC28:BE28"/>
    <mergeCell ref="BF28:BH28"/>
    <mergeCell ref="BI28:BK28"/>
    <mergeCell ref="AB28:AD28"/>
    <mergeCell ref="AE28:AG28"/>
    <mergeCell ref="AH28:AJ28"/>
    <mergeCell ref="AK28:AM28"/>
    <mergeCell ref="AN28:AP28"/>
    <mergeCell ref="AQ28:AS28"/>
    <mergeCell ref="G28:L28"/>
    <mergeCell ref="M28:P28"/>
    <mergeCell ref="Q28:R28"/>
    <mergeCell ref="S28:U28"/>
    <mergeCell ref="V28:X28"/>
    <mergeCell ref="Y28:AA28"/>
    <mergeCell ref="BI27:BK27"/>
    <mergeCell ref="BL27:BN27"/>
    <mergeCell ref="BO27:BQ27"/>
    <mergeCell ref="BR27:BT27"/>
    <mergeCell ref="BU27:BW27"/>
    <mergeCell ref="BL28:BN28"/>
    <mergeCell ref="BO28:BQ28"/>
    <mergeCell ref="BR28:BT28"/>
    <mergeCell ref="BU28:BW28"/>
    <mergeCell ref="AZ27:BB27"/>
    <mergeCell ref="BC27:BE27"/>
    <mergeCell ref="BF27:BH27"/>
    <mergeCell ref="Y27:AA27"/>
    <mergeCell ref="AB27:AD27"/>
    <mergeCell ref="AE27:AG27"/>
    <mergeCell ref="AH27:AJ27"/>
    <mergeCell ref="AK27:AM27"/>
    <mergeCell ref="AN27:AP27"/>
    <mergeCell ref="BX26:BY26"/>
    <mergeCell ref="G27:L27"/>
    <mergeCell ref="M27:P27"/>
    <mergeCell ref="Q27:R27"/>
    <mergeCell ref="S27:U27"/>
    <mergeCell ref="V27:X27"/>
    <mergeCell ref="AT26:AV26"/>
    <mergeCell ref="AW26:AY26"/>
    <mergeCell ref="AZ26:BB26"/>
    <mergeCell ref="BC26:BE26"/>
    <mergeCell ref="BF26:BH26"/>
    <mergeCell ref="BI26:BK26"/>
    <mergeCell ref="AB26:AD26"/>
    <mergeCell ref="AE26:AG26"/>
    <mergeCell ref="AH26:AJ26"/>
    <mergeCell ref="AK26:AM26"/>
    <mergeCell ref="AN26:AP26"/>
    <mergeCell ref="AQ26:AS26"/>
    <mergeCell ref="G26:L26"/>
    <mergeCell ref="M26:P26"/>
    <mergeCell ref="BX27:BY27"/>
    <mergeCell ref="AQ27:AS27"/>
    <mergeCell ref="AT27:AV27"/>
    <mergeCell ref="AW27:AY27"/>
    <mergeCell ref="Q26:R26"/>
    <mergeCell ref="S26:U26"/>
    <mergeCell ref="V26:X26"/>
    <mergeCell ref="Y26:AA26"/>
    <mergeCell ref="BI25:BK25"/>
    <mergeCell ref="BL25:BN25"/>
    <mergeCell ref="BO25:BQ25"/>
    <mergeCell ref="BR25:BT25"/>
    <mergeCell ref="BU25:BW25"/>
    <mergeCell ref="BL26:BN26"/>
    <mergeCell ref="BO26:BQ26"/>
    <mergeCell ref="BR26:BT26"/>
    <mergeCell ref="BU26:BW26"/>
    <mergeCell ref="AZ25:BB25"/>
    <mergeCell ref="BC25:BE25"/>
    <mergeCell ref="BF25:BH25"/>
    <mergeCell ref="Y25:AA25"/>
    <mergeCell ref="AB25:AD25"/>
    <mergeCell ref="AE25:AG25"/>
    <mergeCell ref="AH25:AJ25"/>
    <mergeCell ref="AK25:AM25"/>
    <mergeCell ref="AN25:AP25"/>
    <mergeCell ref="BX24:BY24"/>
    <mergeCell ref="G25:L25"/>
    <mergeCell ref="M25:P25"/>
    <mergeCell ref="Q25:R25"/>
    <mergeCell ref="S25:U25"/>
    <mergeCell ref="V25:X25"/>
    <mergeCell ref="AT24:AV24"/>
    <mergeCell ref="AW24:AY24"/>
    <mergeCell ref="AZ24:BB24"/>
    <mergeCell ref="BC24:BE24"/>
    <mergeCell ref="BF24:BH24"/>
    <mergeCell ref="BI24:BK24"/>
    <mergeCell ref="AB24:AD24"/>
    <mergeCell ref="AE24:AG24"/>
    <mergeCell ref="AH24:AJ24"/>
    <mergeCell ref="AK24:AM24"/>
    <mergeCell ref="AN24:AP24"/>
    <mergeCell ref="AQ24:AS24"/>
    <mergeCell ref="G24:L24"/>
    <mergeCell ref="M24:P24"/>
    <mergeCell ref="BX25:BY25"/>
    <mergeCell ref="AQ25:AS25"/>
    <mergeCell ref="AT25:AV25"/>
    <mergeCell ref="AW25:AY25"/>
    <mergeCell ref="Q24:R24"/>
    <mergeCell ref="S24:U24"/>
    <mergeCell ref="V24:X24"/>
    <mergeCell ref="Y24:AA24"/>
    <mergeCell ref="BI23:BK23"/>
    <mergeCell ref="BL23:BN23"/>
    <mergeCell ref="BO23:BQ23"/>
    <mergeCell ref="BR23:BT23"/>
    <mergeCell ref="BU23:BW23"/>
    <mergeCell ref="BL24:BN24"/>
    <mergeCell ref="BO24:BQ24"/>
    <mergeCell ref="BR24:BT24"/>
    <mergeCell ref="BU24:BW24"/>
    <mergeCell ref="AZ23:BB23"/>
    <mergeCell ref="BC23:BE23"/>
    <mergeCell ref="BF23:BH23"/>
    <mergeCell ref="Y23:AA23"/>
    <mergeCell ref="AB23:AD23"/>
    <mergeCell ref="AE23:AG23"/>
    <mergeCell ref="AH23:AJ23"/>
    <mergeCell ref="AK23:AM23"/>
    <mergeCell ref="AN23:AP23"/>
    <mergeCell ref="BX22:BY22"/>
    <mergeCell ref="G23:L23"/>
    <mergeCell ref="M23:P23"/>
    <mergeCell ref="Q23:R23"/>
    <mergeCell ref="S23:U23"/>
    <mergeCell ref="V23:X23"/>
    <mergeCell ref="AT22:AV22"/>
    <mergeCell ref="AW22:AY22"/>
    <mergeCell ref="AZ22:BB22"/>
    <mergeCell ref="BC22:BE22"/>
    <mergeCell ref="BF22:BH22"/>
    <mergeCell ref="BI22:BK22"/>
    <mergeCell ref="AB22:AD22"/>
    <mergeCell ref="AE22:AG22"/>
    <mergeCell ref="AH22:AJ22"/>
    <mergeCell ref="AK22:AM22"/>
    <mergeCell ref="AN22:AP22"/>
    <mergeCell ref="AQ22:AS22"/>
    <mergeCell ref="G22:L22"/>
    <mergeCell ref="M22:P22"/>
    <mergeCell ref="BX23:BY23"/>
    <mergeCell ref="AQ23:AS23"/>
    <mergeCell ref="AT23:AV23"/>
    <mergeCell ref="AW23:AY23"/>
    <mergeCell ref="Q22:R22"/>
    <mergeCell ref="S22:U22"/>
    <mergeCell ref="V22:X22"/>
    <mergeCell ref="Y22:AA22"/>
    <mergeCell ref="BI21:BK21"/>
    <mergeCell ref="BL21:BN21"/>
    <mergeCell ref="BO21:BQ21"/>
    <mergeCell ref="BR21:BT21"/>
    <mergeCell ref="BU21:BW21"/>
    <mergeCell ref="BL22:BN22"/>
    <mergeCell ref="BO22:BQ22"/>
    <mergeCell ref="BR22:BT22"/>
    <mergeCell ref="BU22:BW22"/>
    <mergeCell ref="AZ21:BB21"/>
    <mergeCell ref="BC21:BE21"/>
    <mergeCell ref="BF21:BH21"/>
    <mergeCell ref="Y21:AA21"/>
    <mergeCell ref="AB21:AD21"/>
    <mergeCell ref="AE21:AG21"/>
    <mergeCell ref="AH21:AJ21"/>
    <mergeCell ref="AK21:AM21"/>
    <mergeCell ref="AN21:AP21"/>
    <mergeCell ref="BX20:BY20"/>
    <mergeCell ref="G21:L21"/>
    <mergeCell ref="M21:P21"/>
    <mergeCell ref="Q21:R21"/>
    <mergeCell ref="S21:U21"/>
    <mergeCell ref="V21:X21"/>
    <mergeCell ref="AT20:AV20"/>
    <mergeCell ref="AW20:AY20"/>
    <mergeCell ref="AZ20:BB20"/>
    <mergeCell ref="BC20:BE20"/>
    <mergeCell ref="BF20:BH20"/>
    <mergeCell ref="BI20:BK20"/>
    <mergeCell ref="AB20:AD20"/>
    <mergeCell ref="AE20:AG20"/>
    <mergeCell ref="AH20:AJ20"/>
    <mergeCell ref="AK20:AM20"/>
    <mergeCell ref="AN20:AP20"/>
    <mergeCell ref="AQ20:AS20"/>
    <mergeCell ref="G20:L20"/>
    <mergeCell ref="M20:P20"/>
    <mergeCell ref="BX21:BY21"/>
    <mergeCell ref="AQ21:AS21"/>
    <mergeCell ref="AT21:AV21"/>
    <mergeCell ref="AW21:AY21"/>
    <mergeCell ref="Q20:R20"/>
    <mergeCell ref="S20:U20"/>
    <mergeCell ref="V20:X20"/>
    <mergeCell ref="Y20:AA20"/>
    <mergeCell ref="BI19:BK19"/>
    <mergeCell ref="BL19:BN19"/>
    <mergeCell ref="BO19:BQ19"/>
    <mergeCell ref="BR19:BT19"/>
    <mergeCell ref="BU19:BW19"/>
    <mergeCell ref="BL20:BN20"/>
    <mergeCell ref="BO20:BQ20"/>
    <mergeCell ref="BR20:BT20"/>
    <mergeCell ref="BU20:BW20"/>
    <mergeCell ref="AZ19:BB19"/>
    <mergeCell ref="BC19:BE19"/>
    <mergeCell ref="BF19:BH19"/>
    <mergeCell ref="Y19:AA19"/>
    <mergeCell ref="AB19:AD19"/>
    <mergeCell ref="AE19:AG19"/>
    <mergeCell ref="AH19:AJ19"/>
    <mergeCell ref="AK19:AM19"/>
    <mergeCell ref="AN19:AP19"/>
    <mergeCell ref="BX18:BY18"/>
    <mergeCell ref="G19:L19"/>
    <mergeCell ref="M19:P19"/>
    <mergeCell ref="Q19:R19"/>
    <mergeCell ref="S19:U19"/>
    <mergeCell ref="V19:X19"/>
    <mergeCell ref="AT18:AV18"/>
    <mergeCell ref="AW18:AY18"/>
    <mergeCell ref="AZ18:BB18"/>
    <mergeCell ref="BC18:BE18"/>
    <mergeCell ref="BF18:BH18"/>
    <mergeCell ref="BI18:BK18"/>
    <mergeCell ref="AB18:AD18"/>
    <mergeCell ref="AE18:AG18"/>
    <mergeCell ref="AH18:AJ18"/>
    <mergeCell ref="AK18:AM18"/>
    <mergeCell ref="AN18:AP18"/>
    <mergeCell ref="AQ18:AS18"/>
    <mergeCell ref="G18:L18"/>
    <mergeCell ref="M18:P18"/>
    <mergeCell ref="BX19:BY19"/>
    <mergeCell ref="AQ19:AS19"/>
    <mergeCell ref="AT19:AV19"/>
    <mergeCell ref="AW19:AY19"/>
    <mergeCell ref="Q18:R18"/>
    <mergeCell ref="S18:U18"/>
    <mergeCell ref="V18:X18"/>
    <mergeCell ref="Y18:AA18"/>
    <mergeCell ref="BI17:BK17"/>
    <mergeCell ref="BL17:BN17"/>
    <mergeCell ref="BO17:BQ17"/>
    <mergeCell ref="BR17:BT17"/>
    <mergeCell ref="BU17:BW17"/>
    <mergeCell ref="BL18:BN18"/>
    <mergeCell ref="BO18:BQ18"/>
    <mergeCell ref="BR18:BT18"/>
    <mergeCell ref="BU18:BW18"/>
    <mergeCell ref="BX17:BY17"/>
    <mergeCell ref="AQ17:AS17"/>
    <mergeCell ref="AT17:AV17"/>
    <mergeCell ref="AW17:AY17"/>
    <mergeCell ref="AZ17:BB17"/>
    <mergeCell ref="BC17:BE17"/>
    <mergeCell ref="BF17:BH17"/>
    <mergeCell ref="Y17:AA17"/>
    <mergeCell ref="AB17:AD17"/>
    <mergeCell ref="AE17:AG17"/>
    <mergeCell ref="AH17:AJ17"/>
    <mergeCell ref="AK17:AM17"/>
    <mergeCell ref="AN17:AP17"/>
    <mergeCell ref="BL16:BN16"/>
    <mergeCell ref="BO16:BQ16"/>
    <mergeCell ref="BR16:BT16"/>
    <mergeCell ref="BU16:BW16"/>
    <mergeCell ref="BX16:BY16"/>
    <mergeCell ref="G17:L17"/>
    <mergeCell ref="M17:P17"/>
    <mergeCell ref="Q17:R17"/>
    <mergeCell ref="S17:U17"/>
    <mergeCell ref="V17:X17"/>
    <mergeCell ref="AT16:AV16"/>
    <mergeCell ref="AW16:AY16"/>
    <mergeCell ref="AZ16:BB16"/>
    <mergeCell ref="BC16:BE16"/>
    <mergeCell ref="BF16:BH16"/>
    <mergeCell ref="BI16:BK16"/>
    <mergeCell ref="AB16:AD16"/>
    <mergeCell ref="AE16:AG16"/>
    <mergeCell ref="AH16:AJ16"/>
    <mergeCell ref="AK16:AM16"/>
    <mergeCell ref="AN16:AP16"/>
    <mergeCell ref="AQ16:AS16"/>
    <mergeCell ref="G16:L16"/>
    <mergeCell ref="M16:P16"/>
    <mergeCell ref="Q16:R16"/>
    <mergeCell ref="S16:U16"/>
    <mergeCell ref="V16:X16"/>
    <mergeCell ref="Y16:AA16"/>
    <mergeCell ref="AK15:AM15"/>
    <mergeCell ref="AN15:AP15"/>
    <mergeCell ref="AT15:AV15"/>
    <mergeCell ref="AW15:AY15"/>
    <mergeCell ref="BC15:BE15"/>
    <mergeCell ref="G14:L15"/>
    <mergeCell ref="M14:R15"/>
    <mergeCell ref="S14:X14"/>
    <mergeCell ref="Y14:AA15"/>
    <mergeCell ref="AB14:AG14"/>
    <mergeCell ref="AH14:AJ15"/>
    <mergeCell ref="S15:U15"/>
    <mergeCell ref="V15:X15"/>
    <mergeCell ref="AB15:AD15"/>
    <mergeCell ref="AE15:AG15"/>
    <mergeCell ref="S12:BY12"/>
    <mergeCell ref="S13:AA13"/>
    <mergeCell ref="AB13:AJ13"/>
    <mergeCell ref="AK13:AS13"/>
    <mergeCell ref="AT13:BB13"/>
    <mergeCell ref="BC13:BK13"/>
    <mergeCell ref="BL13:BT13"/>
    <mergeCell ref="BU13:BY15"/>
    <mergeCell ref="AK14:AP14"/>
    <mergeCell ref="AQ14:AS15"/>
    <mergeCell ref="BF15:BH15"/>
    <mergeCell ref="AT14:AY14"/>
    <mergeCell ref="AZ14:BB15"/>
    <mergeCell ref="BC14:BH14"/>
    <mergeCell ref="BI14:BK15"/>
    <mergeCell ref="BL14:BQ14"/>
    <mergeCell ref="BR14:BT15"/>
    <mergeCell ref="BL15:BN15"/>
    <mergeCell ref="BO15:BQ15"/>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s>
  <phoneticPr fontId="15"/>
  <conditionalFormatting sqref="M16:P27">
    <cfRule type="cellIs" dxfId="27" priority="2" operator="equal">
      <formula>"30"</formula>
    </cfRule>
  </conditionalFormatting>
  <conditionalFormatting sqref="O7:AJ8 AZ7:BB9 O9:AB9 AG9:AJ9">
    <cfRule type="cellIs" dxfId="26" priority="4" operator="equal">
      <formula>""</formula>
    </cfRule>
  </conditionalFormatting>
  <conditionalFormatting sqref="S16:BT27">
    <cfRule type="cellIs" dxfId="25" priority="1" operator="equal">
      <formula>0</formula>
    </cfRule>
  </conditionalFormatting>
  <conditionalFormatting sqref="BR2:BS2 BV2:BW2 BZ2:CA2">
    <cfRule type="cellIs" dxfId="24" priority="3" operator="equal">
      <formula>""</formula>
    </cfRule>
  </conditionalFormatting>
  <dataValidations count="4">
    <dataValidation type="list" allowBlank="1" showInputMessage="1" showErrorMessage="1" sqref="BE2:BK2 BO8:BQ10 CG10 AZ7:BB9" xr:uid="{00000000-0002-0000-3E00-000000000000}">
      <formula1>$T$3:$T$4</formula1>
    </dataValidation>
    <dataValidation type="whole" allowBlank="1" showInputMessage="1" showErrorMessage="1" error="入力月の月日数を超過しています" sqref="M16:P16 M18:P18 M21:P21 M23:P23" xr:uid="{00000000-0002-0000-3E00-000001000000}">
      <formula1>0</formula1>
      <formula2>30</formula2>
    </dataValidation>
    <dataValidation type="whole" allowBlank="1" showInputMessage="1" showErrorMessage="1" error="入力月の月日数を超過しています" sqref="M26:P26" xr:uid="{00000000-0002-0000-3E00-000002000000}">
      <formula1>0</formula1>
      <formula2>29</formula2>
    </dataValidation>
    <dataValidation type="whole" allowBlank="1" showInputMessage="1" showErrorMessage="1" error="入力月の月日数を超過しています" sqref="M17:P17 M19:P20 M22:P22 M24:P25 M27:P27" xr:uid="{00000000-0002-0000-3E00-000003000000}">
      <formula1>0</formula1>
      <formula2>31</formula2>
    </dataValidation>
  </dataValidations>
  <printOptions horizontalCentered="1" verticalCentered="1"/>
  <pageMargins left="0.25" right="0.25" top="0.75" bottom="0.75" header="0.3" footer="0.3"/>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FDA3-C8FB-4F3D-908C-3EC0E6E410A3}">
  <sheetPr>
    <pageSetUpPr fitToPage="1"/>
  </sheetPr>
  <dimension ref="A1:Y43"/>
  <sheetViews>
    <sheetView view="pageBreakPreview" zoomScale="70" zoomScaleNormal="86" zoomScaleSheetLayoutView="70" workbookViewId="0">
      <selection activeCell="P32" sqref="P32"/>
    </sheetView>
  </sheetViews>
  <sheetFormatPr defaultRowHeight="13.5" x14ac:dyDescent="0.15"/>
  <cols>
    <col min="1" max="1" width="2.75" style="1242" customWidth="1"/>
    <col min="2" max="2" width="20.25" style="1242" customWidth="1"/>
    <col min="3" max="3" width="19.125" style="1242" customWidth="1"/>
    <col min="4" max="4" width="20" style="1242" customWidth="1"/>
    <col min="5" max="5" width="32.75" style="1242" customWidth="1"/>
    <col min="6" max="6" width="5.625" style="1242" customWidth="1"/>
    <col min="7" max="7" width="9.625" style="1242" customWidth="1"/>
    <col min="8" max="8" width="18.25" style="1242" customWidth="1"/>
    <col min="9" max="10" width="17.875" style="1242" customWidth="1"/>
    <col min="11" max="11" width="2.375" style="1242" customWidth="1"/>
    <col min="12" max="260" width="8.875" style="1242"/>
    <col min="261" max="261" width="22.375" style="1242" customWidth="1"/>
    <col min="262" max="262" width="21" style="1242" customWidth="1"/>
    <col min="263" max="263" width="9.875" style="1242" customWidth="1"/>
    <col min="264" max="264" width="21" style="1242" customWidth="1"/>
    <col min="265" max="265" width="14" style="1242" customWidth="1"/>
    <col min="266" max="266" width="25.5" style="1242" customWidth="1"/>
    <col min="267" max="516" width="8.875" style="1242"/>
    <col min="517" max="517" width="22.375" style="1242" customWidth="1"/>
    <col min="518" max="518" width="21" style="1242" customWidth="1"/>
    <col min="519" max="519" width="9.875" style="1242" customWidth="1"/>
    <col min="520" max="520" width="21" style="1242" customWidth="1"/>
    <col min="521" max="521" width="14" style="1242" customWidth="1"/>
    <col min="522" max="522" width="25.5" style="1242" customWidth="1"/>
    <col min="523" max="772" width="8.875" style="1242"/>
    <col min="773" max="773" width="22.375" style="1242" customWidth="1"/>
    <col min="774" max="774" width="21" style="1242" customWidth="1"/>
    <col min="775" max="775" width="9.875" style="1242" customWidth="1"/>
    <col min="776" max="776" width="21" style="1242" customWidth="1"/>
    <col min="777" max="777" width="14" style="1242" customWidth="1"/>
    <col min="778" max="778" width="25.5" style="1242" customWidth="1"/>
    <col min="779" max="1028" width="8.875" style="1242"/>
    <col min="1029" max="1029" width="22.375" style="1242" customWidth="1"/>
    <col min="1030" max="1030" width="21" style="1242" customWidth="1"/>
    <col min="1031" max="1031" width="9.875" style="1242" customWidth="1"/>
    <col min="1032" max="1032" width="21" style="1242" customWidth="1"/>
    <col min="1033" max="1033" width="14" style="1242" customWidth="1"/>
    <col min="1034" max="1034" width="25.5" style="1242" customWidth="1"/>
    <col min="1035" max="1284" width="8.875" style="1242"/>
    <col min="1285" max="1285" width="22.375" style="1242" customWidth="1"/>
    <col min="1286" max="1286" width="21" style="1242" customWidth="1"/>
    <col min="1287" max="1287" width="9.875" style="1242" customWidth="1"/>
    <col min="1288" max="1288" width="21" style="1242" customWidth="1"/>
    <col min="1289" max="1289" width="14" style="1242" customWidth="1"/>
    <col min="1290" max="1290" width="25.5" style="1242" customWidth="1"/>
    <col min="1291" max="1540" width="8.875" style="1242"/>
    <col min="1541" max="1541" width="22.375" style="1242" customWidth="1"/>
    <col min="1542" max="1542" width="21" style="1242" customWidth="1"/>
    <col min="1543" max="1543" width="9.875" style="1242" customWidth="1"/>
    <col min="1544" max="1544" width="21" style="1242" customWidth="1"/>
    <col min="1545" max="1545" width="14" style="1242" customWidth="1"/>
    <col min="1546" max="1546" width="25.5" style="1242" customWidth="1"/>
    <col min="1547" max="1796" width="8.875" style="1242"/>
    <col min="1797" max="1797" width="22.375" style="1242" customWidth="1"/>
    <col min="1798" max="1798" width="21" style="1242" customWidth="1"/>
    <col min="1799" max="1799" width="9.875" style="1242" customWidth="1"/>
    <col min="1800" max="1800" width="21" style="1242" customWidth="1"/>
    <col min="1801" max="1801" width="14" style="1242" customWidth="1"/>
    <col min="1802" max="1802" width="25.5" style="1242" customWidth="1"/>
    <col min="1803" max="2052" width="8.875" style="1242"/>
    <col min="2053" max="2053" width="22.375" style="1242" customWidth="1"/>
    <col min="2054" max="2054" width="21" style="1242" customWidth="1"/>
    <col min="2055" max="2055" width="9.875" style="1242" customWidth="1"/>
    <col min="2056" max="2056" width="21" style="1242" customWidth="1"/>
    <col min="2057" max="2057" width="14" style="1242" customWidth="1"/>
    <col min="2058" max="2058" width="25.5" style="1242" customWidth="1"/>
    <col min="2059" max="2308" width="8.875" style="1242"/>
    <col min="2309" max="2309" width="22.375" style="1242" customWidth="1"/>
    <col min="2310" max="2310" width="21" style="1242" customWidth="1"/>
    <col min="2311" max="2311" width="9.875" style="1242" customWidth="1"/>
    <col min="2312" max="2312" width="21" style="1242" customWidth="1"/>
    <col min="2313" max="2313" width="14" style="1242" customWidth="1"/>
    <col min="2314" max="2314" width="25.5" style="1242" customWidth="1"/>
    <col min="2315" max="2564" width="8.875" style="1242"/>
    <col min="2565" max="2565" width="22.375" style="1242" customWidth="1"/>
    <col min="2566" max="2566" width="21" style="1242" customWidth="1"/>
    <col min="2567" max="2567" width="9.875" style="1242" customWidth="1"/>
    <col min="2568" max="2568" width="21" style="1242" customWidth="1"/>
    <col min="2569" max="2569" width="14" style="1242" customWidth="1"/>
    <col min="2570" max="2570" width="25.5" style="1242" customWidth="1"/>
    <col min="2571" max="2820" width="8.875" style="1242"/>
    <col min="2821" max="2821" width="22.375" style="1242" customWidth="1"/>
    <col min="2822" max="2822" width="21" style="1242" customWidth="1"/>
    <col min="2823" max="2823" width="9.875" style="1242" customWidth="1"/>
    <col min="2824" max="2824" width="21" style="1242" customWidth="1"/>
    <col min="2825" max="2825" width="14" style="1242" customWidth="1"/>
    <col min="2826" max="2826" width="25.5" style="1242" customWidth="1"/>
    <col min="2827" max="3076" width="8.875" style="1242"/>
    <col min="3077" max="3077" width="22.375" style="1242" customWidth="1"/>
    <col min="3078" max="3078" width="21" style="1242" customWidth="1"/>
    <col min="3079" max="3079" width="9.875" style="1242" customWidth="1"/>
    <col min="3080" max="3080" width="21" style="1242" customWidth="1"/>
    <col min="3081" max="3081" width="14" style="1242" customWidth="1"/>
    <col min="3082" max="3082" width="25.5" style="1242" customWidth="1"/>
    <col min="3083" max="3332" width="8.875" style="1242"/>
    <col min="3333" max="3333" width="22.375" style="1242" customWidth="1"/>
    <col min="3334" max="3334" width="21" style="1242" customWidth="1"/>
    <col min="3335" max="3335" width="9.875" style="1242" customWidth="1"/>
    <col min="3336" max="3336" width="21" style="1242" customWidth="1"/>
    <col min="3337" max="3337" width="14" style="1242" customWidth="1"/>
    <col min="3338" max="3338" width="25.5" style="1242" customWidth="1"/>
    <col min="3339" max="3588" width="8.875" style="1242"/>
    <col min="3589" max="3589" width="22.375" style="1242" customWidth="1"/>
    <col min="3590" max="3590" width="21" style="1242" customWidth="1"/>
    <col min="3591" max="3591" width="9.875" style="1242" customWidth="1"/>
    <col min="3592" max="3592" width="21" style="1242" customWidth="1"/>
    <col min="3593" max="3593" width="14" style="1242" customWidth="1"/>
    <col min="3594" max="3594" width="25.5" style="1242" customWidth="1"/>
    <col min="3595" max="3844" width="8.875" style="1242"/>
    <col min="3845" max="3845" width="22.375" style="1242" customWidth="1"/>
    <col min="3846" max="3846" width="21" style="1242" customWidth="1"/>
    <col min="3847" max="3847" width="9.875" style="1242" customWidth="1"/>
    <col min="3848" max="3848" width="21" style="1242" customWidth="1"/>
    <col min="3849" max="3849" width="14" style="1242" customWidth="1"/>
    <col min="3850" max="3850" width="25.5" style="1242" customWidth="1"/>
    <col min="3851" max="4100" width="8.875" style="1242"/>
    <col min="4101" max="4101" width="22.375" style="1242" customWidth="1"/>
    <col min="4102" max="4102" width="21" style="1242" customWidth="1"/>
    <col min="4103" max="4103" width="9.875" style="1242" customWidth="1"/>
    <col min="4104" max="4104" width="21" style="1242" customWidth="1"/>
    <col min="4105" max="4105" width="14" style="1242" customWidth="1"/>
    <col min="4106" max="4106" width="25.5" style="1242" customWidth="1"/>
    <col min="4107" max="4356" width="8.875" style="1242"/>
    <col min="4357" max="4357" width="22.375" style="1242" customWidth="1"/>
    <col min="4358" max="4358" width="21" style="1242" customWidth="1"/>
    <col min="4359" max="4359" width="9.875" style="1242" customWidth="1"/>
    <col min="4360" max="4360" width="21" style="1242" customWidth="1"/>
    <col min="4361" max="4361" width="14" style="1242" customWidth="1"/>
    <col min="4362" max="4362" width="25.5" style="1242" customWidth="1"/>
    <col min="4363" max="4612" width="8.875" style="1242"/>
    <col min="4613" max="4613" width="22.375" style="1242" customWidth="1"/>
    <col min="4614" max="4614" width="21" style="1242" customWidth="1"/>
    <col min="4615" max="4615" width="9.875" style="1242" customWidth="1"/>
    <col min="4616" max="4616" width="21" style="1242" customWidth="1"/>
    <col min="4617" max="4617" width="14" style="1242" customWidth="1"/>
    <col min="4618" max="4618" width="25.5" style="1242" customWidth="1"/>
    <col min="4619" max="4868" width="8.875" style="1242"/>
    <col min="4869" max="4869" width="22.375" style="1242" customWidth="1"/>
    <col min="4870" max="4870" width="21" style="1242" customWidth="1"/>
    <col min="4871" max="4871" width="9.875" style="1242" customWidth="1"/>
    <col min="4872" max="4872" width="21" style="1242" customWidth="1"/>
    <col min="4873" max="4873" width="14" style="1242" customWidth="1"/>
    <col min="4874" max="4874" width="25.5" style="1242" customWidth="1"/>
    <col min="4875" max="5124" width="8.875" style="1242"/>
    <col min="5125" max="5125" width="22.375" style="1242" customWidth="1"/>
    <col min="5126" max="5126" width="21" style="1242" customWidth="1"/>
    <col min="5127" max="5127" width="9.875" style="1242" customWidth="1"/>
    <col min="5128" max="5128" width="21" style="1242" customWidth="1"/>
    <col min="5129" max="5129" width="14" style="1242" customWidth="1"/>
    <col min="5130" max="5130" width="25.5" style="1242" customWidth="1"/>
    <col min="5131" max="5380" width="8.875" style="1242"/>
    <col min="5381" max="5381" width="22.375" style="1242" customWidth="1"/>
    <col min="5382" max="5382" width="21" style="1242" customWidth="1"/>
    <col min="5383" max="5383" width="9.875" style="1242" customWidth="1"/>
    <col min="5384" max="5384" width="21" style="1242" customWidth="1"/>
    <col min="5385" max="5385" width="14" style="1242" customWidth="1"/>
    <col min="5386" max="5386" width="25.5" style="1242" customWidth="1"/>
    <col min="5387" max="5636" width="8.875" style="1242"/>
    <col min="5637" max="5637" width="22.375" style="1242" customWidth="1"/>
    <col min="5638" max="5638" width="21" style="1242" customWidth="1"/>
    <col min="5639" max="5639" width="9.875" style="1242" customWidth="1"/>
    <col min="5640" max="5640" width="21" style="1242" customWidth="1"/>
    <col min="5641" max="5641" width="14" style="1242" customWidth="1"/>
    <col min="5642" max="5642" width="25.5" style="1242" customWidth="1"/>
    <col min="5643" max="5892" width="8.875" style="1242"/>
    <col min="5893" max="5893" width="22.375" style="1242" customWidth="1"/>
    <col min="5894" max="5894" width="21" style="1242" customWidth="1"/>
    <col min="5895" max="5895" width="9.875" style="1242" customWidth="1"/>
    <col min="5896" max="5896" width="21" style="1242" customWidth="1"/>
    <col min="5897" max="5897" width="14" style="1242" customWidth="1"/>
    <col min="5898" max="5898" width="25.5" style="1242" customWidth="1"/>
    <col min="5899" max="6148" width="8.875" style="1242"/>
    <col min="6149" max="6149" width="22.375" style="1242" customWidth="1"/>
    <col min="6150" max="6150" width="21" style="1242" customWidth="1"/>
    <col min="6151" max="6151" width="9.875" style="1242" customWidth="1"/>
    <col min="6152" max="6152" width="21" style="1242" customWidth="1"/>
    <col min="6153" max="6153" width="14" style="1242" customWidth="1"/>
    <col min="6154" max="6154" width="25.5" style="1242" customWidth="1"/>
    <col min="6155" max="6404" width="8.875" style="1242"/>
    <col min="6405" max="6405" width="22.375" style="1242" customWidth="1"/>
    <col min="6406" max="6406" width="21" style="1242" customWidth="1"/>
    <col min="6407" max="6407" width="9.875" style="1242" customWidth="1"/>
    <col min="6408" max="6408" width="21" style="1242" customWidth="1"/>
    <col min="6409" max="6409" width="14" style="1242" customWidth="1"/>
    <col min="6410" max="6410" width="25.5" style="1242" customWidth="1"/>
    <col min="6411" max="6660" width="8.875" style="1242"/>
    <col min="6661" max="6661" width="22.375" style="1242" customWidth="1"/>
    <col min="6662" max="6662" width="21" style="1242" customWidth="1"/>
    <col min="6663" max="6663" width="9.875" style="1242" customWidth="1"/>
    <col min="6664" max="6664" width="21" style="1242" customWidth="1"/>
    <col min="6665" max="6665" width="14" style="1242" customWidth="1"/>
    <col min="6666" max="6666" width="25.5" style="1242" customWidth="1"/>
    <col min="6667" max="6916" width="8.875" style="1242"/>
    <col min="6917" max="6917" width="22.375" style="1242" customWidth="1"/>
    <col min="6918" max="6918" width="21" style="1242" customWidth="1"/>
    <col min="6919" max="6919" width="9.875" style="1242" customWidth="1"/>
    <col min="6920" max="6920" width="21" style="1242" customWidth="1"/>
    <col min="6921" max="6921" width="14" style="1242" customWidth="1"/>
    <col min="6922" max="6922" width="25.5" style="1242" customWidth="1"/>
    <col min="6923" max="7172" width="8.875" style="1242"/>
    <col min="7173" max="7173" width="22.375" style="1242" customWidth="1"/>
    <col min="7174" max="7174" width="21" style="1242" customWidth="1"/>
    <col min="7175" max="7175" width="9.875" style="1242" customWidth="1"/>
    <col min="7176" max="7176" width="21" style="1242" customWidth="1"/>
    <col min="7177" max="7177" width="14" style="1242" customWidth="1"/>
    <col min="7178" max="7178" width="25.5" style="1242" customWidth="1"/>
    <col min="7179" max="7428" width="8.875" style="1242"/>
    <col min="7429" max="7429" width="22.375" style="1242" customWidth="1"/>
    <col min="7430" max="7430" width="21" style="1242" customWidth="1"/>
    <col min="7431" max="7431" width="9.875" style="1242" customWidth="1"/>
    <col min="7432" max="7432" width="21" style="1242" customWidth="1"/>
    <col min="7433" max="7433" width="14" style="1242" customWidth="1"/>
    <col min="7434" max="7434" width="25.5" style="1242" customWidth="1"/>
    <col min="7435" max="7684" width="8.875" style="1242"/>
    <col min="7685" max="7685" width="22.375" style="1242" customWidth="1"/>
    <col min="7686" max="7686" width="21" style="1242" customWidth="1"/>
    <col min="7687" max="7687" width="9.875" style="1242" customWidth="1"/>
    <col min="7688" max="7688" width="21" style="1242" customWidth="1"/>
    <col min="7689" max="7689" width="14" style="1242" customWidth="1"/>
    <col min="7690" max="7690" width="25.5" style="1242" customWidth="1"/>
    <col min="7691" max="7940" width="8.875" style="1242"/>
    <col min="7941" max="7941" width="22.375" style="1242" customWidth="1"/>
    <col min="7942" max="7942" width="21" style="1242" customWidth="1"/>
    <col min="7943" max="7943" width="9.875" style="1242" customWidth="1"/>
    <col min="7944" max="7944" width="21" style="1242" customWidth="1"/>
    <col min="7945" max="7945" width="14" style="1242" customWidth="1"/>
    <col min="7946" max="7946" width="25.5" style="1242" customWidth="1"/>
    <col min="7947" max="8196" width="8.875" style="1242"/>
    <col min="8197" max="8197" width="22.375" style="1242" customWidth="1"/>
    <col min="8198" max="8198" width="21" style="1242" customWidth="1"/>
    <col min="8199" max="8199" width="9.875" style="1242" customWidth="1"/>
    <col min="8200" max="8200" width="21" style="1242" customWidth="1"/>
    <col min="8201" max="8201" width="14" style="1242" customWidth="1"/>
    <col min="8202" max="8202" width="25.5" style="1242" customWidth="1"/>
    <col min="8203" max="8452" width="8.875" style="1242"/>
    <col min="8453" max="8453" width="22.375" style="1242" customWidth="1"/>
    <col min="8454" max="8454" width="21" style="1242" customWidth="1"/>
    <col min="8455" max="8455" width="9.875" style="1242" customWidth="1"/>
    <col min="8456" max="8456" width="21" style="1242" customWidth="1"/>
    <col min="8457" max="8457" width="14" style="1242" customWidth="1"/>
    <col min="8458" max="8458" width="25.5" style="1242" customWidth="1"/>
    <col min="8459" max="8708" width="8.875" style="1242"/>
    <col min="8709" max="8709" width="22.375" style="1242" customWidth="1"/>
    <col min="8710" max="8710" width="21" style="1242" customWidth="1"/>
    <col min="8711" max="8711" width="9.875" style="1242" customWidth="1"/>
    <col min="8712" max="8712" width="21" style="1242" customWidth="1"/>
    <col min="8713" max="8713" width="14" style="1242" customWidth="1"/>
    <col min="8714" max="8714" width="25.5" style="1242" customWidth="1"/>
    <col min="8715" max="8964" width="8.875" style="1242"/>
    <col min="8965" max="8965" width="22.375" style="1242" customWidth="1"/>
    <col min="8966" max="8966" width="21" style="1242" customWidth="1"/>
    <col min="8967" max="8967" width="9.875" style="1242" customWidth="1"/>
    <col min="8968" max="8968" width="21" style="1242" customWidth="1"/>
    <col min="8969" max="8969" width="14" style="1242" customWidth="1"/>
    <col min="8970" max="8970" width="25.5" style="1242" customWidth="1"/>
    <col min="8971" max="9220" width="8.875" style="1242"/>
    <col min="9221" max="9221" width="22.375" style="1242" customWidth="1"/>
    <col min="9222" max="9222" width="21" style="1242" customWidth="1"/>
    <col min="9223" max="9223" width="9.875" style="1242" customWidth="1"/>
    <col min="9224" max="9224" width="21" style="1242" customWidth="1"/>
    <col min="9225" max="9225" width="14" style="1242" customWidth="1"/>
    <col min="9226" max="9226" width="25.5" style="1242" customWidth="1"/>
    <col min="9227" max="9476" width="8.875" style="1242"/>
    <col min="9477" max="9477" width="22.375" style="1242" customWidth="1"/>
    <col min="9478" max="9478" width="21" style="1242" customWidth="1"/>
    <col min="9479" max="9479" width="9.875" style="1242" customWidth="1"/>
    <col min="9480" max="9480" width="21" style="1242" customWidth="1"/>
    <col min="9481" max="9481" width="14" style="1242" customWidth="1"/>
    <col min="9482" max="9482" width="25.5" style="1242" customWidth="1"/>
    <col min="9483" max="9732" width="8.875" style="1242"/>
    <col min="9733" max="9733" width="22.375" style="1242" customWidth="1"/>
    <col min="9734" max="9734" width="21" style="1242" customWidth="1"/>
    <col min="9735" max="9735" width="9.875" style="1242" customWidth="1"/>
    <col min="9736" max="9736" width="21" style="1242" customWidth="1"/>
    <col min="9737" max="9737" width="14" style="1242" customWidth="1"/>
    <col min="9738" max="9738" width="25.5" style="1242" customWidth="1"/>
    <col min="9739" max="9988" width="8.875" style="1242"/>
    <col min="9989" max="9989" width="22.375" style="1242" customWidth="1"/>
    <col min="9990" max="9990" width="21" style="1242" customWidth="1"/>
    <col min="9991" max="9991" width="9.875" style="1242" customWidth="1"/>
    <col min="9992" max="9992" width="21" style="1242" customWidth="1"/>
    <col min="9993" max="9993" width="14" style="1242" customWidth="1"/>
    <col min="9994" max="9994" width="25.5" style="1242" customWidth="1"/>
    <col min="9995" max="10244" width="8.875" style="1242"/>
    <col min="10245" max="10245" width="22.375" style="1242" customWidth="1"/>
    <col min="10246" max="10246" width="21" style="1242" customWidth="1"/>
    <col min="10247" max="10247" width="9.875" style="1242" customWidth="1"/>
    <col min="10248" max="10248" width="21" style="1242" customWidth="1"/>
    <col min="10249" max="10249" width="14" style="1242" customWidth="1"/>
    <col min="10250" max="10250" width="25.5" style="1242" customWidth="1"/>
    <col min="10251" max="10500" width="8.875" style="1242"/>
    <col min="10501" max="10501" width="22.375" style="1242" customWidth="1"/>
    <col min="10502" max="10502" width="21" style="1242" customWidth="1"/>
    <col min="10503" max="10503" width="9.875" style="1242" customWidth="1"/>
    <col min="10504" max="10504" width="21" style="1242" customWidth="1"/>
    <col min="10505" max="10505" width="14" style="1242" customWidth="1"/>
    <col min="10506" max="10506" width="25.5" style="1242" customWidth="1"/>
    <col min="10507" max="10756" width="8.875" style="1242"/>
    <col min="10757" max="10757" width="22.375" style="1242" customWidth="1"/>
    <col min="10758" max="10758" width="21" style="1242" customWidth="1"/>
    <col min="10759" max="10759" width="9.875" style="1242" customWidth="1"/>
    <col min="10760" max="10760" width="21" style="1242" customWidth="1"/>
    <col min="10761" max="10761" width="14" style="1242" customWidth="1"/>
    <col min="10762" max="10762" width="25.5" style="1242" customWidth="1"/>
    <col min="10763" max="11012" width="8.875" style="1242"/>
    <col min="11013" max="11013" width="22.375" style="1242" customWidth="1"/>
    <col min="11014" max="11014" width="21" style="1242" customWidth="1"/>
    <col min="11015" max="11015" width="9.875" style="1242" customWidth="1"/>
    <col min="11016" max="11016" width="21" style="1242" customWidth="1"/>
    <col min="11017" max="11017" width="14" style="1242" customWidth="1"/>
    <col min="11018" max="11018" width="25.5" style="1242" customWidth="1"/>
    <col min="11019" max="11268" width="8.875" style="1242"/>
    <col min="11269" max="11269" width="22.375" style="1242" customWidth="1"/>
    <col min="11270" max="11270" width="21" style="1242" customWidth="1"/>
    <col min="11271" max="11271" width="9.875" style="1242" customWidth="1"/>
    <col min="11272" max="11272" width="21" style="1242" customWidth="1"/>
    <col min="11273" max="11273" width="14" style="1242" customWidth="1"/>
    <col min="11274" max="11274" width="25.5" style="1242" customWidth="1"/>
    <col min="11275" max="11524" width="8.875" style="1242"/>
    <col min="11525" max="11525" width="22.375" style="1242" customWidth="1"/>
    <col min="11526" max="11526" width="21" style="1242" customWidth="1"/>
    <col min="11527" max="11527" width="9.875" style="1242" customWidth="1"/>
    <col min="11528" max="11528" width="21" style="1242" customWidth="1"/>
    <col min="11529" max="11529" width="14" style="1242" customWidth="1"/>
    <col min="11530" max="11530" width="25.5" style="1242" customWidth="1"/>
    <col min="11531" max="11780" width="8.875" style="1242"/>
    <col min="11781" max="11781" width="22.375" style="1242" customWidth="1"/>
    <col min="11782" max="11782" width="21" style="1242" customWidth="1"/>
    <col min="11783" max="11783" width="9.875" style="1242" customWidth="1"/>
    <col min="11784" max="11784" width="21" style="1242" customWidth="1"/>
    <col min="11785" max="11785" width="14" style="1242" customWidth="1"/>
    <col min="11786" max="11786" width="25.5" style="1242" customWidth="1"/>
    <col min="11787" max="12036" width="8.875" style="1242"/>
    <col min="12037" max="12037" width="22.375" style="1242" customWidth="1"/>
    <col min="12038" max="12038" width="21" style="1242" customWidth="1"/>
    <col min="12039" max="12039" width="9.875" style="1242" customWidth="1"/>
    <col min="12040" max="12040" width="21" style="1242" customWidth="1"/>
    <col min="12041" max="12041" width="14" style="1242" customWidth="1"/>
    <col min="12042" max="12042" width="25.5" style="1242" customWidth="1"/>
    <col min="12043" max="12292" width="8.875" style="1242"/>
    <col min="12293" max="12293" width="22.375" style="1242" customWidth="1"/>
    <col min="12294" max="12294" width="21" style="1242" customWidth="1"/>
    <col min="12295" max="12295" width="9.875" style="1242" customWidth="1"/>
    <col min="12296" max="12296" width="21" style="1242" customWidth="1"/>
    <col min="12297" max="12297" width="14" style="1242" customWidth="1"/>
    <col min="12298" max="12298" width="25.5" style="1242" customWidth="1"/>
    <col min="12299" max="12548" width="8.875" style="1242"/>
    <col min="12549" max="12549" width="22.375" style="1242" customWidth="1"/>
    <col min="12550" max="12550" width="21" style="1242" customWidth="1"/>
    <col min="12551" max="12551" width="9.875" style="1242" customWidth="1"/>
    <col min="12552" max="12552" width="21" style="1242" customWidth="1"/>
    <col min="12553" max="12553" width="14" style="1242" customWidth="1"/>
    <col min="12554" max="12554" width="25.5" style="1242" customWidth="1"/>
    <col min="12555" max="12804" width="8.875" style="1242"/>
    <col min="12805" max="12805" width="22.375" style="1242" customWidth="1"/>
    <col min="12806" max="12806" width="21" style="1242" customWidth="1"/>
    <col min="12807" max="12807" width="9.875" style="1242" customWidth="1"/>
    <col min="12808" max="12808" width="21" style="1242" customWidth="1"/>
    <col min="12809" max="12809" width="14" style="1242" customWidth="1"/>
    <col min="12810" max="12810" width="25.5" style="1242" customWidth="1"/>
    <col min="12811" max="13060" width="8.875" style="1242"/>
    <col min="13061" max="13061" width="22.375" style="1242" customWidth="1"/>
    <col min="13062" max="13062" width="21" style="1242" customWidth="1"/>
    <col min="13063" max="13063" width="9.875" style="1242" customWidth="1"/>
    <col min="13064" max="13064" width="21" style="1242" customWidth="1"/>
    <col min="13065" max="13065" width="14" style="1242" customWidth="1"/>
    <col min="13066" max="13066" width="25.5" style="1242" customWidth="1"/>
    <col min="13067" max="13316" width="8.875" style="1242"/>
    <col min="13317" max="13317" width="22.375" style="1242" customWidth="1"/>
    <col min="13318" max="13318" width="21" style="1242" customWidth="1"/>
    <col min="13319" max="13319" width="9.875" style="1242" customWidth="1"/>
    <col min="13320" max="13320" width="21" style="1242" customWidth="1"/>
    <col min="13321" max="13321" width="14" style="1242" customWidth="1"/>
    <col min="13322" max="13322" width="25.5" style="1242" customWidth="1"/>
    <col min="13323" max="13572" width="8.875" style="1242"/>
    <col min="13573" max="13573" width="22.375" style="1242" customWidth="1"/>
    <col min="13574" max="13574" width="21" style="1242" customWidth="1"/>
    <col min="13575" max="13575" width="9.875" style="1242" customWidth="1"/>
    <col min="13576" max="13576" width="21" style="1242" customWidth="1"/>
    <col min="13577" max="13577" width="14" style="1242" customWidth="1"/>
    <col min="13578" max="13578" width="25.5" style="1242" customWidth="1"/>
    <col min="13579" max="13828" width="8.875" style="1242"/>
    <col min="13829" max="13829" width="22.375" style="1242" customWidth="1"/>
    <col min="13830" max="13830" width="21" style="1242" customWidth="1"/>
    <col min="13831" max="13831" width="9.875" style="1242" customWidth="1"/>
    <col min="13832" max="13832" width="21" style="1242" customWidth="1"/>
    <col min="13833" max="13833" width="14" style="1242" customWidth="1"/>
    <col min="13834" max="13834" width="25.5" style="1242" customWidth="1"/>
    <col min="13835" max="14084" width="8.875" style="1242"/>
    <col min="14085" max="14085" width="22.375" style="1242" customWidth="1"/>
    <col min="14086" max="14086" width="21" style="1242" customWidth="1"/>
    <col min="14087" max="14087" width="9.875" style="1242" customWidth="1"/>
    <col min="14088" max="14088" width="21" style="1242" customWidth="1"/>
    <col min="14089" max="14089" width="14" style="1242" customWidth="1"/>
    <col min="14090" max="14090" width="25.5" style="1242" customWidth="1"/>
    <col min="14091" max="14340" width="8.875" style="1242"/>
    <col min="14341" max="14341" width="22.375" style="1242" customWidth="1"/>
    <col min="14342" max="14342" width="21" style="1242" customWidth="1"/>
    <col min="14343" max="14343" width="9.875" style="1242" customWidth="1"/>
    <col min="14344" max="14344" width="21" style="1242" customWidth="1"/>
    <col min="14345" max="14345" width="14" style="1242" customWidth="1"/>
    <col min="14346" max="14346" width="25.5" style="1242" customWidth="1"/>
    <col min="14347" max="14596" width="8.875" style="1242"/>
    <col min="14597" max="14597" width="22.375" style="1242" customWidth="1"/>
    <col min="14598" max="14598" width="21" style="1242" customWidth="1"/>
    <col min="14599" max="14599" width="9.875" style="1242" customWidth="1"/>
    <col min="14600" max="14600" width="21" style="1242" customWidth="1"/>
    <col min="14601" max="14601" width="14" style="1242" customWidth="1"/>
    <col min="14602" max="14602" width="25.5" style="1242" customWidth="1"/>
    <col min="14603" max="14852" width="8.875" style="1242"/>
    <col min="14853" max="14853" width="22.375" style="1242" customWidth="1"/>
    <col min="14854" max="14854" width="21" style="1242" customWidth="1"/>
    <col min="14855" max="14855" width="9.875" style="1242" customWidth="1"/>
    <col min="14856" max="14856" width="21" style="1242" customWidth="1"/>
    <col min="14857" max="14857" width="14" style="1242" customWidth="1"/>
    <col min="14858" max="14858" width="25.5" style="1242" customWidth="1"/>
    <col min="14859" max="15108" width="8.875" style="1242"/>
    <col min="15109" max="15109" width="22.375" style="1242" customWidth="1"/>
    <col min="15110" max="15110" width="21" style="1242" customWidth="1"/>
    <col min="15111" max="15111" width="9.875" style="1242" customWidth="1"/>
    <col min="15112" max="15112" width="21" style="1242" customWidth="1"/>
    <col min="15113" max="15113" width="14" style="1242" customWidth="1"/>
    <col min="15114" max="15114" width="25.5" style="1242" customWidth="1"/>
    <col min="15115" max="15364" width="8.875" style="1242"/>
    <col min="15365" max="15365" width="22.375" style="1242" customWidth="1"/>
    <col min="15366" max="15366" width="21" style="1242" customWidth="1"/>
    <col min="15367" max="15367" width="9.875" style="1242" customWidth="1"/>
    <col min="15368" max="15368" width="21" style="1242" customWidth="1"/>
    <col min="15369" max="15369" width="14" style="1242" customWidth="1"/>
    <col min="15370" max="15370" width="25.5" style="1242" customWidth="1"/>
    <col min="15371" max="15620" width="8.875" style="1242"/>
    <col min="15621" max="15621" width="22.375" style="1242" customWidth="1"/>
    <col min="15622" max="15622" width="21" style="1242" customWidth="1"/>
    <col min="15623" max="15623" width="9.875" style="1242" customWidth="1"/>
    <col min="15624" max="15624" width="21" style="1242" customWidth="1"/>
    <col min="15625" max="15625" width="14" style="1242" customWidth="1"/>
    <col min="15626" max="15626" width="25.5" style="1242" customWidth="1"/>
    <col min="15627" max="15876" width="8.875" style="1242"/>
    <col min="15877" max="15877" width="22.375" style="1242" customWidth="1"/>
    <col min="15878" max="15878" width="21" style="1242" customWidth="1"/>
    <col min="15879" max="15879" width="9.875" style="1242" customWidth="1"/>
    <col min="15880" max="15880" width="21" style="1242" customWidth="1"/>
    <col min="15881" max="15881" width="14" style="1242" customWidth="1"/>
    <col min="15882" max="15882" width="25.5" style="1242" customWidth="1"/>
    <col min="15883" max="16132" width="8.875" style="1242"/>
    <col min="16133" max="16133" width="22.375" style="1242" customWidth="1"/>
    <col min="16134" max="16134" width="21" style="1242" customWidth="1"/>
    <col min="16135" max="16135" width="9.875" style="1242" customWidth="1"/>
    <col min="16136" max="16136" width="21" style="1242" customWidth="1"/>
    <col min="16137" max="16137" width="14" style="1242" customWidth="1"/>
    <col min="16138" max="16138" width="25.5" style="1242" customWidth="1"/>
    <col min="16139" max="16384" width="8.875" style="1242"/>
  </cols>
  <sheetData>
    <row r="1" spans="1:25" ht="18.75" customHeight="1" x14ac:dyDescent="0.15">
      <c r="I1" s="3567"/>
      <c r="J1" s="3567"/>
    </row>
    <row r="2" spans="1:25" ht="18.75" customHeight="1" x14ac:dyDescent="0.15">
      <c r="B2" s="3594" t="s">
        <v>2029</v>
      </c>
      <c r="C2" s="3594"/>
      <c r="I2" s="3567" t="s">
        <v>1323</v>
      </c>
      <c r="J2" s="3567"/>
    </row>
    <row r="3" spans="1:25" s="1268" customFormat="1" x14ac:dyDescent="0.15">
      <c r="A3" s="1269"/>
      <c r="B3" s="3594"/>
      <c r="C3" s="3594"/>
      <c r="R3" s="3566"/>
      <c r="S3" s="3566"/>
      <c r="T3" s="3566"/>
      <c r="U3" s="3566"/>
      <c r="V3" s="3566"/>
      <c r="W3" s="3566"/>
      <c r="X3" s="3566"/>
      <c r="Y3" s="3566"/>
    </row>
    <row r="4" spans="1:25" ht="32.25" customHeight="1" x14ac:dyDescent="0.15">
      <c r="B4" s="3571" t="s">
        <v>1324</v>
      </c>
      <c r="C4" s="3571"/>
      <c r="D4" s="3571"/>
      <c r="E4" s="3571"/>
      <c r="F4" s="3571"/>
      <c r="G4" s="3571"/>
      <c r="H4" s="3571"/>
      <c r="I4" s="3571"/>
      <c r="J4" s="3571"/>
    </row>
    <row r="5" spans="1:25" ht="15" customHeight="1" thickBot="1" x14ac:dyDescent="0.2"/>
    <row r="6" spans="1:25" ht="36.75" customHeight="1" x14ac:dyDescent="0.15">
      <c r="A6" s="1243"/>
      <c r="B6" s="1267" t="s">
        <v>1033</v>
      </c>
      <c r="C6" s="3572"/>
      <c r="D6" s="3573"/>
      <c r="E6" s="3573"/>
      <c r="F6" s="3573"/>
      <c r="G6" s="3573"/>
      <c r="H6" s="3573"/>
      <c r="I6" s="3573"/>
      <c r="J6" s="3574"/>
    </row>
    <row r="7" spans="1:25" ht="36.75" customHeight="1" thickBot="1" x14ac:dyDescent="0.2">
      <c r="A7" s="1243"/>
      <c r="B7" s="1266" t="s">
        <v>50</v>
      </c>
      <c r="C7" s="3575" t="s">
        <v>473</v>
      </c>
      <c r="D7" s="3576"/>
      <c r="E7" s="3576"/>
      <c r="F7" s="3576"/>
      <c r="G7" s="3576"/>
      <c r="H7" s="3576"/>
      <c r="I7" s="3576"/>
      <c r="J7" s="3577"/>
    </row>
    <row r="8" spans="1:25" ht="16.5" customHeight="1" x14ac:dyDescent="0.15">
      <c r="A8" s="1243"/>
      <c r="B8" s="1243"/>
      <c r="C8" s="1243"/>
      <c r="D8" s="1243"/>
      <c r="E8" s="1243"/>
      <c r="F8" s="1243"/>
      <c r="G8" s="1243"/>
      <c r="H8" s="1243"/>
      <c r="I8" s="1243"/>
      <c r="J8" s="1243"/>
    </row>
    <row r="9" spans="1:25" ht="16.5" customHeight="1" thickBot="1" x14ac:dyDescent="0.2">
      <c r="A9" s="1243"/>
      <c r="B9" s="1243" t="s">
        <v>1325</v>
      </c>
      <c r="C9" s="1243"/>
      <c r="D9" s="1243"/>
      <c r="E9" s="1243"/>
      <c r="F9" s="1243"/>
      <c r="G9" s="1243"/>
      <c r="H9" s="1243"/>
      <c r="I9" s="1243"/>
      <c r="J9" s="1243"/>
    </row>
    <row r="10" spans="1:25" ht="80.25" customHeight="1" x14ac:dyDescent="0.15">
      <c r="A10" s="1243"/>
      <c r="B10" s="3590" t="s">
        <v>1326</v>
      </c>
      <c r="C10" s="3591"/>
      <c r="D10" s="3591"/>
      <c r="E10" s="3591"/>
      <c r="F10" s="3591"/>
      <c r="G10" s="3591"/>
      <c r="H10" s="3591"/>
      <c r="I10" s="3591"/>
      <c r="J10" s="3592"/>
    </row>
    <row r="11" spans="1:25" ht="21" customHeight="1" x14ac:dyDescent="0.15">
      <c r="A11" s="1243"/>
      <c r="B11" s="3578" t="s">
        <v>1327</v>
      </c>
      <c r="C11" s="3581" t="s">
        <v>2028</v>
      </c>
      <c r="D11" s="3582"/>
      <c r="E11" s="3583"/>
      <c r="F11" s="3629" t="s">
        <v>1328</v>
      </c>
      <c r="G11" s="3632" t="s">
        <v>343</v>
      </c>
      <c r="H11" s="1869"/>
      <c r="I11" s="1869"/>
      <c r="J11" s="3633"/>
    </row>
    <row r="12" spans="1:25" ht="36.75" customHeight="1" x14ac:dyDescent="0.15">
      <c r="A12" s="1243"/>
      <c r="B12" s="3579"/>
      <c r="C12" s="3584"/>
      <c r="D12" s="3585"/>
      <c r="E12" s="3586"/>
      <c r="F12" s="3630"/>
      <c r="G12" s="3584"/>
      <c r="H12" s="3585"/>
      <c r="I12" s="3585"/>
      <c r="J12" s="3619"/>
    </row>
    <row r="13" spans="1:25" ht="36.75" customHeight="1" x14ac:dyDescent="0.15">
      <c r="A13" s="1243"/>
      <c r="B13" s="3579"/>
      <c r="C13" s="3584"/>
      <c r="D13" s="3585"/>
      <c r="E13" s="3586"/>
      <c r="F13" s="3630"/>
      <c r="G13" s="1886" t="s">
        <v>1329</v>
      </c>
      <c r="H13" s="1886"/>
      <c r="I13" s="1886" t="s">
        <v>1330</v>
      </c>
      <c r="J13" s="3593"/>
    </row>
    <row r="14" spans="1:25" ht="36.75" customHeight="1" x14ac:dyDescent="0.15">
      <c r="A14" s="1243"/>
      <c r="B14" s="3579"/>
      <c r="C14" s="3584"/>
      <c r="D14" s="3585"/>
      <c r="E14" s="3586"/>
      <c r="F14" s="3630"/>
      <c r="G14" s="3570" t="s">
        <v>1331</v>
      </c>
      <c r="H14" s="3570"/>
      <c r="I14" s="1886" t="s">
        <v>1332</v>
      </c>
      <c r="J14" s="3593"/>
    </row>
    <row r="15" spans="1:25" ht="21" customHeight="1" x14ac:dyDescent="0.15">
      <c r="A15" s="1243"/>
      <c r="B15" s="3579"/>
      <c r="C15" s="3584"/>
      <c r="D15" s="3585"/>
      <c r="E15" s="3586"/>
      <c r="F15" s="3629" t="s">
        <v>1333</v>
      </c>
      <c r="G15" s="3632" t="s">
        <v>343</v>
      </c>
      <c r="H15" s="1869"/>
      <c r="I15" s="1869"/>
      <c r="J15" s="3633"/>
    </row>
    <row r="16" spans="1:25" ht="36.75" customHeight="1" x14ac:dyDescent="0.15">
      <c r="A16" s="1243"/>
      <c r="B16" s="3579"/>
      <c r="C16" s="3584"/>
      <c r="D16" s="3585"/>
      <c r="E16" s="3586"/>
      <c r="F16" s="3630"/>
      <c r="G16" s="3584"/>
      <c r="H16" s="3585"/>
      <c r="I16" s="3585"/>
      <c r="J16" s="3619"/>
    </row>
    <row r="17" spans="1:10" ht="36.75" customHeight="1" x14ac:dyDescent="0.15">
      <c r="A17" s="1243"/>
      <c r="B17" s="3579"/>
      <c r="C17" s="3584"/>
      <c r="D17" s="3585"/>
      <c r="E17" s="3586"/>
      <c r="F17" s="3630"/>
      <c r="G17" s="1886" t="s">
        <v>1329</v>
      </c>
      <c r="H17" s="1886"/>
      <c r="I17" s="1886" t="s">
        <v>1330</v>
      </c>
      <c r="J17" s="3593"/>
    </row>
    <row r="18" spans="1:10" ht="36.75" customHeight="1" x14ac:dyDescent="0.15">
      <c r="A18" s="1243"/>
      <c r="B18" s="3580"/>
      <c r="C18" s="3587"/>
      <c r="D18" s="3588"/>
      <c r="E18" s="3589"/>
      <c r="F18" s="3631"/>
      <c r="G18" s="3570" t="s">
        <v>1331</v>
      </c>
      <c r="H18" s="3570"/>
      <c r="I18" s="1886" t="s">
        <v>1332</v>
      </c>
      <c r="J18" s="3593"/>
    </row>
    <row r="19" spans="1:10" ht="29.25" customHeight="1" x14ac:dyDescent="0.15">
      <c r="A19" s="1243"/>
      <c r="B19" s="3568" t="s">
        <v>1334</v>
      </c>
      <c r="C19" s="3620" t="s">
        <v>1335</v>
      </c>
      <c r="D19" s="3621"/>
      <c r="E19" s="3622"/>
      <c r="F19" s="3626" t="s">
        <v>1336</v>
      </c>
      <c r="G19" s="3621"/>
      <c r="H19" s="3621"/>
      <c r="I19" s="3620" t="s">
        <v>1337</v>
      </c>
      <c r="J19" s="3627"/>
    </row>
    <row r="20" spans="1:10" ht="30.75" customHeight="1" thickBot="1" x14ac:dyDescent="0.2">
      <c r="A20" s="1243"/>
      <c r="B20" s="3569"/>
      <c r="C20" s="3623"/>
      <c r="D20" s="3624"/>
      <c r="E20" s="3625"/>
      <c r="F20" s="3624"/>
      <c r="G20" s="3624"/>
      <c r="H20" s="3624"/>
      <c r="I20" s="3623"/>
      <c r="J20" s="3628"/>
    </row>
    <row r="21" spans="1:10" ht="30.75" customHeight="1" thickBot="1" x14ac:dyDescent="0.2">
      <c r="A21" s="1243"/>
      <c r="B21" s="1265" t="s">
        <v>1338</v>
      </c>
      <c r="C21" s="1243"/>
      <c r="D21" s="1243"/>
      <c r="E21" s="1264" t="str" cm="1">
        <f t="array" ref="E21">IF(AND(2&gt;=I23:I25,8&lt;=I23:I25),"規定されている定員を超過しています。","")</f>
        <v/>
      </c>
      <c r="F21" s="1264"/>
      <c r="G21" s="1264"/>
      <c r="H21" s="1264"/>
      <c r="I21" s="1243"/>
      <c r="J21" s="1243"/>
    </row>
    <row r="22" spans="1:10" ht="46.5" customHeight="1" thickBot="1" x14ac:dyDescent="0.2">
      <c r="A22" s="1243"/>
      <c r="B22" s="3599"/>
      <c r="C22" s="3600"/>
      <c r="D22" s="3601" t="s">
        <v>1339</v>
      </c>
      <c r="E22" s="3602"/>
      <c r="F22" s="3602"/>
      <c r="G22" s="3602"/>
      <c r="H22" s="3603"/>
      <c r="I22" s="1263" t="s">
        <v>1340</v>
      </c>
      <c r="J22" s="1262" t="s">
        <v>1341</v>
      </c>
    </row>
    <row r="23" spans="1:10" ht="29.25" customHeight="1" x14ac:dyDescent="0.15">
      <c r="A23" s="1243"/>
      <c r="B23" s="3604" t="s">
        <v>1342</v>
      </c>
      <c r="C23" s="1258" t="s">
        <v>1343</v>
      </c>
      <c r="D23" s="3607"/>
      <c r="E23" s="3608"/>
      <c r="F23" s="3608"/>
      <c r="G23" s="3608"/>
      <c r="H23" s="3609"/>
      <c r="I23" s="1256"/>
      <c r="J23" s="1255"/>
    </row>
    <row r="24" spans="1:10" ht="29.25" customHeight="1" x14ac:dyDescent="0.15">
      <c r="A24" s="1243"/>
      <c r="B24" s="3605"/>
      <c r="C24" s="1251" t="s">
        <v>1344</v>
      </c>
      <c r="D24" s="3610"/>
      <c r="E24" s="3611"/>
      <c r="F24" s="3611"/>
      <c r="G24" s="3611"/>
      <c r="H24" s="3612"/>
      <c r="I24" s="1253"/>
      <c r="J24" s="1252"/>
    </row>
    <row r="25" spans="1:10" ht="29.25" customHeight="1" thickBot="1" x14ac:dyDescent="0.2">
      <c r="A25" s="1243"/>
      <c r="B25" s="3605"/>
      <c r="C25" s="1247" t="s">
        <v>1345</v>
      </c>
      <c r="D25" s="3613"/>
      <c r="E25" s="3614"/>
      <c r="F25" s="3614"/>
      <c r="G25" s="3614"/>
      <c r="H25" s="3615"/>
      <c r="I25" s="1249"/>
      <c r="J25" s="1248"/>
    </row>
    <row r="26" spans="1:10" ht="29.25" customHeight="1" thickBot="1" x14ac:dyDescent="0.2">
      <c r="A26" s="1243"/>
      <c r="B26" s="3606"/>
      <c r="C26" s="3616" t="s">
        <v>745</v>
      </c>
      <c r="D26" s="3616"/>
      <c r="E26" s="3616"/>
      <c r="F26" s="3616"/>
      <c r="G26" s="3616"/>
      <c r="H26" s="3616"/>
      <c r="I26" s="1246">
        <f>SUM(I23:I25)</f>
        <v>0</v>
      </c>
      <c r="J26" s="1245">
        <f>SUM(J23:J25)</f>
        <v>0</v>
      </c>
    </row>
    <row r="27" spans="1:10" ht="29.25" customHeight="1" thickBot="1" x14ac:dyDescent="0.2">
      <c r="A27" s="1243"/>
      <c r="B27" s="1261"/>
      <c r="C27" s="1261"/>
      <c r="D27" s="1260"/>
      <c r="E27" s="1260"/>
      <c r="F27" s="1260"/>
      <c r="G27" s="1260"/>
      <c r="H27" s="1260"/>
      <c r="I27" s="1244" t="str">
        <f>(IF(OR(I26&lt;=1,I26&gt;=8),"↑住居の定員が規定の定員数を満たしていません。",""))</f>
        <v>↑住居の定員が規定の定員数を満たしていません。</v>
      </c>
      <c r="J27" s="1259"/>
    </row>
    <row r="28" spans="1:10" ht="29.25" customHeight="1" x14ac:dyDescent="0.15">
      <c r="A28" s="1243"/>
      <c r="B28" s="3604" t="s">
        <v>1346</v>
      </c>
      <c r="C28" s="1257" t="s">
        <v>1343</v>
      </c>
      <c r="D28" s="3607"/>
      <c r="E28" s="3608"/>
      <c r="F28" s="3608"/>
      <c r="G28" s="3608"/>
      <c r="H28" s="3609"/>
      <c r="I28" s="1256"/>
      <c r="J28" s="1255">
        <v>1</v>
      </c>
    </row>
    <row r="29" spans="1:10" ht="29.25" customHeight="1" x14ac:dyDescent="0.15">
      <c r="A29" s="1243"/>
      <c r="B29" s="3605"/>
      <c r="C29" s="1254" t="s">
        <v>1344</v>
      </c>
      <c r="D29" s="3610"/>
      <c r="E29" s="3611"/>
      <c r="F29" s="3611"/>
      <c r="G29" s="3611"/>
      <c r="H29" s="3612"/>
      <c r="I29" s="1253"/>
      <c r="J29" s="1252"/>
    </row>
    <row r="30" spans="1:10" ht="29.25" customHeight="1" thickBot="1" x14ac:dyDescent="0.2">
      <c r="A30" s="1243"/>
      <c r="B30" s="3605"/>
      <c r="C30" s="1250" t="s">
        <v>1345</v>
      </c>
      <c r="D30" s="3613"/>
      <c r="E30" s="3614"/>
      <c r="F30" s="3614"/>
      <c r="G30" s="3614"/>
      <c r="H30" s="3615"/>
      <c r="I30" s="1249"/>
      <c r="J30" s="1248"/>
    </row>
    <row r="31" spans="1:10" ht="29.25" customHeight="1" thickBot="1" x14ac:dyDescent="0.2">
      <c r="A31" s="1243"/>
      <c r="B31" s="3606"/>
      <c r="C31" s="3616" t="s">
        <v>745</v>
      </c>
      <c r="D31" s="3616"/>
      <c r="E31" s="3616"/>
      <c r="F31" s="3616"/>
      <c r="G31" s="3616"/>
      <c r="H31" s="3616"/>
      <c r="I31" s="1246">
        <f>SUM(I28:I30)</f>
        <v>0</v>
      </c>
      <c r="J31" s="1245">
        <f>SUM(J28:J30)</f>
        <v>1</v>
      </c>
    </row>
    <row r="32" spans="1:10" ht="29.25" customHeight="1" thickBot="1" x14ac:dyDescent="0.2">
      <c r="A32" s="1243"/>
      <c r="B32" s="1261"/>
      <c r="C32" s="1261"/>
      <c r="D32" s="1260"/>
      <c r="E32" s="1260"/>
      <c r="F32" s="1260"/>
      <c r="G32" s="1260"/>
      <c r="H32" s="1260"/>
      <c r="I32" s="1244" t="str">
        <f>(IF(OR(I31&lt;=1,I31&gt;=8),"↑住居の定員が規定の定員数を満たしていません。",""))</f>
        <v>↑住居の定員が規定の定員数を満たしていません。</v>
      </c>
      <c r="J32" s="1259"/>
    </row>
    <row r="33" spans="1:10" ht="29.25" customHeight="1" x14ac:dyDescent="0.15">
      <c r="A33" s="1243"/>
      <c r="B33" s="3604" t="s">
        <v>1347</v>
      </c>
      <c r="C33" s="1257" t="s">
        <v>1343</v>
      </c>
      <c r="D33" s="3617"/>
      <c r="E33" s="3618"/>
      <c r="F33" s="3618"/>
      <c r="G33" s="3618"/>
      <c r="H33" s="3618"/>
      <c r="I33" s="1256"/>
      <c r="J33" s="1255">
        <v>1</v>
      </c>
    </row>
    <row r="34" spans="1:10" ht="29.25" customHeight="1" x14ac:dyDescent="0.15">
      <c r="A34" s="1243"/>
      <c r="B34" s="3605"/>
      <c r="C34" s="1254" t="s">
        <v>1344</v>
      </c>
      <c r="D34" s="3595"/>
      <c r="E34" s="3596"/>
      <c r="F34" s="3596"/>
      <c r="G34" s="3596"/>
      <c r="H34" s="3596"/>
      <c r="I34" s="1253"/>
      <c r="J34" s="1252"/>
    </row>
    <row r="35" spans="1:10" ht="29.25" customHeight="1" thickBot="1" x14ac:dyDescent="0.2">
      <c r="A35" s="1243"/>
      <c r="B35" s="3605"/>
      <c r="C35" s="1250" t="s">
        <v>1345</v>
      </c>
      <c r="D35" s="3597"/>
      <c r="E35" s="3598"/>
      <c r="F35" s="3598"/>
      <c r="G35" s="3598"/>
      <c r="H35" s="3598"/>
      <c r="I35" s="1249"/>
      <c r="J35" s="1248"/>
    </row>
    <row r="36" spans="1:10" ht="29.25" customHeight="1" thickBot="1" x14ac:dyDescent="0.2">
      <c r="A36" s="1243"/>
      <c r="B36" s="3606"/>
      <c r="C36" s="3616" t="s">
        <v>745</v>
      </c>
      <c r="D36" s="3616"/>
      <c r="E36" s="3616"/>
      <c r="F36" s="3616"/>
      <c r="G36" s="3616"/>
      <c r="H36" s="3616"/>
      <c r="I36" s="1246">
        <f>SUM(I33:I35)</f>
        <v>0</v>
      </c>
      <c r="J36" s="1245">
        <f>SUM(J33:J35)</f>
        <v>1</v>
      </c>
    </row>
    <row r="37" spans="1:10" ht="29.25" customHeight="1" thickBot="1" x14ac:dyDescent="0.2">
      <c r="A37" s="1243"/>
      <c r="B37" s="1261"/>
      <c r="C37" s="1261"/>
      <c r="D37" s="1260"/>
      <c r="E37" s="1260"/>
      <c r="F37" s="1260"/>
      <c r="G37" s="1260"/>
      <c r="H37" s="1260"/>
      <c r="I37" s="1244" t="str">
        <f>(IF(OR(I36&lt;=1,I36&gt;=8),"↑住居の定員が規定の定員数を満たしていません。",""))</f>
        <v>↑住居の定員が規定の定員数を満たしていません。</v>
      </c>
      <c r="J37" s="1259"/>
    </row>
    <row r="38" spans="1:10" ht="29.25" customHeight="1" x14ac:dyDescent="0.15">
      <c r="A38" s="1243"/>
      <c r="B38" s="3604" t="s">
        <v>1348</v>
      </c>
      <c r="C38" s="1257" t="s">
        <v>1343</v>
      </c>
      <c r="D38" s="3617"/>
      <c r="E38" s="3618"/>
      <c r="F38" s="3618"/>
      <c r="G38" s="3618"/>
      <c r="H38" s="3618"/>
      <c r="I38" s="1256"/>
      <c r="J38" s="1255">
        <v>1</v>
      </c>
    </row>
    <row r="39" spans="1:10" ht="29.25" customHeight="1" x14ac:dyDescent="0.15">
      <c r="A39" s="1243"/>
      <c r="B39" s="3605"/>
      <c r="C39" s="1254" t="s">
        <v>1344</v>
      </c>
      <c r="D39" s="3595"/>
      <c r="E39" s="3596"/>
      <c r="F39" s="3596"/>
      <c r="G39" s="3596"/>
      <c r="H39" s="3596"/>
      <c r="I39" s="1253"/>
      <c r="J39" s="1252"/>
    </row>
    <row r="40" spans="1:10" ht="29.25" customHeight="1" thickBot="1" x14ac:dyDescent="0.2">
      <c r="A40" s="1243"/>
      <c r="B40" s="3605"/>
      <c r="C40" s="1250" t="s">
        <v>1345</v>
      </c>
      <c r="D40" s="3597"/>
      <c r="E40" s="3598"/>
      <c r="F40" s="3598"/>
      <c r="G40" s="3598"/>
      <c r="H40" s="3598"/>
      <c r="I40" s="1249"/>
      <c r="J40" s="1248"/>
    </row>
    <row r="41" spans="1:10" ht="29.25" customHeight="1" thickBot="1" x14ac:dyDescent="0.2">
      <c r="A41" s="1243"/>
      <c r="B41" s="3606"/>
      <c r="C41" s="3616" t="s">
        <v>745</v>
      </c>
      <c r="D41" s="3616"/>
      <c r="E41" s="3616"/>
      <c r="F41" s="3616"/>
      <c r="G41" s="3616"/>
      <c r="H41" s="3616"/>
      <c r="I41" s="1246">
        <f>SUM(I38:I40)</f>
        <v>0</v>
      </c>
      <c r="J41" s="1245">
        <f>SUM(J38:J40)</f>
        <v>1</v>
      </c>
    </row>
    <row r="42" spans="1:10" ht="29.25" customHeight="1" x14ac:dyDescent="0.15">
      <c r="B42" s="1243"/>
      <c r="C42" s="1243"/>
      <c r="D42" s="1243"/>
      <c r="E42" s="1243"/>
      <c r="F42" s="1243"/>
      <c r="G42" s="1243"/>
      <c r="H42" s="1243"/>
      <c r="I42" s="1244" t="str">
        <f>(IF(OR(I41&lt;=1,I41&gt;=8),"↑住居の定員が規定の定員数を満たしていません。",""))</f>
        <v>↑住居の定員が規定の定員数を満たしていません。</v>
      </c>
      <c r="J42" s="1243"/>
    </row>
    <row r="43" spans="1:10" ht="14.25" x14ac:dyDescent="0.15">
      <c r="B43" s="1243" t="s">
        <v>1349</v>
      </c>
      <c r="C43" s="1243"/>
      <c r="D43" s="1243"/>
      <c r="E43" s="1243"/>
      <c r="F43" s="1243"/>
      <c r="G43" s="1243"/>
      <c r="H43" s="1243"/>
      <c r="I43" s="1243"/>
      <c r="J43" s="1243"/>
    </row>
  </sheetData>
  <mergeCells count="50">
    <mergeCell ref="C36:H36"/>
    <mergeCell ref="I14:J14"/>
    <mergeCell ref="G16:J16"/>
    <mergeCell ref="C19:E20"/>
    <mergeCell ref="F19:H20"/>
    <mergeCell ref="I19:J20"/>
    <mergeCell ref="F11:F14"/>
    <mergeCell ref="F15:F18"/>
    <mergeCell ref="I13:J13"/>
    <mergeCell ref="I17:J17"/>
    <mergeCell ref="G11:J11"/>
    <mergeCell ref="G12:J12"/>
    <mergeCell ref="G13:H13"/>
    <mergeCell ref="G17:H17"/>
    <mergeCell ref="G18:H18"/>
    <mergeCell ref="G15:J15"/>
    <mergeCell ref="B38:B41"/>
    <mergeCell ref="D38:H38"/>
    <mergeCell ref="D39:H39"/>
    <mergeCell ref="D40:H40"/>
    <mergeCell ref="C41:H41"/>
    <mergeCell ref="D34:H34"/>
    <mergeCell ref="D35:H35"/>
    <mergeCell ref="B22:C22"/>
    <mergeCell ref="D22:H22"/>
    <mergeCell ref="B23:B26"/>
    <mergeCell ref="D23:H23"/>
    <mergeCell ref="D24:H24"/>
    <mergeCell ref="D25:H25"/>
    <mergeCell ref="C26:H26"/>
    <mergeCell ref="B28:B31"/>
    <mergeCell ref="D28:H28"/>
    <mergeCell ref="D29:H29"/>
    <mergeCell ref="D30:H30"/>
    <mergeCell ref="C31:H31"/>
    <mergeCell ref="B33:B36"/>
    <mergeCell ref="D33:H33"/>
    <mergeCell ref="R3:Y3"/>
    <mergeCell ref="I2:J2"/>
    <mergeCell ref="B19:B20"/>
    <mergeCell ref="G14:H14"/>
    <mergeCell ref="I1:J1"/>
    <mergeCell ref="B4:J4"/>
    <mergeCell ref="C6:J6"/>
    <mergeCell ref="C7:J7"/>
    <mergeCell ref="B11:B18"/>
    <mergeCell ref="C11:E18"/>
    <mergeCell ref="B10:J10"/>
    <mergeCell ref="I18:J18"/>
    <mergeCell ref="B2:C3"/>
  </mergeCells>
  <phoneticPr fontId="15"/>
  <conditionalFormatting sqref="I23">
    <cfRule type="cellIs" dxfId="23" priority="4" operator="notBetween">
      <formula>2</formula>
      <formula>7</formula>
    </cfRule>
  </conditionalFormatting>
  <conditionalFormatting sqref="I28">
    <cfRule type="cellIs" dxfId="22" priority="3" operator="notBetween">
      <formula>2</formula>
      <formula>7</formula>
    </cfRule>
  </conditionalFormatting>
  <conditionalFormatting sqref="I33">
    <cfRule type="cellIs" dxfId="21" priority="2" operator="notBetween">
      <formula>2</formula>
      <formula>7</formula>
    </cfRule>
  </conditionalFormatting>
  <conditionalFormatting sqref="I38">
    <cfRule type="cellIs" dxfId="20" priority="1" operator="notBetween">
      <formula>2</formula>
      <formula>7</formula>
    </cfRule>
  </conditionalFormatting>
  <pageMargins left="0.75" right="0.75" top="1" bottom="1" header="0.51200000000000001" footer="0.5120000000000000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BD57"/>
  <sheetViews>
    <sheetView view="pageBreakPreview" zoomScale="130" zoomScaleNormal="100" zoomScaleSheetLayoutView="130" workbookViewId="0">
      <selection activeCell="N2" sqref="N2"/>
    </sheetView>
  </sheetViews>
  <sheetFormatPr defaultColWidth="8.875" defaultRowHeight="12" x14ac:dyDescent="0.15"/>
  <cols>
    <col min="1" max="56" width="1.75" style="417" customWidth="1"/>
    <col min="57" max="59" width="8.875" style="417" customWidth="1"/>
    <col min="60" max="16384" width="8.875" style="417"/>
  </cols>
  <sheetData>
    <row r="1" spans="1:56" ht="13.9" customHeight="1" x14ac:dyDescent="0.15">
      <c r="A1" s="416" t="s">
        <v>1350</v>
      </c>
    </row>
    <row r="2" spans="1:56" ht="13.9" customHeight="1" x14ac:dyDescent="0.15">
      <c r="AP2" s="3481" t="s">
        <v>1284</v>
      </c>
      <c r="AQ2" s="3481"/>
      <c r="AR2" s="3481"/>
      <c r="AS2" s="3485"/>
      <c r="AT2" s="3485"/>
      <c r="AU2" s="3481" t="s">
        <v>1285</v>
      </c>
      <c r="AV2" s="3481"/>
      <c r="AW2" s="3485"/>
      <c r="AX2" s="3485"/>
      <c r="AY2" s="3481" t="s">
        <v>1286</v>
      </c>
      <c r="AZ2" s="3481"/>
      <c r="BA2" s="3485"/>
      <c r="BB2" s="3485"/>
      <c r="BC2" s="3481" t="s">
        <v>1287</v>
      </c>
      <c r="BD2" s="3481"/>
    </row>
    <row r="3" spans="1:56" ht="13.9" customHeight="1" x14ac:dyDescent="0.15"/>
    <row r="4" spans="1:56" ht="13.9" customHeight="1" x14ac:dyDescent="0.15">
      <c r="Q4" s="417" t="s">
        <v>1269</v>
      </c>
    </row>
    <row r="5" spans="1:56" ht="13.9" customHeight="1" x14ac:dyDescent="0.15"/>
    <row r="6" spans="1:56" ht="13.9" customHeight="1" x14ac:dyDescent="0.15">
      <c r="C6" s="417" t="s">
        <v>1288</v>
      </c>
      <c r="AI6" s="417" t="s">
        <v>1289</v>
      </c>
    </row>
    <row r="7" spans="1:56" ht="13.9" customHeight="1" x14ac:dyDescent="0.15">
      <c r="E7" s="3475" t="s">
        <v>1290</v>
      </c>
      <c r="F7" s="3475"/>
      <c r="G7" s="3475"/>
      <c r="H7" s="3475"/>
      <c r="I7" s="3475"/>
      <c r="J7" s="3475"/>
      <c r="K7" s="3475"/>
      <c r="L7" s="3476"/>
      <c r="M7" s="3476"/>
      <c r="N7" s="3476"/>
      <c r="O7" s="3476"/>
      <c r="P7" s="3476"/>
      <c r="Q7" s="3476"/>
      <c r="R7" s="3476"/>
      <c r="S7" s="3476"/>
      <c r="T7" s="3476"/>
      <c r="U7" s="3476"/>
      <c r="V7" s="3476"/>
      <c r="W7" s="3476"/>
      <c r="X7" s="3476"/>
      <c r="Y7" s="3476"/>
      <c r="Z7" s="3476"/>
      <c r="AA7" s="3476"/>
      <c r="AB7" s="3476"/>
      <c r="AC7" s="3476"/>
      <c r="AD7" s="3476"/>
      <c r="AK7" s="3480"/>
      <c r="AL7" s="3480"/>
      <c r="AM7" s="3480"/>
      <c r="AN7" s="3475" t="s">
        <v>1291</v>
      </c>
      <c r="AO7" s="3475"/>
      <c r="AP7" s="3475"/>
      <c r="AQ7" s="3475"/>
      <c r="AR7" s="3475"/>
      <c r="AS7" s="3475"/>
      <c r="AT7" s="3475"/>
      <c r="AU7" s="3475"/>
      <c r="AV7" s="3475"/>
      <c r="AW7" s="3475"/>
      <c r="AX7" s="3475"/>
      <c r="AY7" s="3475"/>
    </row>
    <row r="8" spans="1:56" ht="13.9" customHeight="1" x14ac:dyDescent="0.15">
      <c r="E8" s="3475" t="s">
        <v>1292</v>
      </c>
      <c r="F8" s="3475"/>
      <c r="G8" s="3475"/>
      <c r="H8" s="3475"/>
      <c r="I8" s="3475"/>
      <c r="J8" s="3475"/>
      <c r="K8" s="3475"/>
      <c r="L8" s="3476"/>
      <c r="M8" s="3476"/>
      <c r="N8" s="3476"/>
      <c r="O8" s="3476"/>
      <c r="P8" s="3476"/>
      <c r="Q8" s="3476"/>
      <c r="R8" s="3476"/>
      <c r="S8" s="3476"/>
      <c r="T8" s="3476"/>
      <c r="U8" s="3476"/>
      <c r="V8" s="3476"/>
      <c r="W8" s="3476"/>
      <c r="X8" s="3476"/>
      <c r="Y8" s="3476"/>
      <c r="Z8" s="3476"/>
      <c r="AA8" s="3476"/>
      <c r="AB8" s="3476"/>
      <c r="AC8" s="3476"/>
      <c r="AD8" s="3476"/>
      <c r="AK8" s="3480"/>
      <c r="AL8" s="3480"/>
      <c r="AM8" s="3480"/>
      <c r="AN8" s="3475" t="s">
        <v>1293</v>
      </c>
      <c r="AO8" s="3475"/>
      <c r="AP8" s="3475"/>
      <c r="AQ8" s="3475"/>
      <c r="AR8" s="3475"/>
      <c r="AS8" s="3475"/>
      <c r="AT8" s="3475"/>
      <c r="AU8" s="3475"/>
      <c r="AV8" s="3475"/>
      <c r="AW8" s="3475"/>
      <c r="AX8" s="3475"/>
      <c r="AY8" s="3475"/>
    </row>
    <row r="9" spans="1:56" ht="13.9" customHeight="1" x14ac:dyDescent="0.15">
      <c r="E9" s="3475" t="s">
        <v>1187</v>
      </c>
      <c r="F9" s="3475"/>
      <c r="G9" s="3475"/>
      <c r="H9" s="3475"/>
      <c r="I9" s="3475"/>
      <c r="J9" s="3475"/>
      <c r="K9" s="3475"/>
      <c r="L9" s="3476"/>
      <c r="M9" s="3476"/>
      <c r="N9" s="3476"/>
      <c r="O9" s="3476"/>
      <c r="P9" s="3476"/>
      <c r="Q9" s="3476"/>
      <c r="R9" s="3476"/>
      <c r="S9" s="3476"/>
      <c r="T9" s="3476"/>
      <c r="U9" s="3476"/>
      <c r="V9" s="3475" t="s">
        <v>1188</v>
      </c>
      <c r="W9" s="3475"/>
      <c r="X9" s="3475"/>
      <c r="Y9" s="3639"/>
      <c r="Z9" s="3639"/>
      <c r="AA9" s="3639"/>
      <c r="AB9" s="3639"/>
      <c r="AC9" s="3475" t="s">
        <v>1305</v>
      </c>
      <c r="AD9" s="3475"/>
      <c r="AJ9" s="422"/>
      <c r="AK9" s="433" t="s">
        <v>1295</v>
      </c>
      <c r="AL9" s="422"/>
      <c r="AM9" s="422"/>
      <c r="AN9" s="422"/>
      <c r="AO9" s="422"/>
      <c r="AP9" s="422"/>
      <c r="AQ9" s="422"/>
      <c r="AR9" s="422"/>
      <c r="AS9" s="422"/>
      <c r="AT9" s="422"/>
      <c r="AU9" s="422"/>
    </row>
    <row r="10" spans="1:56" ht="13.9" customHeight="1" x14ac:dyDescent="0.15">
      <c r="C10" s="422"/>
      <c r="D10" s="422"/>
      <c r="E10" s="422"/>
      <c r="F10" s="422"/>
      <c r="G10" s="422"/>
      <c r="H10" s="422"/>
      <c r="I10" s="422"/>
      <c r="J10" s="422"/>
      <c r="K10" s="422"/>
      <c r="L10" s="422"/>
      <c r="M10" s="422"/>
      <c r="N10" s="422"/>
      <c r="O10" s="422"/>
      <c r="P10" s="422"/>
      <c r="Q10" s="422"/>
      <c r="R10" s="422"/>
      <c r="S10" s="422"/>
      <c r="T10" s="422"/>
      <c r="U10" s="422"/>
      <c r="V10" s="422"/>
      <c r="W10" s="422"/>
      <c r="X10" s="422"/>
      <c r="Y10" s="422"/>
      <c r="Z10" s="422"/>
      <c r="AA10" s="422"/>
      <c r="AB10" s="422"/>
      <c r="AH10" s="422"/>
      <c r="AI10" s="422"/>
      <c r="AJ10" s="422"/>
      <c r="AK10" s="420" t="str">
        <f>IF(COUNTIF(AK6:AM8,"○")&gt;1,"いづれか１つを選択してください。","")</f>
        <v/>
      </c>
      <c r="AL10" s="422"/>
      <c r="AM10" s="422"/>
      <c r="AN10" s="422"/>
      <c r="AO10" s="422"/>
      <c r="AP10" s="422"/>
      <c r="AQ10" s="422"/>
      <c r="AR10" s="422"/>
      <c r="AS10" s="422"/>
      <c r="AT10" s="422"/>
      <c r="AU10" s="422"/>
    </row>
    <row r="11" spans="1:56" ht="13.9" customHeight="1" x14ac:dyDescent="0.15">
      <c r="C11" s="417" t="s">
        <v>1351</v>
      </c>
      <c r="AH11" s="417" t="s">
        <v>1352</v>
      </c>
    </row>
    <row r="12" spans="1:56" ht="13.9" customHeight="1" x14ac:dyDescent="0.15">
      <c r="E12" s="3480"/>
      <c r="F12" s="3480"/>
      <c r="G12" s="3480"/>
      <c r="H12" s="3640" t="s">
        <v>1353</v>
      </c>
      <c r="I12" s="3640"/>
      <c r="J12" s="3640"/>
      <c r="K12" s="3640"/>
      <c r="L12" s="3640"/>
      <c r="M12" s="3640"/>
      <c r="N12" s="3640"/>
      <c r="O12" s="3640"/>
      <c r="P12" s="3640"/>
      <c r="Q12" s="3640"/>
      <c r="R12" s="3640"/>
      <c r="S12" s="3640"/>
      <c r="T12" s="3640"/>
      <c r="U12" s="3640"/>
      <c r="V12" s="3640"/>
      <c r="W12" s="3640"/>
      <c r="X12" s="3640"/>
      <c r="Y12" s="3640"/>
      <c r="Z12" s="3640"/>
      <c r="AA12" s="3640"/>
      <c r="AB12" s="3640"/>
      <c r="AC12" s="3640"/>
      <c r="AD12" s="3640"/>
      <c r="AE12" s="3640"/>
      <c r="AF12" s="3640"/>
      <c r="AI12" s="421"/>
      <c r="AK12" s="3634" t="s">
        <v>1354</v>
      </c>
      <c r="AL12" s="3635"/>
      <c r="AM12" s="3635"/>
      <c r="AN12" s="3636"/>
      <c r="AO12" s="3637"/>
      <c r="AP12" s="3638"/>
      <c r="AQ12" s="3638"/>
      <c r="AR12" s="3478" t="s">
        <v>1305</v>
      </c>
      <c r="AS12" s="3479"/>
      <c r="AT12" s="3477" t="s">
        <v>1355</v>
      </c>
      <c r="AU12" s="3478"/>
      <c r="AV12" s="3478"/>
      <c r="AW12" s="3479"/>
      <c r="AX12" s="3637"/>
      <c r="AY12" s="3638"/>
      <c r="AZ12" s="3638"/>
      <c r="BA12" s="3478" t="s">
        <v>1305</v>
      </c>
      <c r="BB12" s="3479"/>
    </row>
    <row r="13" spans="1:56" ht="13.9" customHeight="1" x14ac:dyDescent="0.15">
      <c r="E13" s="3480"/>
      <c r="F13" s="3480"/>
      <c r="G13" s="3480"/>
      <c r="H13" s="3640" t="s">
        <v>1356</v>
      </c>
      <c r="I13" s="3640"/>
      <c r="J13" s="3640"/>
      <c r="K13" s="3640"/>
      <c r="L13" s="3640"/>
      <c r="M13" s="3640"/>
      <c r="N13" s="3640"/>
      <c r="O13" s="3640"/>
      <c r="P13" s="3640"/>
      <c r="Q13" s="3640"/>
      <c r="R13" s="3640"/>
      <c r="S13" s="3640"/>
      <c r="T13" s="3640"/>
      <c r="U13" s="3640"/>
      <c r="V13" s="3640"/>
      <c r="W13" s="3640"/>
      <c r="X13" s="3640"/>
      <c r="Y13" s="3640"/>
      <c r="Z13" s="3640"/>
      <c r="AA13" s="3640"/>
      <c r="AB13" s="3640"/>
      <c r="AC13" s="3640"/>
      <c r="AD13" s="3640"/>
      <c r="AE13" s="3640"/>
      <c r="AF13" s="3640"/>
      <c r="AH13" s="421" t="str">
        <f>IF(E12="○","→","")</f>
        <v/>
      </c>
      <c r="AI13" s="421"/>
      <c r="AK13" s="3477" t="s">
        <v>1357</v>
      </c>
      <c r="AL13" s="3478"/>
      <c r="AM13" s="3478"/>
      <c r="AN13" s="3479"/>
      <c r="AO13" s="3637"/>
      <c r="AP13" s="3638"/>
      <c r="AQ13" s="3638"/>
      <c r="AR13" s="3478" t="s">
        <v>1305</v>
      </c>
      <c r="AS13" s="3479"/>
      <c r="AT13" s="3477" t="s">
        <v>1358</v>
      </c>
      <c r="AU13" s="3478"/>
      <c r="AV13" s="3478"/>
      <c r="AW13" s="3479"/>
      <c r="AX13" s="3637"/>
      <c r="AY13" s="3638"/>
      <c r="AZ13" s="3638"/>
      <c r="BA13" s="3478" t="s">
        <v>1305</v>
      </c>
      <c r="BB13" s="3479"/>
    </row>
    <row r="14" spans="1:56" ht="13.9" customHeight="1" x14ac:dyDescent="0.15">
      <c r="E14" s="3480"/>
      <c r="F14" s="3480"/>
      <c r="G14" s="3480"/>
      <c r="H14" s="3640" t="s">
        <v>1359</v>
      </c>
      <c r="I14" s="3640"/>
      <c r="J14" s="3640"/>
      <c r="K14" s="3640"/>
      <c r="L14" s="3640"/>
      <c r="M14" s="3640"/>
      <c r="N14" s="3640"/>
      <c r="O14" s="3640"/>
      <c r="P14" s="3640"/>
      <c r="Q14" s="3640"/>
      <c r="R14" s="3640"/>
      <c r="S14" s="3640"/>
      <c r="T14" s="3640"/>
      <c r="U14" s="3640"/>
      <c r="V14" s="3640"/>
      <c r="W14" s="3640"/>
      <c r="X14" s="3640"/>
      <c r="Y14" s="3640"/>
      <c r="Z14" s="3640"/>
      <c r="AA14" s="3640"/>
      <c r="AB14" s="3640"/>
      <c r="AC14" s="3640"/>
      <c r="AD14" s="3640"/>
      <c r="AE14" s="3640"/>
      <c r="AF14" s="3640"/>
      <c r="AH14" s="421"/>
      <c r="AI14" s="421"/>
      <c r="AK14" s="3477" t="s">
        <v>1360</v>
      </c>
      <c r="AL14" s="3478"/>
      <c r="AM14" s="3478"/>
      <c r="AN14" s="3479"/>
      <c r="AO14" s="3637"/>
      <c r="AP14" s="3638"/>
      <c r="AQ14" s="3638"/>
      <c r="AR14" s="3478" t="s">
        <v>1305</v>
      </c>
      <c r="AS14" s="3479"/>
      <c r="AT14" s="3477" t="s">
        <v>1361</v>
      </c>
      <c r="AU14" s="3478"/>
      <c r="AV14" s="3478"/>
      <c r="AW14" s="3479"/>
      <c r="AX14" s="3637"/>
      <c r="AY14" s="3638"/>
      <c r="AZ14" s="3638"/>
      <c r="BA14" s="3478" t="s">
        <v>1305</v>
      </c>
      <c r="BB14" s="3479"/>
    </row>
    <row r="15" spans="1:56" ht="13.9" customHeight="1" x14ac:dyDescent="0.15">
      <c r="E15" s="434" t="s">
        <v>1362</v>
      </c>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K15" s="416"/>
      <c r="AL15" s="416"/>
      <c r="AM15" s="416"/>
      <c r="AN15" s="416"/>
      <c r="AO15" s="423"/>
      <c r="AP15" s="423"/>
      <c r="AQ15" s="423"/>
      <c r="AR15" s="416"/>
      <c r="AS15" s="416"/>
      <c r="AT15" s="3477" t="s">
        <v>1363</v>
      </c>
      <c r="AU15" s="3478"/>
      <c r="AV15" s="3478"/>
      <c r="AW15" s="3479"/>
      <c r="AX15" s="3642">
        <f>AO12+AO13+AO14+AX12+AX13+AX14</f>
        <v>0</v>
      </c>
      <c r="AY15" s="3643"/>
      <c r="AZ15" s="3643"/>
      <c r="BA15" s="3478" t="s">
        <v>1305</v>
      </c>
      <c r="BB15" s="3479"/>
    </row>
    <row r="16" spans="1:56" ht="13.9" customHeight="1" x14ac:dyDescent="0.15">
      <c r="E16" s="434" t="s">
        <v>1364</v>
      </c>
      <c r="F16" s="416"/>
      <c r="G16" s="416"/>
      <c r="H16" s="416"/>
      <c r="I16" s="416"/>
      <c r="J16" s="416"/>
      <c r="K16" s="416"/>
      <c r="L16" s="416"/>
      <c r="M16" s="416"/>
      <c r="N16" s="416"/>
      <c r="O16" s="416"/>
      <c r="P16" s="416"/>
      <c r="Q16" s="416"/>
      <c r="R16" s="416"/>
      <c r="S16" s="416"/>
      <c r="T16" s="416"/>
      <c r="U16" s="416"/>
      <c r="V16" s="416"/>
      <c r="W16" s="416"/>
      <c r="X16" s="416"/>
      <c r="Y16" s="416"/>
      <c r="Z16" s="416"/>
      <c r="AA16" s="416"/>
      <c r="AB16" s="416"/>
      <c r="AC16" s="416"/>
      <c r="AD16" s="435" t="str">
        <f>IF(OR(E13="○",E14="○"),"↓","")</f>
        <v/>
      </c>
      <c r="AE16" s="436"/>
      <c r="AF16" s="416"/>
      <c r="AR16" s="422"/>
      <c r="AS16" s="422"/>
      <c r="AT16" s="437"/>
      <c r="AU16" s="437"/>
      <c r="AV16" s="437"/>
      <c r="AW16" s="437"/>
      <c r="AX16" s="437"/>
      <c r="AY16" s="437"/>
      <c r="AZ16" s="437"/>
      <c r="BA16" s="437"/>
      <c r="BB16" s="438" t="str">
        <f>IF(AND(AX15&lt;&gt;Y9,E12="○"),"「１　事業者名簿」の定員数と想定される利用者数が一致しません。","")</f>
        <v/>
      </c>
    </row>
    <row r="17" spans="3:53" ht="13.9" customHeight="1" x14ac:dyDescent="0.15">
      <c r="E17" s="420" t="str">
        <f>IF(COUNTIF(E12:G14,"○")&gt;1,"いずれか１つを選択してください。","")</f>
        <v/>
      </c>
      <c r="AD17" s="421"/>
      <c r="AE17" s="421"/>
      <c r="AR17" s="422"/>
      <c r="AS17" s="422"/>
      <c r="AT17" s="422"/>
      <c r="AU17" s="422"/>
      <c r="AV17" s="422"/>
      <c r="AW17" s="422"/>
      <c r="AX17" s="422"/>
      <c r="AY17" s="422"/>
      <c r="AZ17" s="422"/>
    </row>
    <row r="18" spans="3:53" ht="13.9" customHeight="1" x14ac:dyDescent="0.15">
      <c r="C18" s="417" t="s">
        <v>1365</v>
      </c>
    </row>
    <row r="19" spans="3:53" ht="13.9" customHeight="1" x14ac:dyDescent="0.15">
      <c r="E19" s="3475"/>
      <c r="F19" s="3475"/>
      <c r="G19" s="3475"/>
      <c r="H19" s="3475"/>
      <c r="I19" s="3475"/>
      <c r="J19" s="3475" t="s">
        <v>1299</v>
      </c>
      <c r="K19" s="3475"/>
      <c r="L19" s="3475"/>
      <c r="M19" s="3475"/>
      <c r="N19" s="3475"/>
      <c r="O19" s="3475"/>
      <c r="P19" s="3475" t="s">
        <v>1366</v>
      </c>
      <c r="Q19" s="3475"/>
      <c r="R19" s="3475"/>
      <c r="S19" s="3475"/>
      <c r="T19" s="3475"/>
      <c r="U19" s="3475"/>
      <c r="V19" s="3475"/>
      <c r="W19" s="3475"/>
      <c r="X19" s="3475"/>
      <c r="Y19" s="3475"/>
      <c r="Z19" s="3475"/>
      <c r="AA19" s="3475"/>
      <c r="AB19" s="3475"/>
      <c r="AC19" s="3475"/>
      <c r="AD19" s="3475"/>
      <c r="AE19" s="3475"/>
      <c r="AF19" s="3475"/>
      <c r="AG19" s="3475"/>
      <c r="AH19" s="3475"/>
      <c r="AI19" s="3475"/>
      <c r="AJ19" s="3475"/>
      <c r="AK19" s="3475"/>
      <c r="AL19" s="3475"/>
      <c r="AM19" s="3475"/>
      <c r="AN19" s="3475"/>
      <c r="AO19" s="3475"/>
      <c r="AP19" s="3475"/>
      <c r="AQ19" s="3475"/>
      <c r="AR19" s="3475"/>
      <c r="AS19" s="3475"/>
      <c r="AT19" s="3475"/>
      <c r="AU19" s="3475"/>
      <c r="AV19" s="3475"/>
      <c r="AW19" s="3475"/>
      <c r="AX19" s="3475"/>
    </row>
    <row r="20" spans="3:53" ht="13.9" customHeight="1" x14ac:dyDescent="0.15">
      <c r="E20" s="3475"/>
      <c r="F20" s="3475"/>
      <c r="G20" s="3475"/>
      <c r="H20" s="3475"/>
      <c r="I20" s="3475"/>
      <c r="J20" s="3475"/>
      <c r="K20" s="3475"/>
      <c r="L20" s="3475"/>
      <c r="M20" s="3475"/>
      <c r="N20" s="3475"/>
      <c r="O20" s="3475"/>
      <c r="P20" s="3641" t="s">
        <v>1354</v>
      </c>
      <c r="Q20" s="3641"/>
      <c r="R20" s="3641"/>
      <c r="S20" s="3641"/>
      <c r="T20" s="3641"/>
      <c r="U20" s="3475" t="s">
        <v>1357</v>
      </c>
      <c r="V20" s="3475"/>
      <c r="W20" s="3475"/>
      <c r="X20" s="3475"/>
      <c r="Y20" s="3475"/>
      <c r="Z20" s="3475" t="s">
        <v>1360</v>
      </c>
      <c r="AA20" s="3475"/>
      <c r="AB20" s="3475"/>
      <c r="AC20" s="3475"/>
      <c r="AD20" s="3475"/>
      <c r="AE20" s="3475" t="s">
        <v>1355</v>
      </c>
      <c r="AF20" s="3475"/>
      <c r="AG20" s="3475"/>
      <c r="AH20" s="3475"/>
      <c r="AI20" s="3475"/>
      <c r="AJ20" s="3475" t="s">
        <v>1358</v>
      </c>
      <c r="AK20" s="3475"/>
      <c r="AL20" s="3475"/>
      <c r="AM20" s="3475"/>
      <c r="AN20" s="3475"/>
      <c r="AO20" s="3475" t="s">
        <v>1361</v>
      </c>
      <c r="AP20" s="3475"/>
      <c r="AQ20" s="3475"/>
      <c r="AR20" s="3475"/>
      <c r="AS20" s="3475"/>
      <c r="AT20" s="3475" t="s">
        <v>1298</v>
      </c>
      <c r="AU20" s="3475"/>
      <c r="AV20" s="3475"/>
      <c r="AW20" s="3475"/>
      <c r="AX20" s="3475"/>
    </row>
    <row r="21" spans="3:53" ht="13.9" customHeight="1" x14ac:dyDescent="0.15">
      <c r="E21" s="3475" t="s">
        <v>1304</v>
      </c>
      <c r="F21" s="3475"/>
      <c r="G21" s="3475"/>
      <c r="H21" s="3475"/>
      <c r="I21" s="3475"/>
      <c r="J21" s="3533">
        <v>30</v>
      </c>
      <c r="K21" s="3534"/>
      <c r="L21" s="3534"/>
      <c r="M21" s="3534"/>
      <c r="N21" s="3498" t="s">
        <v>1287</v>
      </c>
      <c r="O21" s="3645"/>
      <c r="P21" s="3646">
        <v>0</v>
      </c>
      <c r="Q21" s="3523"/>
      <c r="R21" s="3523"/>
      <c r="S21" s="3498" t="s">
        <v>1305</v>
      </c>
      <c r="T21" s="3645"/>
      <c r="U21" s="3527">
        <v>0</v>
      </c>
      <c r="V21" s="3528"/>
      <c r="W21" s="3528"/>
      <c r="X21" s="3478" t="s">
        <v>1305</v>
      </c>
      <c r="Y21" s="3479"/>
      <c r="Z21" s="3646">
        <v>0</v>
      </c>
      <c r="AA21" s="3523"/>
      <c r="AB21" s="3523"/>
      <c r="AC21" s="3498" t="s">
        <v>1305</v>
      </c>
      <c r="AD21" s="3645"/>
      <c r="AE21" s="3527">
        <v>0</v>
      </c>
      <c r="AF21" s="3528"/>
      <c r="AG21" s="3528"/>
      <c r="AH21" s="3478" t="s">
        <v>1305</v>
      </c>
      <c r="AI21" s="3479"/>
      <c r="AJ21" s="3527">
        <v>0</v>
      </c>
      <c r="AK21" s="3528"/>
      <c r="AL21" s="3528"/>
      <c r="AM21" s="3478" t="s">
        <v>1305</v>
      </c>
      <c r="AN21" s="3479"/>
      <c r="AO21" s="3527">
        <v>0</v>
      </c>
      <c r="AP21" s="3528"/>
      <c r="AQ21" s="3528"/>
      <c r="AR21" s="3478" t="s">
        <v>1305</v>
      </c>
      <c r="AS21" s="3479"/>
      <c r="AT21" s="3644">
        <f>P21+U21+Z21+AE21+AJ21+AO21</f>
        <v>0</v>
      </c>
      <c r="AU21" s="3531"/>
      <c r="AV21" s="3531"/>
      <c r="AW21" s="3478" t="s">
        <v>1305</v>
      </c>
      <c r="AX21" s="3479"/>
    </row>
    <row r="22" spans="3:53" ht="13.9" customHeight="1" x14ac:dyDescent="0.15">
      <c r="E22" s="3475" t="s">
        <v>1306</v>
      </c>
      <c r="F22" s="3475"/>
      <c r="G22" s="3475"/>
      <c r="H22" s="3475"/>
      <c r="I22" s="3475"/>
      <c r="J22" s="3533">
        <v>31</v>
      </c>
      <c r="K22" s="3534"/>
      <c r="L22" s="3534"/>
      <c r="M22" s="3534"/>
      <c r="N22" s="3498" t="s">
        <v>1287</v>
      </c>
      <c r="O22" s="3645"/>
      <c r="P22" s="3646">
        <v>0</v>
      </c>
      <c r="Q22" s="3523"/>
      <c r="R22" s="3523"/>
      <c r="S22" s="3498" t="s">
        <v>1305</v>
      </c>
      <c r="T22" s="3645"/>
      <c r="U22" s="3527">
        <v>0</v>
      </c>
      <c r="V22" s="3528"/>
      <c r="W22" s="3528"/>
      <c r="X22" s="3478" t="s">
        <v>1305</v>
      </c>
      <c r="Y22" s="3479"/>
      <c r="Z22" s="3646">
        <v>0</v>
      </c>
      <c r="AA22" s="3523"/>
      <c r="AB22" s="3523"/>
      <c r="AC22" s="3498" t="s">
        <v>1305</v>
      </c>
      <c r="AD22" s="3645"/>
      <c r="AE22" s="3527">
        <v>0</v>
      </c>
      <c r="AF22" s="3528"/>
      <c r="AG22" s="3528"/>
      <c r="AH22" s="3478" t="s">
        <v>1305</v>
      </c>
      <c r="AI22" s="3479"/>
      <c r="AJ22" s="3527">
        <v>0</v>
      </c>
      <c r="AK22" s="3528"/>
      <c r="AL22" s="3528"/>
      <c r="AM22" s="3478" t="s">
        <v>1305</v>
      </c>
      <c r="AN22" s="3479"/>
      <c r="AO22" s="3527">
        <v>0</v>
      </c>
      <c r="AP22" s="3528"/>
      <c r="AQ22" s="3528"/>
      <c r="AR22" s="3478" t="s">
        <v>1305</v>
      </c>
      <c r="AS22" s="3479"/>
      <c r="AT22" s="3644">
        <f t="shared" ref="AT22:AT32" si="0">P22+U22+Z22+AE22+AJ22+AO22</f>
        <v>0</v>
      </c>
      <c r="AU22" s="3531"/>
      <c r="AV22" s="3531"/>
      <c r="AW22" s="3478" t="s">
        <v>1305</v>
      </c>
      <c r="AX22" s="3479"/>
    </row>
    <row r="23" spans="3:53" ht="13.9" customHeight="1" x14ac:dyDescent="0.15">
      <c r="E23" s="3475" t="s">
        <v>1307</v>
      </c>
      <c r="F23" s="3475"/>
      <c r="G23" s="3475"/>
      <c r="H23" s="3475"/>
      <c r="I23" s="3475"/>
      <c r="J23" s="3533">
        <v>30</v>
      </c>
      <c r="K23" s="3534"/>
      <c r="L23" s="3534"/>
      <c r="M23" s="3534"/>
      <c r="N23" s="3498" t="s">
        <v>1287</v>
      </c>
      <c r="O23" s="3645"/>
      <c r="P23" s="3646">
        <v>0</v>
      </c>
      <c r="Q23" s="3523"/>
      <c r="R23" s="3523"/>
      <c r="S23" s="3498" t="s">
        <v>1305</v>
      </c>
      <c r="T23" s="3645"/>
      <c r="U23" s="3527">
        <v>0</v>
      </c>
      <c r="V23" s="3528"/>
      <c r="W23" s="3528"/>
      <c r="X23" s="3478" t="s">
        <v>1305</v>
      </c>
      <c r="Y23" s="3479"/>
      <c r="Z23" s="3646">
        <v>0</v>
      </c>
      <c r="AA23" s="3523"/>
      <c r="AB23" s="3523"/>
      <c r="AC23" s="3498" t="s">
        <v>1305</v>
      </c>
      <c r="AD23" s="3645"/>
      <c r="AE23" s="3527">
        <v>0</v>
      </c>
      <c r="AF23" s="3528"/>
      <c r="AG23" s="3528"/>
      <c r="AH23" s="3478" t="s">
        <v>1305</v>
      </c>
      <c r="AI23" s="3479"/>
      <c r="AJ23" s="3527">
        <v>0</v>
      </c>
      <c r="AK23" s="3528"/>
      <c r="AL23" s="3528"/>
      <c r="AM23" s="3478" t="s">
        <v>1305</v>
      </c>
      <c r="AN23" s="3479"/>
      <c r="AO23" s="3527">
        <v>0</v>
      </c>
      <c r="AP23" s="3528"/>
      <c r="AQ23" s="3528"/>
      <c r="AR23" s="3478" t="s">
        <v>1305</v>
      </c>
      <c r="AS23" s="3479"/>
      <c r="AT23" s="3644">
        <f t="shared" si="0"/>
        <v>0</v>
      </c>
      <c r="AU23" s="3531"/>
      <c r="AV23" s="3531"/>
      <c r="AW23" s="3478" t="s">
        <v>1305</v>
      </c>
      <c r="AX23" s="3479"/>
    </row>
    <row r="24" spans="3:53" ht="13.9" customHeight="1" x14ac:dyDescent="0.15">
      <c r="E24" s="3475" t="s">
        <v>1308</v>
      </c>
      <c r="F24" s="3475"/>
      <c r="G24" s="3475"/>
      <c r="H24" s="3475"/>
      <c r="I24" s="3475"/>
      <c r="J24" s="3533">
        <v>31</v>
      </c>
      <c r="K24" s="3534"/>
      <c r="L24" s="3534"/>
      <c r="M24" s="3534"/>
      <c r="N24" s="3498" t="s">
        <v>1287</v>
      </c>
      <c r="O24" s="3645"/>
      <c r="P24" s="3646">
        <v>0</v>
      </c>
      <c r="Q24" s="3523"/>
      <c r="R24" s="3523"/>
      <c r="S24" s="3498" t="s">
        <v>1305</v>
      </c>
      <c r="T24" s="3645"/>
      <c r="U24" s="3527">
        <v>0</v>
      </c>
      <c r="V24" s="3528"/>
      <c r="W24" s="3528"/>
      <c r="X24" s="3478" t="s">
        <v>1305</v>
      </c>
      <c r="Y24" s="3479"/>
      <c r="Z24" s="3646">
        <v>0</v>
      </c>
      <c r="AA24" s="3523"/>
      <c r="AB24" s="3523"/>
      <c r="AC24" s="3498" t="s">
        <v>1305</v>
      </c>
      <c r="AD24" s="3645"/>
      <c r="AE24" s="3527">
        <v>0</v>
      </c>
      <c r="AF24" s="3528"/>
      <c r="AG24" s="3528"/>
      <c r="AH24" s="3478" t="s">
        <v>1305</v>
      </c>
      <c r="AI24" s="3479"/>
      <c r="AJ24" s="3527">
        <v>0</v>
      </c>
      <c r="AK24" s="3528"/>
      <c r="AL24" s="3528"/>
      <c r="AM24" s="3478" t="s">
        <v>1305</v>
      </c>
      <c r="AN24" s="3479"/>
      <c r="AO24" s="3527">
        <v>0</v>
      </c>
      <c r="AP24" s="3528"/>
      <c r="AQ24" s="3528"/>
      <c r="AR24" s="3478" t="s">
        <v>1305</v>
      </c>
      <c r="AS24" s="3479"/>
      <c r="AT24" s="3644">
        <f t="shared" si="0"/>
        <v>0</v>
      </c>
      <c r="AU24" s="3531"/>
      <c r="AV24" s="3531"/>
      <c r="AW24" s="3478" t="s">
        <v>1305</v>
      </c>
      <c r="AX24" s="3479"/>
    </row>
    <row r="25" spans="3:53" ht="13.9" customHeight="1" x14ac:dyDescent="0.15">
      <c r="E25" s="3475" t="s">
        <v>1309</v>
      </c>
      <c r="F25" s="3475"/>
      <c r="G25" s="3475"/>
      <c r="H25" s="3475"/>
      <c r="I25" s="3475"/>
      <c r="J25" s="3533">
        <v>30</v>
      </c>
      <c r="K25" s="3534"/>
      <c r="L25" s="3534"/>
      <c r="M25" s="3534"/>
      <c r="N25" s="3498" t="s">
        <v>1287</v>
      </c>
      <c r="O25" s="3645"/>
      <c r="P25" s="3646">
        <v>0</v>
      </c>
      <c r="Q25" s="3523"/>
      <c r="R25" s="3523"/>
      <c r="S25" s="3498" t="s">
        <v>1305</v>
      </c>
      <c r="T25" s="3645"/>
      <c r="U25" s="3527">
        <v>0</v>
      </c>
      <c r="V25" s="3528"/>
      <c r="W25" s="3528"/>
      <c r="X25" s="3478" t="s">
        <v>1305</v>
      </c>
      <c r="Y25" s="3479"/>
      <c r="Z25" s="3646">
        <v>0</v>
      </c>
      <c r="AA25" s="3523"/>
      <c r="AB25" s="3523"/>
      <c r="AC25" s="3498" t="s">
        <v>1305</v>
      </c>
      <c r="AD25" s="3645"/>
      <c r="AE25" s="3527">
        <v>0</v>
      </c>
      <c r="AF25" s="3528"/>
      <c r="AG25" s="3528"/>
      <c r="AH25" s="3478" t="s">
        <v>1305</v>
      </c>
      <c r="AI25" s="3479"/>
      <c r="AJ25" s="3527">
        <v>0</v>
      </c>
      <c r="AK25" s="3528"/>
      <c r="AL25" s="3528"/>
      <c r="AM25" s="3478" t="s">
        <v>1305</v>
      </c>
      <c r="AN25" s="3479"/>
      <c r="AO25" s="3527">
        <v>0</v>
      </c>
      <c r="AP25" s="3528"/>
      <c r="AQ25" s="3528"/>
      <c r="AR25" s="3478" t="s">
        <v>1305</v>
      </c>
      <c r="AS25" s="3479"/>
      <c r="AT25" s="3644">
        <f t="shared" si="0"/>
        <v>0</v>
      </c>
      <c r="AU25" s="3531"/>
      <c r="AV25" s="3531"/>
      <c r="AW25" s="3478" t="s">
        <v>1305</v>
      </c>
      <c r="AX25" s="3479"/>
    </row>
    <row r="26" spans="3:53" ht="13.9" customHeight="1" x14ac:dyDescent="0.15">
      <c r="E26" s="3475" t="s">
        <v>1310</v>
      </c>
      <c r="F26" s="3475"/>
      <c r="G26" s="3475"/>
      <c r="H26" s="3475"/>
      <c r="I26" s="3475"/>
      <c r="J26" s="3533">
        <v>30</v>
      </c>
      <c r="K26" s="3534"/>
      <c r="L26" s="3534"/>
      <c r="M26" s="3534"/>
      <c r="N26" s="3498" t="s">
        <v>1287</v>
      </c>
      <c r="O26" s="3645"/>
      <c r="P26" s="3646">
        <v>0</v>
      </c>
      <c r="Q26" s="3523"/>
      <c r="R26" s="3523"/>
      <c r="S26" s="3498" t="s">
        <v>1305</v>
      </c>
      <c r="T26" s="3645"/>
      <c r="U26" s="3527">
        <v>0</v>
      </c>
      <c r="V26" s="3528"/>
      <c r="W26" s="3528"/>
      <c r="X26" s="3478" t="s">
        <v>1305</v>
      </c>
      <c r="Y26" s="3479"/>
      <c r="Z26" s="3646">
        <v>0</v>
      </c>
      <c r="AA26" s="3523"/>
      <c r="AB26" s="3523"/>
      <c r="AC26" s="3498" t="s">
        <v>1305</v>
      </c>
      <c r="AD26" s="3645"/>
      <c r="AE26" s="3527">
        <v>0</v>
      </c>
      <c r="AF26" s="3528"/>
      <c r="AG26" s="3528"/>
      <c r="AH26" s="3478" t="s">
        <v>1305</v>
      </c>
      <c r="AI26" s="3479"/>
      <c r="AJ26" s="3527">
        <v>0</v>
      </c>
      <c r="AK26" s="3528"/>
      <c r="AL26" s="3528"/>
      <c r="AM26" s="3478" t="s">
        <v>1305</v>
      </c>
      <c r="AN26" s="3479"/>
      <c r="AO26" s="3527">
        <v>0</v>
      </c>
      <c r="AP26" s="3528"/>
      <c r="AQ26" s="3528"/>
      <c r="AR26" s="3478" t="s">
        <v>1305</v>
      </c>
      <c r="AS26" s="3479"/>
      <c r="AT26" s="3644">
        <f t="shared" si="0"/>
        <v>0</v>
      </c>
      <c r="AU26" s="3531"/>
      <c r="AV26" s="3531"/>
      <c r="AW26" s="3478" t="s">
        <v>1305</v>
      </c>
      <c r="AX26" s="3479"/>
    </row>
    <row r="27" spans="3:53" ht="13.9" customHeight="1" x14ac:dyDescent="0.15">
      <c r="E27" s="3475" t="s">
        <v>1311</v>
      </c>
      <c r="F27" s="3475"/>
      <c r="G27" s="3475"/>
      <c r="H27" s="3475"/>
      <c r="I27" s="3475"/>
      <c r="J27" s="3533">
        <v>31</v>
      </c>
      <c r="K27" s="3534"/>
      <c r="L27" s="3534"/>
      <c r="M27" s="3534"/>
      <c r="N27" s="3498" t="s">
        <v>1287</v>
      </c>
      <c r="O27" s="3645"/>
      <c r="P27" s="3646">
        <v>0</v>
      </c>
      <c r="Q27" s="3523"/>
      <c r="R27" s="3523"/>
      <c r="S27" s="3498" t="s">
        <v>1305</v>
      </c>
      <c r="T27" s="3645"/>
      <c r="U27" s="3527">
        <v>0</v>
      </c>
      <c r="V27" s="3528"/>
      <c r="W27" s="3528"/>
      <c r="X27" s="3478" t="s">
        <v>1305</v>
      </c>
      <c r="Y27" s="3479"/>
      <c r="Z27" s="3646">
        <v>0</v>
      </c>
      <c r="AA27" s="3523"/>
      <c r="AB27" s="3523"/>
      <c r="AC27" s="3498" t="s">
        <v>1305</v>
      </c>
      <c r="AD27" s="3645"/>
      <c r="AE27" s="3527">
        <v>0</v>
      </c>
      <c r="AF27" s="3528"/>
      <c r="AG27" s="3528"/>
      <c r="AH27" s="3478" t="s">
        <v>1305</v>
      </c>
      <c r="AI27" s="3479"/>
      <c r="AJ27" s="3527">
        <v>0</v>
      </c>
      <c r="AK27" s="3528"/>
      <c r="AL27" s="3528"/>
      <c r="AM27" s="3478" t="s">
        <v>1305</v>
      </c>
      <c r="AN27" s="3479"/>
      <c r="AO27" s="3527">
        <v>0</v>
      </c>
      <c r="AP27" s="3528"/>
      <c r="AQ27" s="3528"/>
      <c r="AR27" s="3478" t="s">
        <v>1305</v>
      </c>
      <c r="AS27" s="3479"/>
      <c r="AT27" s="3644">
        <f t="shared" si="0"/>
        <v>0</v>
      </c>
      <c r="AU27" s="3531"/>
      <c r="AV27" s="3531"/>
      <c r="AW27" s="3478" t="s">
        <v>1305</v>
      </c>
      <c r="AX27" s="3479"/>
    </row>
    <row r="28" spans="3:53" ht="13.9" customHeight="1" x14ac:dyDescent="0.15">
      <c r="E28" s="3475" t="s">
        <v>1312</v>
      </c>
      <c r="F28" s="3475"/>
      <c r="G28" s="3475"/>
      <c r="H28" s="3475"/>
      <c r="I28" s="3475"/>
      <c r="J28" s="3533">
        <v>30</v>
      </c>
      <c r="K28" s="3534"/>
      <c r="L28" s="3534"/>
      <c r="M28" s="3534"/>
      <c r="N28" s="3498" t="s">
        <v>1287</v>
      </c>
      <c r="O28" s="3645"/>
      <c r="P28" s="3646">
        <v>0</v>
      </c>
      <c r="Q28" s="3523"/>
      <c r="R28" s="3523"/>
      <c r="S28" s="3498" t="s">
        <v>1305</v>
      </c>
      <c r="T28" s="3645"/>
      <c r="U28" s="3527">
        <v>0</v>
      </c>
      <c r="V28" s="3528"/>
      <c r="W28" s="3528"/>
      <c r="X28" s="3478" t="s">
        <v>1305</v>
      </c>
      <c r="Y28" s="3479"/>
      <c r="Z28" s="3646">
        <v>0</v>
      </c>
      <c r="AA28" s="3523"/>
      <c r="AB28" s="3523"/>
      <c r="AC28" s="3498" t="s">
        <v>1305</v>
      </c>
      <c r="AD28" s="3645"/>
      <c r="AE28" s="3527">
        <v>0</v>
      </c>
      <c r="AF28" s="3528"/>
      <c r="AG28" s="3528"/>
      <c r="AH28" s="3478" t="s">
        <v>1305</v>
      </c>
      <c r="AI28" s="3479"/>
      <c r="AJ28" s="3527">
        <v>0</v>
      </c>
      <c r="AK28" s="3528"/>
      <c r="AL28" s="3528"/>
      <c r="AM28" s="3478" t="s">
        <v>1305</v>
      </c>
      <c r="AN28" s="3479"/>
      <c r="AO28" s="3527">
        <v>0</v>
      </c>
      <c r="AP28" s="3528"/>
      <c r="AQ28" s="3528"/>
      <c r="AR28" s="3478" t="s">
        <v>1305</v>
      </c>
      <c r="AS28" s="3479"/>
      <c r="AT28" s="3644">
        <f t="shared" si="0"/>
        <v>0</v>
      </c>
      <c r="AU28" s="3531"/>
      <c r="AV28" s="3531"/>
      <c r="AW28" s="3478" t="s">
        <v>1305</v>
      </c>
      <c r="AX28" s="3479"/>
    </row>
    <row r="29" spans="3:53" ht="13.9" customHeight="1" x14ac:dyDescent="0.15">
      <c r="E29" s="3475" t="s">
        <v>1313</v>
      </c>
      <c r="F29" s="3475"/>
      <c r="G29" s="3475"/>
      <c r="H29" s="3475"/>
      <c r="I29" s="3475"/>
      <c r="J29" s="3533">
        <v>31</v>
      </c>
      <c r="K29" s="3534"/>
      <c r="L29" s="3534"/>
      <c r="M29" s="3534"/>
      <c r="N29" s="3498" t="s">
        <v>1287</v>
      </c>
      <c r="O29" s="3645"/>
      <c r="P29" s="3646">
        <v>0</v>
      </c>
      <c r="Q29" s="3523"/>
      <c r="R29" s="3523"/>
      <c r="S29" s="3498" t="s">
        <v>1305</v>
      </c>
      <c r="T29" s="3645"/>
      <c r="U29" s="3527">
        <v>0</v>
      </c>
      <c r="V29" s="3528"/>
      <c r="W29" s="3528"/>
      <c r="X29" s="3478" t="s">
        <v>1305</v>
      </c>
      <c r="Y29" s="3479"/>
      <c r="Z29" s="3646">
        <v>0</v>
      </c>
      <c r="AA29" s="3523"/>
      <c r="AB29" s="3523"/>
      <c r="AC29" s="3498" t="s">
        <v>1305</v>
      </c>
      <c r="AD29" s="3645"/>
      <c r="AE29" s="3527">
        <v>0</v>
      </c>
      <c r="AF29" s="3528"/>
      <c r="AG29" s="3528"/>
      <c r="AH29" s="3478" t="s">
        <v>1305</v>
      </c>
      <c r="AI29" s="3479"/>
      <c r="AJ29" s="3527">
        <v>0</v>
      </c>
      <c r="AK29" s="3528"/>
      <c r="AL29" s="3528"/>
      <c r="AM29" s="3478" t="s">
        <v>1305</v>
      </c>
      <c r="AN29" s="3479"/>
      <c r="AO29" s="3527">
        <v>0</v>
      </c>
      <c r="AP29" s="3528"/>
      <c r="AQ29" s="3528"/>
      <c r="AR29" s="3478" t="s">
        <v>1305</v>
      </c>
      <c r="AS29" s="3479"/>
      <c r="AT29" s="3644">
        <f t="shared" si="0"/>
        <v>0</v>
      </c>
      <c r="AU29" s="3531"/>
      <c r="AV29" s="3531"/>
      <c r="AW29" s="3478" t="s">
        <v>1305</v>
      </c>
      <c r="AX29" s="3479"/>
      <c r="BA29" s="426"/>
    </row>
    <row r="30" spans="3:53" ht="13.9" customHeight="1" x14ac:dyDescent="0.15">
      <c r="E30" s="3475" t="s">
        <v>1314</v>
      </c>
      <c r="F30" s="3475"/>
      <c r="G30" s="3475"/>
      <c r="H30" s="3475"/>
      <c r="I30" s="3475"/>
      <c r="J30" s="3533">
        <v>30</v>
      </c>
      <c r="K30" s="3534"/>
      <c r="L30" s="3534"/>
      <c r="M30" s="3534"/>
      <c r="N30" s="3498" t="s">
        <v>1287</v>
      </c>
      <c r="O30" s="3645"/>
      <c r="P30" s="3646">
        <v>0</v>
      </c>
      <c r="Q30" s="3523"/>
      <c r="R30" s="3523"/>
      <c r="S30" s="3498" t="s">
        <v>1305</v>
      </c>
      <c r="T30" s="3645"/>
      <c r="U30" s="3527">
        <v>0</v>
      </c>
      <c r="V30" s="3528"/>
      <c r="W30" s="3528"/>
      <c r="X30" s="3478" t="s">
        <v>1305</v>
      </c>
      <c r="Y30" s="3479"/>
      <c r="Z30" s="3646">
        <v>0</v>
      </c>
      <c r="AA30" s="3523"/>
      <c r="AB30" s="3523"/>
      <c r="AC30" s="3498" t="s">
        <v>1305</v>
      </c>
      <c r="AD30" s="3645"/>
      <c r="AE30" s="3527">
        <v>0</v>
      </c>
      <c r="AF30" s="3528"/>
      <c r="AG30" s="3528"/>
      <c r="AH30" s="3478" t="s">
        <v>1305</v>
      </c>
      <c r="AI30" s="3479"/>
      <c r="AJ30" s="3527">
        <v>0</v>
      </c>
      <c r="AK30" s="3528"/>
      <c r="AL30" s="3528"/>
      <c r="AM30" s="3478" t="s">
        <v>1305</v>
      </c>
      <c r="AN30" s="3479"/>
      <c r="AO30" s="3527">
        <v>0</v>
      </c>
      <c r="AP30" s="3528"/>
      <c r="AQ30" s="3528"/>
      <c r="AR30" s="3478" t="s">
        <v>1305</v>
      </c>
      <c r="AS30" s="3479"/>
      <c r="AT30" s="3644">
        <f t="shared" si="0"/>
        <v>0</v>
      </c>
      <c r="AU30" s="3531"/>
      <c r="AV30" s="3531"/>
      <c r="AW30" s="3478" t="s">
        <v>1305</v>
      </c>
      <c r="AX30" s="3479"/>
    </row>
    <row r="31" spans="3:53" ht="13.9" customHeight="1" x14ac:dyDescent="0.15">
      <c r="E31" s="3475" t="s">
        <v>1315</v>
      </c>
      <c r="F31" s="3475"/>
      <c r="G31" s="3475"/>
      <c r="H31" s="3475"/>
      <c r="I31" s="3475"/>
      <c r="J31" s="3533">
        <v>27</v>
      </c>
      <c r="K31" s="3534"/>
      <c r="L31" s="3534"/>
      <c r="M31" s="3534"/>
      <c r="N31" s="3498" t="s">
        <v>1287</v>
      </c>
      <c r="O31" s="3645"/>
      <c r="P31" s="3646">
        <v>0</v>
      </c>
      <c r="Q31" s="3523"/>
      <c r="R31" s="3523"/>
      <c r="S31" s="3498" t="s">
        <v>1305</v>
      </c>
      <c r="T31" s="3645"/>
      <c r="U31" s="3527">
        <v>0</v>
      </c>
      <c r="V31" s="3528"/>
      <c r="W31" s="3528"/>
      <c r="X31" s="3478" t="s">
        <v>1305</v>
      </c>
      <c r="Y31" s="3479"/>
      <c r="Z31" s="3646">
        <v>0</v>
      </c>
      <c r="AA31" s="3523"/>
      <c r="AB31" s="3523"/>
      <c r="AC31" s="3498" t="s">
        <v>1305</v>
      </c>
      <c r="AD31" s="3645"/>
      <c r="AE31" s="3527">
        <v>0</v>
      </c>
      <c r="AF31" s="3528"/>
      <c r="AG31" s="3528"/>
      <c r="AH31" s="3478" t="s">
        <v>1305</v>
      </c>
      <c r="AI31" s="3479"/>
      <c r="AJ31" s="3527">
        <v>0</v>
      </c>
      <c r="AK31" s="3528"/>
      <c r="AL31" s="3528"/>
      <c r="AM31" s="3478" t="s">
        <v>1305</v>
      </c>
      <c r="AN31" s="3479"/>
      <c r="AO31" s="3527">
        <v>0</v>
      </c>
      <c r="AP31" s="3528"/>
      <c r="AQ31" s="3528"/>
      <c r="AR31" s="3478" t="s">
        <v>1305</v>
      </c>
      <c r="AS31" s="3479"/>
      <c r="AT31" s="3644">
        <f t="shared" si="0"/>
        <v>0</v>
      </c>
      <c r="AU31" s="3531"/>
      <c r="AV31" s="3531"/>
      <c r="AW31" s="3478" t="s">
        <v>1305</v>
      </c>
      <c r="AX31" s="3479"/>
    </row>
    <row r="32" spans="3:53" ht="13.9" customHeight="1" x14ac:dyDescent="0.15">
      <c r="E32" s="3475" t="s">
        <v>1316</v>
      </c>
      <c r="F32" s="3475"/>
      <c r="G32" s="3475"/>
      <c r="H32" s="3475"/>
      <c r="I32" s="3475"/>
      <c r="J32" s="3533">
        <v>31</v>
      </c>
      <c r="K32" s="3534"/>
      <c r="L32" s="3534"/>
      <c r="M32" s="3534"/>
      <c r="N32" s="3498" t="s">
        <v>1287</v>
      </c>
      <c r="O32" s="3645"/>
      <c r="P32" s="3646">
        <v>0</v>
      </c>
      <c r="Q32" s="3523"/>
      <c r="R32" s="3523"/>
      <c r="S32" s="3498" t="s">
        <v>1305</v>
      </c>
      <c r="T32" s="3645"/>
      <c r="U32" s="3527">
        <v>0</v>
      </c>
      <c r="V32" s="3528"/>
      <c r="W32" s="3528"/>
      <c r="X32" s="3478" t="s">
        <v>1305</v>
      </c>
      <c r="Y32" s="3479"/>
      <c r="Z32" s="3646">
        <v>0</v>
      </c>
      <c r="AA32" s="3523"/>
      <c r="AB32" s="3523"/>
      <c r="AC32" s="3498" t="s">
        <v>1305</v>
      </c>
      <c r="AD32" s="3645"/>
      <c r="AE32" s="3527">
        <v>0</v>
      </c>
      <c r="AF32" s="3528"/>
      <c r="AG32" s="3528"/>
      <c r="AH32" s="3478" t="s">
        <v>1305</v>
      </c>
      <c r="AI32" s="3479"/>
      <c r="AJ32" s="3527">
        <v>0</v>
      </c>
      <c r="AK32" s="3528"/>
      <c r="AL32" s="3528"/>
      <c r="AM32" s="3478" t="s">
        <v>1305</v>
      </c>
      <c r="AN32" s="3479"/>
      <c r="AO32" s="3527">
        <v>0</v>
      </c>
      <c r="AP32" s="3528"/>
      <c r="AQ32" s="3528"/>
      <c r="AR32" s="3478" t="s">
        <v>1305</v>
      </c>
      <c r="AS32" s="3479"/>
      <c r="AT32" s="3644">
        <f t="shared" si="0"/>
        <v>0</v>
      </c>
      <c r="AU32" s="3531"/>
      <c r="AV32" s="3531"/>
      <c r="AW32" s="3478" t="s">
        <v>1305</v>
      </c>
      <c r="AX32" s="3479"/>
    </row>
    <row r="33" spans="5:50" ht="13.9" customHeight="1" x14ac:dyDescent="0.15">
      <c r="E33" s="3475" t="s">
        <v>1298</v>
      </c>
      <c r="F33" s="3475"/>
      <c r="G33" s="3475"/>
      <c r="H33" s="3475"/>
      <c r="I33" s="3475"/>
      <c r="J33" s="3554">
        <f>SUM(J21:M32)</f>
        <v>362</v>
      </c>
      <c r="K33" s="3555"/>
      <c r="L33" s="3555"/>
      <c r="M33" s="3555"/>
      <c r="N33" s="3498" t="s">
        <v>1287</v>
      </c>
      <c r="O33" s="3645"/>
      <c r="P33" s="3536">
        <f>SUM(P21:R32)</f>
        <v>0</v>
      </c>
      <c r="Q33" s="3537"/>
      <c r="R33" s="3537"/>
      <c r="S33" s="3498" t="s">
        <v>1305</v>
      </c>
      <c r="T33" s="3645"/>
      <c r="U33" s="3644">
        <f>SUM(U21:W32)</f>
        <v>0</v>
      </c>
      <c r="V33" s="3531"/>
      <c r="W33" s="3531"/>
      <c r="X33" s="3478" t="s">
        <v>1305</v>
      </c>
      <c r="Y33" s="3479"/>
      <c r="Z33" s="3536">
        <f>SUM(Z21:AB32)</f>
        <v>0</v>
      </c>
      <c r="AA33" s="3537"/>
      <c r="AB33" s="3537"/>
      <c r="AC33" s="3498" t="s">
        <v>1305</v>
      </c>
      <c r="AD33" s="3645"/>
      <c r="AE33" s="3644">
        <f>SUM(AE21:AG32)</f>
        <v>0</v>
      </c>
      <c r="AF33" s="3531"/>
      <c r="AG33" s="3531"/>
      <c r="AH33" s="3478" t="s">
        <v>1305</v>
      </c>
      <c r="AI33" s="3479"/>
      <c r="AJ33" s="3644">
        <f>SUM(AJ21:AL32)</f>
        <v>0</v>
      </c>
      <c r="AK33" s="3531"/>
      <c r="AL33" s="3531"/>
      <c r="AM33" s="3478" t="s">
        <v>1305</v>
      </c>
      <c r="AN33" s="3479"/>
      <c r="AO33" s="3644">
        <f>SUM(AO21:AQ32)</f>
        <v>0</v>
      </c>
      <c r="AP33" s="3531"/>
      <c r="AQ33" s="3531"/>
      <c r="AR33" s="3478" t="s">
        <v>1305</v>
      </c>
      <c r="AS33" s="3479"/>
      <c r="AT33" s="3644">
        <f>SUM(AT21:AV32)</f>
        <v>0</v>
      </c>
      <c r="AU33" s="3531"/>
      <c r="AV33" s="3531"/>
      <c r="AW33" s="3478" t="s">
        <v>1305</v>
      </c>
      <c r="AX33" s="3479"/>
    </row>
    <row r="34" spans="5:50" ht="13.9" customHeight="1" x14ac:dyDescent="0.15">
      <c r="E34" s="3634" t="s">
        <v>1367</v>
      </c>
      <c r="F34" s="3635"/>
      <c r="G34" s="3635"/>
      <c r="H34" s="3635"/>
      <c r="I34" s="3636"/>
      <c r="J34" s="3662"/>
      <c r="K34" s="3663"/>
      <c r="L34" s="3663"/>
      <c r="M34" s="3663"/>
      <c r="N34" s="3663"/>
      <c r="O34" s="3664"/>
      <c r="P34" s="3647">
        <f>IFERROR(ROUNDUP(P33/$J$33,1),"0")</f>
        <v>0</v>
      </c>
      <c r="Q34" s="3648"/>
      <c r="R34" s="3648"/>
      <c r="S34" s="3498" t="s">
        <v>1305</v>
      </c>
      <c r="T34" s="3645"/>
      <c r="U34" s="3647">
        <f>IFERROR(ROUNDUP(U33/$J$33,1),"0")</f>
        <v>0</v>
      </c>
      <c r="V34" s="3648"/>
      <c r="W34" s="3648"/>
      <c r="X34" s="3478" t="s">
        <v>1305</v>
      </c>
      <c r="Y34" s="3479"/>
      <c r="Z34" s="3647">
        <f>IFERROR(ROUNDUP(Z33/$J$33,1),"0")</f>
        <v>0</v>
      </c>
      <c r="AA34" s="3648"/>
      <c r="AB34" s="3648"/>
      <c r="AC34" s="3478" t="s">
        <v>1305</v>
      </c>
      <c r="AD34" s="3479"/>
      <c r="AE34" s="3647">
        <f>IFERROR(ROUNDUP(AE33/$J$33,1),"0")</f>
        <v>0</v>
      </c>
      <c r="AF34" s="3648"/>
      <c r="AG34" s="3648"/>
      <c r="AH34" s="3478" t="s">
        <v>1305</v>
      </c>
      <c r="AI34" s="3479"/>
      <c r="AJ34" s="3647">
        <f>IFERROR(ROUNDUP(AJ33/$J$33,1),"0")</f>
        <v>0</v>
      </c>
      <c r="AK34" s="3648"/>
      <c r="AL34" s="3648"/>
      <c r="AM34" s="3478" t="s">
        <v>1305</v>
      </c>
      <c r="AN34" s="3479"/>
      <c r="AO34" s="3647">
        <f>IFERROR(ROUNDUP(AO33/$J$33,1),"0")</f>
        <v>0</v>
      </c>
      <c r="AP34" s="3648"/>
      <c r="AQ34" s="3648"/>
      <c r="AR34" s="3478" t="s">
        <v>1305</v>
      </c>
      <c r="AS34" s="3479"/>
      <c r="AT34" s="3660">
        <f>P34+U34+Z34+AE34+AJ34+AO34</f>
        <v>0</v>
      </c>
      <c r="AU34" s="3661"/>
      <c r="AV34" s="3661"/>
      <c r="AW34" s="3478" t="s">
        <v>1305</v>
      </c>
      <c r="AX34" s="3479"/>
    </row>
    <row r="35" spans="5:50" ht="13.9" customHeight="1" x14ac:dyDescent="0.15">
      <c r="E35" s="439" t="s">
        <v>1368</v>
      </c>
      <c r="F35" s="416"/>
      <c r="G35" s="416"/>
      <c r="H35" s="416"/>
      <c r="I35" s="416"/>
      <c r="J35" s="416"/>
      <c r="K35" s="416"/>
      <c r="L35" s="416"/>
      <c r="M35" s="416"/>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32" t="str">
        <f>IFERROR(IF(AT34&gt;Y9,"「１　事業者名等」の定員数を超過しています。",""),"")</f>
        <v/>
      </c>
    </row>
    <row r="36" spans="5:50" ht="13.9" customHeight="1" x14ac:dyDescent="0.15">
      <c r="E36" s="439" t="s">
        <v>1369</v>
      </c>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J36" s="416"/>
      <c r="AK36" s="416"/>
      <c r="AL36" s="416"/>
      <c r="AM36" s="416"/>
      <c r="AN36" s="416"/>
      <c r="AO36" s="416"/>
      <c r="AP36" s="416"/>
      <c r="AQ36" s="416"/>
      <c r="AR36" s="416"/>
      <c r="AS36" s="416"/>
      <c r="AT36" s="416"/>
      <c r="AU36" s="416"/>
      <c r="AV36" s="416"/>
      <c r="AW36" s="416"/>
      <c r="AX36" s="416"/>
    </row>
    <row r="37" spans="5:50" ht="13.9" customHeight="1" x14ac:dyDescent="0.15">
      <c r="E37" s="439" t="s">
        <v>1370</v>
      </c>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6"/>
      <c r="AO37" s="416"/>
      <c r="AP37" s="416"/>
      <c r="AQ37" s="416"/>
      <c r="AR37" s="416"/>
      <c r="AS37" s="416"/>
      <c r="AT37" s="416"/>
      <c r="AU37" s="416"/>
      <c r="AV37" s="416"/>
      <c r="AW37" s="416"/>
      <c r="AX37" s="416"/>
    </row>
    <row r="38" spans="5:50" ht="13.9" customHeight="1" x14ac:dyDescent="0.15">
      <c r="E38" s="439" t="s">
        <v>1371</v>
      </c>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416"/>
      <c r="AH38" s="416"/>
      <c r="AI38" s="416"/>
      <c r="AJ38" s="416"/>
      <c r="AK38" s="416"/>
      <c r="AL38" s="416"/>
      <c r="AM38" s="416"/>
      <c r="AN38" s="416"/>
      <c r="AO38" s="416"/>
      <c r="AP38" s="416"/>
      <c r="AQ38" s="416"/>
      <c r="AR38" s="416"/>
      <c r="AS38" s="416"/>
      <c r="AT38" s="416"/>
      <c r="AU38" s="416"/>
      <c r="AV38" s="416"/>
      <c r="AW38" s="416"/>
      <c r="AX38" s="416"/>
    </row>
    <row r="39" spans="5:50" ht="13.9" customHeight="1" x14ac:dyDescent="0.15">
      <c r="E39" s="439" t="s">
        <v>1372</v>
      </c>
      <c r="F39" s="416"/>
      <c r="G39" s="416"/>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c r="AE39" s="416"/>
      <c r="AF39" s="416"/>
      <c r="AG39" s="416"/>
      <c r="AH39" s="416"/>
      <c r="AI39" s="416"/>
      <c r="AJ39" s="416"/>
      <c r="AK39" s="416"/>
      <c r="AL39" s="416"/>
      <c r="AM39" s="416"/>
      <c r="AN39" s="416"/>
      <c r="AO39" s="416"/>
      <c r="AP39" s="416"/>
      <c r="AQ39" s="416"/>
      <c r="AR39" s="416"/>
      <c r="AS39" s="416"/>
      <c r="AT39" s="416"/>
      <c r="AU39" s="416"/>
      <c r="AV39" s="416"/>
      <c r="AW39" s="416"/>
      <c r="AX39" s="416"/>
    </row>
    <row r="40" spans="5:50" ht="13.9" customHeight="1" x14ac:dyDescent="0.15">
      <c r="E40" s="439" t="s">
        <v>1373</v>
      </c>
      <c r="F40" s="416"/>
      <c r="G40" s="416"/>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c r="AF40" s="416"/>
      <c r="AG40" s="416"/>
      <c r="AH40" s="416"/>
      <c r="AI40" s="416"/>
      <c r="AJ40" s="416"/>
      <c r="AK40" s="416"/>
      <c r="AL40" s="416"/>
      <c r="AM40" s="416"/>
      <c r="AN40" s="416"/>
      <c r="AO40" s="416"/>
      <c r="AP40" s="416"/>
      <c r="AQ40" s="416"/>
      <c r="AR40" s="416"/>
      <c r="AS40" s="416"/>
      <c r="AT40" s="416"/>
      <c r="AU40" s="416"/>
      <c r="AV40" s="416"/>
      <c r="AW40" s="416"/>
      <c r="AX40" s="416"/>
    </row>
    <row r="41" spans="5:50" ht="13.9" customHeight="1" x14ac:dyDescent="0.15">
      <c r="E41" s="439"/>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row>
    <row r="42" spans="5:50" ht="13.9" customHeight="1" x14ac:dyDescent="0.15">
      <c r="E42" s="439"/>
      <c r="F42" s="416"/>
      <c r="G42" s="416"/>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row>
    <row r="43" spans="5:50" ht="13.9" customHeight="1" x14ac:dyDescent="0.15">
      <c r="G43" s="417" t="s">
        <v>1374</v>
      </c>
      <c r="AD43" s="417" t="s">
        <v>1375</v>
      </c>
    </row>
    <row r="44" spans="5:50" ht="13.9" customHeight="1" x14ac:dyDescent="0.15">
      <c r="E44" s="416"/>
      <c r="F44" s="416"/>
      <c r="I44" s="3475"/>
      <c r="J44" s="3475"/>
      <c r="K44" s="3475"/>
      <c r="L44" s="3475"/>
      <c r="M44" s="3475"/>
      <c r="N44" s="3475"/>
      <c r="O44" s="3475"/>
      <c r="P44" s="3475"/>
      <c r="Q44" s="3475"/>
      <c r="R44" s="3475"/>
      <c r="S44" s="3475"/>
      <c r="T44" s="3475"/>
      <c r="U44" s="3475" t="s">
        <v>1376</v>
      </c>
      <c r="V44" s="3475"/>
      <c r="W44" s="3475"/>
      <c r="X44" s="3475"/>
      <c r="Y44" s="3475"/>
      <c r="Z44" s="3475"/>
      <c r="AF44" s="3475"/>
      <c r="AG44" s="3475"/>
      <c r="AH44" s="3475"/>
      <c r="AI44" s="3475"/>
      <c r="AJ44" s="3475"/>
      <c r="AK44" s="3475"/>
      <c r="AL44" s="3475"/>
      <c r="AM44" s="3475"/>
      <c r="AN44" s="3475"/>
      <c r="AO44" s="3475"/>
      <c r="AP44" s="3475"/>
      <c r="AQ44" s="3475"/>
      <c r="AR44" s="3475" t="s">
        <v>1376</v>
      </c>
      <c r="AS44" s="3475"/>
      <c r="AT44" s="3475"/>
      <c r="AU44" s="3475"/>
      <c r="AV44" s="3475"/>
      <c r="AW44" s="3475"/>
    </row>
    <row r="45" spans="5:50" ht="13.9" customHeight="1" x14ac:dyDescent="0.15">
      <c r="E45" s="416"/>
      <c r="F45" s="416"/>
      <c r="I45" s="3475" t="s">
        <v>1377</v>
      </c>
      <c r="J45" s="3475"/>
      <c r="K45" s="3475"/>
      <c r="L45" s="3475"/>
      <c r="M45" s="3475"/>
      <c r="N45" s="3475"/>
      <c r="O45" s="3475"/>
      <c r="P45" s="3475"/>
      <c r="Q45" s="3475"/>
      <c r="R45" s="3475"/>
      <c r="S45" s="3475"/>
      <c r="T45" s="3475"/>
      <c r="U45" s="3655" t="str">
        <f>IF(AND(OR(AK7="○",AK8="○"),E12="○"),ROUNDUP(AX15*0.9/7,0),IF(AND(OR(AK7="○",AK8="○"),OR(E13="○",E14="○")),ROUNDUP(AT34/7,0),""))</f>
        <v/>
      </c>
      <c r="V45" s="3656"/>
      <c r="W45" s="3656"/>
      <c r="X45" s="3657"/>
      <c r="Y45" s="3658" t="s">
        <v>477</v>
      </c>
      <c r="Z45" s="3658"/>
      <c r="AF45" s="3475" t="s">
        <v>1377</v>
      </c>
      <c r="AG45" s="3475"/>
      <c r="AH45" s="3475"/>
      <c r="AI45" s="3475"/>
      <c r="AJ45" s="3475"/>
      <c r="AK45" s="3475"/>
      <c r="AL45" s="3475"/>
      <c r="AM45" s="3475"/>
      <c r="AN45" s="3475"/>
      <c r="AO45" s="3475"/>
      <c r="AP45" s="3475"/>
      <c r="AQ45" s="3475"/>
      <c r="AR45" s="3659"/>
      <c r="AS45" s="3659"/>
      <c r="AT45" s="3659"/>
      <c r="AU45" s="3659"/>
      <c r="AV45" s="3658" t="s">
        <v>477</v>
      </c>
      <c r="AW45" s="3658"/>
    </row>
    <row r="46" spans="5:50" ht="13.9" customHeight="1" x14ac:dyDescent="0.15">
      <c r="E46" s="439"/>
      <c r="I46" s="439"/>
      <c r="AF46" s="439"/>
    </row>
    <row r="47" spans="5:50" ht="13.9" customHeight="1" x14ac:dyDescent="0.15">
      <c r="E47" s="439"/>
      <c r="G47" s="417" t="s">
        <v>1378</v>
      </c>
      <c r="T47" s="416"/>
      <c r="U47" s="416"/>
      <c r="V47" s="416"/>
      <c r="W47" s="416"/>
      <c r="X47" s="416"/>
      <c r="Y47" s="416"/>
      <c r="Z47" s="416"/>
      <c r="AA47" s="416"/>
      <c r="AB47" s="416"/>
      <c r="AC47" s="416"/>
      <c r="AD47" s="416"/>
      <c r="AE47" s="416"/>
      <c r="AF47" s="416"/>
      <c r="AG47" s="416"/>
      <c r="AH47" s="416"/>
      <c r="AI47" s="416"/>
    </row>
    <row r="48" spans="5:50" ht="13.9" customHeight="1" thickBot="1" x14ac:dyDescent="0.2">
      <c r="E48" s="439"/>
      <c r="T48" s="416"/>
      <c r="U48" s="416"/>
      <c r="V48" s="416"/>
      <c r="W48" s="416"/>
      <c r="X48" s="416"/>
      <c r="Y48" s="416"/>
      <c r="Z48" s="416"/>
      <c r="AA48" s="416"/>
      <c r="AB48" s="416"/>
      <c r="AC48" s="416"/>
      <c r="AD48" s="416"/>
      <c r="AE48" s="416"/>
      <c r="AF48" s="416"/>
      <c r="AG48" s="416"/>
      <c r="AH48" s="416"/>
      <c r="AI48" s="416"/>
    </row>
    <row r="49" spans="17:47" ht="13.9" customHeight="1" x14ac:dyDescent="0.15">
      <c r="Q49" s="416"/>
      <c r="R49" s="416"/>
      <c r="S49" s="416"/>
      <c r="T49" s="416"/>
      <c r="U49" s="416"/>
      <c r="V49" s="416"/>
      <c r="W49" s="416"/>
      <c r="X49" s="416"/>
      <c r="Y49" s="416"/>
      <c r="Z49" s="416"/>
      <c r="AA49" s="416"/>
      <c r="AB49" s="416"/>
      <c r="AC49" s="440"/>
      <c r="AD49" s="3649" t="str">
        <f>(IF(OR(U45&lt;=AR45),"可","規定の員数を満たしていません。"))</f>
        <v>可</v>
      </c>
      <c r="AE49" s="3650"/>
      <c r="AF49" s="3650"/>
      <c r="AG49" s="3650"/>
      <c r="AH49" s="3650"/>
      <c r="AI49" s="3650"/>
      <c r="AJ49" s="3650"/>
      <c r="AK49" s="3650"/>
      <c r="AL49" s="3650"/>
      <c r="AM49" s="3650"/>
      <c r="AN49" s="3650"/>
      <c r="AO49" s="3650"/>
      <c r="AP49" s="3650"/>
      <c r="AQ49" s="3650"/>
      <c r="AR49" s="3650"/>
      <c r="AS49" s="3650"/>
      <c r="AT49" s="3650"/>
      <c r="AU49" s="3651"/>
    </row>
    <row r="50" spans="17:47" ht="13.9" customHeight="1" thickBot="1" x14ac:dyDescent="0.2">
      <c r="AD50" s="3652"/>
      <c r="AE50" s="3653"/>
      <c r="AF50" s="3653"/>
      <c r="AG50" s="3653"/>
      <c r="AH50" s="3653"/>
      <c r="AI50" s="3653"/>
      <c r="AJ50" s="3653"/>
      <c r="AK50" s="3653"/>
      <c r="AL50" s="3653"/>
      <c r="AM50" s="3653"/>
      <c r="AN50" s="3653"/>
      <c r="AO50" s="3653"/>
      <c r="AP50" s="3653"/>
      <c r="AQ50" s="3653"/>
      <c r="AR50" s="3653"/>
      <c r="AS50" s="3653"/>
      <c r="AT50" s="3653"/>
      <c r="AU50" s="3654"/>
    </row>
    <row r="51" spans="17:47" ht="13.9" customHeight="1" x14ac:dyDescent="0.15"/>
    <row r="52" spans="17:47" ht="13.9" customHeight="1" x14ac:dyDescent="0.15"/>
    <row r="53" spans="17:47" ht="13.9" customHeight="1" x14ac:dyDescent="0.15"/>
    <row r="54" spans="17:47" ht="13.9" customHeight="1" x14ac:dyDescent="0.15"/>
    <row r="55" spans="17:47" ht="13.9" customHeight="1" x14ac:dyDescent="0.15"/>
    <row r="56" spans="17:47" ht="13.9" customHeight="1" x14ac:dyDescent="0.15"/>
    <row r="57" spans="17:47" ht="13.9" customHeight="1" x14ac:dyDescent="0.15"/>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15"/>
  <conditionalFormatting sqref="J21:M32">
    <cfRule type="cellIs" dxfId="19" priority="6" operator="equal">
      <formula>30</formula>
    </cfRule>
  </conditionalFormatting>
  <conditionalFormatting sqref="J22:M22 J24:M24 J27:M27 J29:M29 J31:M32">
    <cfRule type="cellIs" dxfId="18" priority="4" operator="equal">
      <formula>31</formula>
    </cfRule>
    <cfRule type="cellIs" dxfId="17" priority="5" operator="equal">
      <formula>31</formula>
    </cfRule>
  </conditionalFormatting>
  <conditionalFormatting sqref="J31:M31">
    <cfRule type="cellIs" dxfId="16" priority="3" operator="equal">
      <formula>27</formula>
    </cfRule>
  </conditionalFormatting>
  <conditionalFormatting sqref="L7:AD8 AK7:AM8 L9:U9 Y9:AB9 E12:G14 AO12:AQ14 AX12:AZ14">
    <cfRule type="cellIs" dxfId="15" priority="2" operator="equal">
      <formula>""</formula>
    </cfRule>
  </conditionalFormatting>
  <conditionalFormatting sqref="P21:R32 U21:W32 Z21:AB32 AE21:AG32 AJ21:AL32 AO21:AQ32">
    <cfRule type="cellIs" dxfId="14" priority="7" operator="equal">
      <formula>0</formula>
    </cfRule>
  </conditionalFormatting>
  <conditionalFormatting sqref="P21:R32">
    <cfRule type="expression" dxfId="13" priority="50">
      <formula>COUNTA($G$12)&gt;=1</formula>
    </cfRule>
  </conditionalFormatting>
  <conditionalFormatting sqref="U21:W32">
    <cfRule type="expression" dxfId="12" priority="39">
      <formula>COUNTA($G$12)&gt;=1</formula>
    </cfRule>
  </conditionalFormatting>
  <conditionalFormatting sqref="Z21:AB32">
    <cfRule type="expression" dxfId="11" priority="18">
      <formula>COUNTA($G$12)&gt;=1</formula>
    </cfRule>
  </conditionalFormatting>
  <conditionalFormatting sqref="AE21:AG32">
    <cfRule type="expression" dxfId="10" priority="8">
      <formula>COUNTA($G$12)&gt;=1</formula>
    </cfRule>
  </conditionalFormatting>
  <conditionalFormatting sqref="AJ21:AL32 J21:M32">
    <cfRule type="expression" dxfId="9" priority="60">
      <formula>COUNTA($G$12)&gt;=1</formula>
    </cfRule>
  </conditionalFormatting>
  <conditionalFormatting sqref="AO12:AQ14 AX12:AZ14">
    <cfRule type="expression" dxfId="8" priority="61">
      <formula>COUNTA($E$13:$G$14)&gt;=1</formula>
    </cfRule>
  </conditionalFormatting>
  <conditionalFormatting sqref="AO21:AQ32">
    <cfRule type="expression" dxfId="7" priority="29">
      <formula>COUNTA($G$12)&gt;=1</formula>
    </cfRule>
  </conditionalFormatting>
  <conditionalFormatting sqref="AR45:AU45">
    <cfRule type="cellIs" dxfId="6" priority="1" operator="equal">
      <formula>""</formula>
    </cfRule>
  </conditionalFormatting>
  <dataValidations count="4">
    <dataValidation type="list" allowBlank="1" showInputMessage="1" showErrorMessage="1" sqref="E12:G14 AH10 AK7:AM8" xr:uid="{00000000-0002-0000-4000-000000000000}">
      <formula1>$Q$3:$Q$4</formula1>
    </dataValidation>
    <dataValidation type="whole" allowBlank="1" showInputMessage="1" showErrorMessage="1" error="入力月の月日数を超過しています" sqref="J21:M21 J23:M23 J26:M26 J28:M28" xr:uid="{00000000-0002-0000-4000-000001000000}">
      <formula1>0</formula1>
      <formula2>30</formula2>
    </dataValidation>
    <dataValidation type="whole" allowBlank="1" showInputMessage="1" showErrorMessage="1" error="入力月の月日数を超過しています" sqref="J31:M31" xr:uid="{00000000-0002-0000-4000-000002000000}">
      <formula1>0</formula1>
      <formula2>29</formula2>
    </dataValidation>
    <dataValidation type="whole" allowBlank="1" showInputMessage="1" showErrorMessage="1" error="入力月の月日数を超過しています" sqref="J22:M22 J24:M25 J27:M27 J29:M30 J32:M32" xr:uid="{00000000-0002-0000-4000-000003000000}">
      <formula1>0</formula1>
      <formula2>31</formula2>
    </dataValidation>
  </dataValidations>
  <printOptions horizontalCentered="1" verticalCentered="1"/>
  <pageMargins left="0.23622047244094491" right="0.23622047244094491" top="0.35433070866141736" bottom="0.35433070866141736" header="0.31496062992125984" footer="0.31496062992125984"/>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BD57"/>
  <sheetViews>
    <sheetView view="pageBreakPreview" zoomScale="130" zoomScaleNormal="100" zoomScaleSheetLayoutView="130" workbookViewId="0">
      <selection activeCell="U2" sqref="U2"/>
    </sheetView>
  </sheetViews>
  <sheetFormatPr defaultColWidth="8.875" defaultRowHeight="12" x14ac:dyDescent="0.15"/>
  <cols>
    <col min="1" max="56" width="1.75" style="252" customWidth="1"/>
    <col min="57" max="59" width="8.875" style="252" customWidth="1"/>
    <col min="60" max="16384" width="8.875" style="252"/>
  </cols>
  <sheetData>
    <row r="1" spans="1:56" ht="13.9" customHeight="1" x14ac:dyDescent="0.15">
      <c r="A1" s="441" t="s">
        <v>1350</v>
      </c>
    </row>
    <row r="2" spans="1:56" ht="13.9" customHeight="1" x14ac:dyDescent="0.15">
      <c r="AP2" s="3363" t="s">
        <v>1284</v>
      </c>
      <c r="AQ2" s="3363"/>
      <c r="AR2" s="3363"/>
      <c r="AS2" s="3668"/>
      <c r="AT2" s="3668"/>
      <c r="AU2" s="3363" t="s">
        <v>1285</v>
      </c>
      <c r="AV2" s="3363"/>
      <c r="AW2" s="3668"/>
      <c r="AX2" s="3668"/>
      <c r="AY2" s="3363" t="s">
        <v>1286</v>
      </c>
      <c r="AZ2" s="3363"/>
      <c r="BA2" s="3668"/>
      <c r="BB2" s="3668"/>
      <c r="BC2" s="3363" t="s">
        <v>1287</v>
      </c>
      <c r="BD2" s="3363"/>
    </row>
    <row r="3" spans="1:56" ht="13.9" customHeight="1" x14ac:dyDescent="0.15"/>
    <row r="4" spans="1:56" ht="13.9" customHeight="1" x14ac:dyDescent="0.15">
      <c r="Q4" s="252" t="s">
        <v>1269</v>
      </c>
    </row>
    <row r="5" spans="1:56" ht="13.9" customHeight="1" x14ac:dyDescent="0.15"/>
    <row r="6" spans="1:56" ht="13.9" customHeight="1" x14ac:dyDescent="0.15">
      <c r="C6" s="252" t="s">
        <v>1288</v>
      </c>
      <c r="AI6" s="252" t="s">
        <v>1289</v>
      </c>
    </row>
    <row r="7" spans="1:56" ht="13.9" customHeight="1" x14ac:dyDescent="0.15">
      <c r="E7" s="3665" t="s">
        <v>1290</v>
      </c>
      <c r="F7" s="3665"/>
      <c r="G7" s="3665"/>
      <c r="H7" s="3665"/>
      <c r="I7" s="3665"/>
      <c r="J7" s="3665"/>
      <c r="K7" s="3665"/>
      <c r="L7" s="3666"/>
      <c r="M7" s="3666"/>
      <c r="N7" s="3666"/>
      <c r="O7" s="3666"/>
      <c r="P7" s="3666"/>
      <c r="Q7" s="3666"/>
      <c r="R7" s="3666"/>
      <c r="S7" s="3666"/>
      <c r="T7" s="3666"/>
      <c r="U7" s="3666"/>
      <c r="V7" s="3666"/>
      <c r="W7" s="3666"/>
      <c r="X7" s="3666"/>
      <c r="Y7" s="3666"/>
      <c r="Z7" s="3666"/>
      <c r="AA7" s="3666"/>
      <c r="AB7" s="3666"/>
      <c r="AC7" s="3666"/>
      <c r="AD7" s="3666"/>
      <c r="AK7" s="3667" t="s">
        <v>1269</v>
      </c>
      <c r="AL7" s="3667"/>
      <c r="AM7" s="3667"/>
      <c r="AN7" s="3665" t="s">
        <v>1291</v>
      </c>
      <c r="AO7" s="3665"/>
      <c r="AP7" s="3665"/>
      <c r="AQ7" s="3665"/>
      <c r="AR7" s="3665"/>
      <c r="AS7" s="3665"/>
      <c r="AT7" s="3665"/>
      <c r="AU7" s="3665"/>
      <c r="AV7" s="3665"/>
      <c r="AW7" s="3665"/>
      <c r="AX7" s="3665"/>
      <c r="AY7" s="3665"/>
    </row>
    <row r="8" spans="1:56" ht="13.9" customHeight="1" x14ac:dyDescent="0.15">
      <c r="E8" s="3665" t="s">
        <v>1292</v>
      </c>
      <c r="F8" s="3665"/>
      <c r="G8" s="3665"/>
      <c r="H8" s="3665"/>
      <c r="I8" s="3665"/>
      <c r="J8" s="3665"/>
      <c r="K8" s="3665"/>
      <c r="L8" s="3666"/>
      <c r="M8" s="3666"/>
      <c r="N8" s="3666"/>
      <c r="O8" s="3666"/>
      <c r="P8" s="3666"/>
      <c r="Q8" s="3666"/>
      <c r="R8" s="3666"/>
      <c r="S8" s="3666"/>
      <c r="T8" s="3666"/>
      <c r="U8" s="3666"/>
      <c r="V8" s="3666"/>
      <c r="W8" s="3666"/>
      <c r="X8" s="3666"/>
      <c r="Y8" s="3666"/>
      <c r="Z8" s="3666"/>
      <c r="AA8" s="3666"/>
      <c r="AB8" s="3666"/>
      <c r="AC8" s="3666"/>
      <c r="AD8" s="3666"/>
      <c r="AK8" s="3667"/>
      <c r="AL8" s="3667"/>
      <c r="AM8" s="3667"/>
      <c r="AN8" s="3665" t="s">
        <v>1293</v>
      </c>
      <c r="AO8" s="3665"/>
      <c r="AP8" s="3665"/>
      <c r="AQ8" s="3665"/>
      <c r="AR8" s="3665"/>
      <c r="AS8" s="3665"/>
      <c r="AT8" s="3665"/>
      <c r="AU8" s="3665"/>
      <c r="AV8" s="3665"/>
      <c r="AW8" s="3665"/>
      <c r="AX8" s="3665"/>
      <c r="AY8" s="3665"/>
    </row>
    <row r="9" spans="1:56" ht="13.9" customHeight="1" x14ac:dyDescent="0.15">
      <c r="E9" s="3665" t="s">
        <v>1187</v>
      </c>
      <c r="F9" s="3665"/>
      <c r="G9" s="3665"/>
      <c r="H9" s="3665"/>
      <c r="I9" s="3665"/>
      <c r="J9" s="3665"/>
      <c r="K9" s="3665"/>
      <c r="L9" s="3666"/>
      <c r="M9" s="3666"/>
      <c r="N9" s="3666"/>
      <c r="O9" s="3666"/>
      <c r="P9" s="3666"/>
      <c r="Q9" s="3666"/>
      <c r="R9" s="3666"/>
      <c r="S9" s="3666"/>
      <c r="T9" s="3666"/>
      <c r="U9" s="3666"/>
      <c r="V9" s="3665" t="s">
        <v>1188</v>
      </c>
      <c r="W9" s="3665"/>
      <c r="X9" s="3665"/>
      <c r="Y9" s="3677">
        <v>14</v>
      </c>
      <c r="Z9" s="3677"/>
      <c r="AA9" s="3677"/>
      <c r="AB9" s="3677"/>
      <c r="AC9" s="3665" t="s">
        <v>1305</v>
      </c>
      <c r="AD9" s="3665"/>
      <c r="AJ9" s="442"/>
      <c r="AK9" s="443" t="s">
        <v>1295</v>
      </c>
      <c r="AL9" s="442"/>
      <c r="AM9" s="442"/>
      <c r="AN9" s="442"/>
      <c r="AO9" s="442"/>
      <c r="AP9" s="442"/>
      <c r="AQ9" s="442"/>
      <c r="AR9" s="442"/>
      <c r="AS9" s="442"/>
      <c r="AT9" s="442"/>
      <c r="AU9" s="442"/>
    </row>
    <row r="10" spans="1:56" ht="13.9" customHeight="1" x14ac:dyDescent="0.15">
      <c r="C10" s="442"/>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H10" s="442"/>
      <c r="AI10" s="442"/>
      <c r="AJ10" s="442"/>
      <c r="AK10" s="444" t="str">
        <f>IF(COUNTIF(AK6:AM8,"○")&gt;1,"いづれか１つを選択してください。","")</f>
        <v/>
      </c>
      <c r="AL10" s="442"/>
      <c r="AM10" s="442"/>
      <c r="AN10" s="442"/>
      <c r="AO10" s="442"/>
      <c r="AP10" s="442"/>
      <c r="AQ10" s="442"/>
      <c r="AR10" s="442"/>
      <c r="AS10" s="442"/>
      <c r="AT10" s="442"/>
      <c r="AU10" s="442"/>
    </row>
    <row r="11" spans="1:56" ht="13.9" customHeight="1" x14ac:dyDescent="0.15">
      <c r="C11" s="252" t="s">
        <v>1351</v>
      </c>
      <c r="AH11" s="252" t="s">
        <v>1352</v>
      </c>
    </row>
    <row r="12" spans="1:56" ht="13.9" customHeight="1" x14ac:dyDescent="0.15">
      <c r="E12" s="3667" t="s">
        <v>1269</v>
      </c>
      <c r="F12" s="3667"/>
      <c r="G12" s="3667"/>
      <c r="H12" s="3678" t="s">
        <v>1353</v>
      </c>
      <c r="I12" s="3678"/>
      <c r="J12" s="3678"/>
      <c r="K12" s="3678"/>
      <c r="L12" s="3678"/>
      <c r="M12" s="3678"/>
      <c r="N12" s="3678"/>
      <c r="O12" s="3678"/>
      <c r="P12" s="3678"/>
      <c r="Q12" s="3678"/>
      <c r="R12" s="3678"/>
      <c r="S12" s="3678"/>
      <c r="T12" s="3678"/>
      <c r="U12" s="3678"/>
      <c r="V12" s="3678"/>
      <c r="W12" s="3678"/>
      <c r="X12" s="3678"/>
      <c r="Y12" s="3678"/>
      <c r="Z12" s="3678"/>
      <c r="AA12" s="3678"/>
      <c r="AB12" s="3678"/>
      <c r="AC12" s="3678"/>
      <c r="AD12" s="3678"/>
      <c r="AE12" s="3678"/>
      <c r="AF12" s="3678"/>
      <c r="AI12" s="445"/>
      <c r="AK12" s="3669" t="s">
        <v>1354</v>
      </c>
      <c r="AL12" s="3670"/>
      <c r="AM12" s="3670"/>
      <c r="AN12" s="3671"/>
      <c r="AO12" s="3672"/>
      <c r="AP12" s="3673"/>
      <c r="AQ12" s="3673"/>
      <c r="AR12" s="3674" t="s">
        <v>1305</v>
      </c>
      <c r="AS12" s="3675"/>
      <c r="AT12" s="3676" t="s">
        <v>1355</v>
      </c>
      <c r="AU12" s="3674"/>
      <c r="AV12" s="3674"/>
      <c r="AW12" s="3675"/>
      <c r="AX12" s="3672">
        <v>3</v>
      </c>
      <c r="AY12" s="3673"/>
      <c r="AZ12" s="3673"/>
      <c r="BA12" s="3674" t="s">
        <v>1305</v>
      </c>
      <c r="BB12" s="3675"/>
    </row>
    <row r="13" spans="1:56" ht="13.9" customHeight="1" x14ac:dyDescent="0.15">
      <c r="E13" s="3667"/>
      <c r="F13" s="3667"/>
      <c r="G13" s="3667"/>
      <c r="H13" s="3678" t="s">
        <v>1356</v>
      </c>
      <c r="I13" s="3678"/>
      <c r="J13" s="3678"/>
      <c r="K13" s="3678"/>
      <c r="L13" s="3678"/>
      <c r="M13" s="3678"/>
      <c r="N13" s="3678"/>
      <c r="O13" s="3678"/>
      <c r="P13" s="3678"/>
      <c r="Q13" s="3678"/>
      <c r="R13" s="3678"/>
      <c r="S13" s="3678"/>
      <c r="T13" s="3678"/>
      <c r="U13" s="3678"/>
      <c r="V13" s="3678"/>
      <c r="W13" s="3678"/>
      <c r="X13" s="3678"/>
      <c r="Y13" s="3678"/>
      <c r="Z13" s="3678"/>
      <c r="AA13" s="3678"/>
      <c r="AB13" s="3678"/>
      <c r="AC13" s="3678"/>
      <c r="AD13" s="3678"/>
      <c r="AE13" s="3678"/>
      <c r="AF13" s="3678"/>
      <c r="AH13" s="445" t="str">
        <f>IF(E12="○","→","")</f>
        <v>→</v>
      </c>
      <c r="AI13" s="445"/>
      <c r="AK13" s="3676" t="s">
        <v>1357</v>
      </c>
      <c r="AL13" s="3674"/>
      <c r="AM13" s="3674"/>
      <c r="AN13" s="3675"/>
      <c r="AO13" s="3672"/>
      <c r="AP13" s="3673"/>
      <c r="AQ13" s="3673"/>
      <c r="AR13" s="3674" t="s">
        <v>1305</v>
      </c>
      <c r="AS13" s="3675"/>
      <c r="AT13" s="3676" t="s">
        <v>1358</v>
      </c>
      <c r="AU13" s="3674"/>
      <c r="AV13" s="3674"/>
      <c r="AW13" s="3675"/>
      <c r="AX13" s="3672">
        <v>1</v>
      </c>
      <c r="AY13" s="3673"/>
      <c r="AZ13" s="3673"/>
      <c r="BA13" s="3674" t="s">
        <v>1305</v>
      </c>
      <c r="BB13" s="3675"/>
    </row>
    <row r="14" spans="1:56" ht="13.9" customHeight="1" x14ac:dyDescent="0.15">
      <c r="E14" s="3667"/>
      <c r="F14" s="3667"/>
      <c r="G14" s="3667"/>
      <c r="H14" s="3678" t="s">
        <v>1359</v>
      </c>
      <c r="I14" s="3678"/>
      <c r="J14" s="3678"/>
      <c r="K14" s="3678"/>
      <c r="L14" s="3678"/>
      <c r="M14" s="3678"/>
      <c r="N14" s="3678"/>
      <c r="O14" s="3678"/>
      <c r="P14" s="3678"/>
      <c r="Q14" s="3678"/>
      <c r="R14" s="3678"/>
      <c r="S14" s="3678"/>
      <c r="T14" s="3678"/>
      <c r="U14" s="3678"/>
      <c r="V14" s="3678"/>
      <c r="W14" s="3678"/>
      <c r="X14" s="3678"/>
      <c r="Y14" s="3678"/>
      <c r="Z14" s="3678"/>
      <c r="AA14" s="3678"/>
      <c r="AB14" s="3678"/>
      <c r="AC14" s="3678"/>
      <c r="AD14" s="3678"/>
      <c r="AE14" s="3678"/>
      <c r="AF14" s="3678"/>
      <c r="AH14" s="445"/>
      <c r="AI14" s="445"/>
      <c r="AK14" s="3676" t="s">
        <v>1360</v>
      </c>
      <c r="AL14" s="3674"/>
      <c r="AM14" s="3674"/>
      <c r="AN14" s="3675"/>
      <c r="AO14" s="3672">
        <v>3</v>
      </c>
      <c r="AP14" s="3673"/>
      <c r="AQ14" s="3673"/>
      <c r="AR14" s="3674" t="s">
        <v>1305</v>
      </c>
      <c r="AS14" s="3675"/>
      <c r="AT14" s="3676" t="s">
        <v>1361</v>
      </c>
      <c r="AU14" s="3674"/>
      <c r="AV14" s="3674"/>
      <c r="AW14" s="3675"/>
      <c r="AX14" s="3672"/>
      <c r="AY14" s="3673"/>
      <c r="AZ14" s="3673"/>
      <c r="BA14" s="3674" t="s">
        <v>1305</v>
      </c>
      <c r="BB14" s="3675"/>
    </row>
    <row r="15" spans="1:56" ht="13.9" customHeight="1" x14ac:dyDescent="0.15">
      <c r="E15" s="446" t="s">
        <v>1362</v>
      </c>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441"/>
      <c r="AK15" s="441"/>
      <c r="AL15" s="441"/>
      <c r="AM15" s="441"/>
      <c r="AN15" s="441"/>
      <c r="AO15" s="447"/>
      <c r="AP15" s="447"/>
      <c r="AQ15" s="447"/>
      <c r="AR15" s="441"/>
      <c r="AS15" s="441"/>
      <c r="AT15" s="3676" t="s">
        <v>1363</v>
      </c>
      <c r="AU15" s="3674"/>
      <c r="AV15" s="3674"/>
      <c r="AW15" s="3675"/>
      <c r="AX15" s="3680">
        <f>AO12+AO13+AO14+AX12+AX13+AX14</f>
        <v>7</v>
      </c>
      <c r="AY15" s="3681"/>
      <c r="AZ15" s="3681"/>
      <c r="BA15" s="3674" t="s">
        <v>1305</v>
      </c>
      <c r="BB15" s="3675"/>
    </row>
    <row r="16" spans="1:56" ht="13.9" customHeight="1" x14ac:dyDescent="0.15">
      <c r="E16" s="446" t="s">
        <v>1364</v>
      </c>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8" t="str">
        <f>IF(OR(E13="○",E14="○"),"↓","")</f>
        <v/>
      </c>
      <c r="AE16" s="386"/>
      <c r="AF16" s="441"/>
      <c r="AR16" s="442"/>
      <c r="AS16" s="442"/>
      <c r="AT16" s="449"/>
      <c r="AU16" s="449"/>
      <c r="AV16" s="449"/>
      <c r="AW16" s="449"/>
      <c r="AX16" s="449"/>
      <c r="AY16" s="449"/>
      <c r="AZ16" s="449"/>
      <c r="BA16" s="449"/>
      <c r="BB16" s="450" t="str">
        <f>IF(AND(AX15&lt;&gt;Y9,E12="○"),"「１　事業者名簿」の定員数と想定される利用者数が一致しません。","")</f>
        <v>「１　事業者名簿」の定員数と想定される利用者数が一致しません。</v>
      </c>
    </row>
    <row r="17" spans="3:53" ht="13.9" customHeight="1" x14ac:dyDescent="0.15">
      <c r="E17" s="444" t="str">
        <f>IF(COUNTIF(E12:G14,"○")&gt;1,"いずれか１つを選択してください。","")</f>
        <v/>
      </c>
      <c r="AD17" s="445"/>
      <c r="AE17" s="445"/>
      <c r="AR17" s="442"/>
      <c r="AS17" s="442"/>
      <c r="AT17" s="442"/>
      <c r="AU17" s="442"/>
      <c r="AV17" s="442"/>
      <c r="AW17" s="442"/>
      <c r="AX17" s="442"/>
      <c r="AY17" s="442"/>
      <c r="AZ17" s="442"/>
    </row>
    <row r="18" spans="3:53" ht="13.9" customHeight="1" x14ac:dyDescent="0.15">
      <c r="C18" s="252" t="s">
        <v>1365</v>
      </c>
    </row>
    <row r="19" spans="3:53" ht="13.9" customHeight="1" x14ac:dyDescent="0.15">
      <c r="E19" s="3665"/>
      <c r="F19" s="3665"/>
      <c r="G19" s="3665"/>
      <c r="H19" s="3665"/>
      <c r="I19" s="3665"/>
      <c r="J19" s="3665" t="s">
        <v>1299</v>
      </c>
      <c r="K19" s="3665"/>
      <c r="L19" s="3665"/>
      <c r="M19" s="3665"/>
      <c r="N19" s="3665"/>
      <c r="O19" s="3665"/>
      <c r="P19" s="3665" t="s">
        <v>1366</v>
      </c>
      <c r="Q19" s="3665"/>
      <c r="R19" s="3665"/>
      <c r="S19" s="3665"/>
      <c r="T19" s="3665"/>
      <c r="U19" s="3665"/>
      <c r="V19" s="3665"/>
      <c r="W19" s="3665"/>
      <c r="X19" s="3665"/>
      <c r="Y19" s="3665"/>
      <c r="Z19" s="3665"/>
      <c r="AA19" s="3665"/>
      <c r="AB19" s="3665"/>
      <c r="AC19" s="3665"/>
      <c r="AD19" s="3665"/>
      <c r="AE19" s="3665"/>
      <c r="AF19" s="3665"/>
      <c r="AG19" s="3665"/>
      <c r="AH19" s="3665"/>
      <c r="AI19" s="3665"/>
      <c r="AJ19" s="3665"/>
      <c r="AK19" s="3665"/>
      <c r="AL19" s="3665"/>
      <c r="AM19" s="3665"/>
      <c r="AN19" s="3665"/>
      <c r="AO19" s="3665"/>
      <c r="AP19" s="3665"/>
      <c r="AQ19" s="3665"/>
      <c r="AR19" s="3665"/>
      <c r="AS19" s="3665"/>
      <c r="AT19" s="3665"/>
      <c r="AU19" s="3665"/>
      <c r="AV19" s="3665"/>
      <c r="AW19" s="3665"/>
      <c r="AX19" s="3665"/>
    </row>
    <row r="20" spans="3:53" ht="13.9" customHeight="1" x14ac:dyDescent="0.15">
      <c r="E20" s="3665"/>
      <c r="F20" s="3665"/>
      <c r="G20" s="3665"/>
      <c r="H20" s="3665"/>
      <c r="I20" s="3665"/>
      <c r="J20" s="3665"/>
      <c r="K20" s="3665"/>
      <c r="L20" s="3665"/>
      <c r="M20" s="3665"/>
      <c r="N20" s="3665"/>
      <c r="O20" s="3665"/>
      <c r="P20" s="3679" t="s">
        <v>1354</v>
      </c>
      <c r="Q20" s="3679"/>
      <c r="R20" s="3679"/>
      <c r="S20" s="3679"/>
      <c r="T20" s="3679"/>
      <c r="U20" s="3665" t="s">
        <v>1357</v>
      </c>
      <c r="V20" s="3665"/>
      <c r="W20" s="3665"/>
      <c r="X20" s="3665"/>
      <c r="Y20" s="3665"/>
      <c r="Z20" s="3665" t="s">
        <v>1360</v>
      </c>
      <c r="AA20" s="3665"/>
      <c r="AB20" s="3665"/>
      <c r="AC20" s="3665"/>
      <c r="AD20" s="3665"/>
      <c r="AE20" s="3665" t="s">
        <v>1355</v>
      </c>
      <c r="AF20" s="3665"/>
      <c r="AG20" s="3665"/>
      <c r="AH20" s="3665"/>
      <c r="AI20" s="3665"/>
      <c r="AJ20" s="3665" t="s">
        <v>1358</v>
      </c>
      <c r="AK20" s="3665"/>
      <c r="AL20" s="3665"/>
      <c r="AM20" s="3665"/>
      <c r="AN20" s="3665"/>
      <c r="AO20" s="3665" t="s">
        <v>1361</v>
      </c>
      <c r="AP20" s="3665"/>
      <c r="AQ20" s="3665"/>
      <c r="AR20" s="3665"/>
      <c r="AS20" s="3665"/>
      <c r="AT20" s="3665" t="s">
        <v>1298</v>
      </c>
      <c r="AU20" s="3665"/>
      <c r="AV20" s="3665"/>
      <c r="AW20" s="3665"/>
      <c r="AX20" s="3665"/>
    </row>
    <row r="21" spans="3:53" ht="13.9" customHeight="1" x14ac:dyDescent="0.15">
      <c r="E21" s="3665" t="s">
        <v>1304</v>
      </c>
      <c r="F21" s="3665"/>
      <c r="G21" s="3665"/>
      <c r="H21" s="3665"/>
      <c r="I21" s="3665"/>
      <c r="J21" s="3686">
        <v>30</v>
      </c>
      <c r="K21" s="3687"/>
      <c r="L21" s="3687"/>
      <c r="M21" s="3687"/>
      <c r="N21" s="3688" t="s">
        <v>1287</v>
      </c>
      <c r="O21" s="3689"/>
      <c r="P21" s="3690">
        <v>0</v>
      </c>
      <c r="Q21" s="3691"/>
      <c r="R21" s="3691"/>
      <c r="S21" s="3688" t="s">
        <v>1305</v>
      </c>
      <c r="T21" s="3689"/>
      <c r="U21" s="3684">
        <v>0</v>
      </c>
      <c r="V21" s="3685"/>
      <c r="W21" s="3685"/>
      <c r="X21" s="3674" t="s">
        <v>1305</v>
      </c>
      <c r="Y21" s="3675"/>
      <c r="Z21" s="3684">
        <v>210</v>
      </c>
      <c r="AA21" s="3685"/>
      <c r="AB21" s="3685"/>
      <c r="AC21" s="3674" t="s">
        <v>1305</v>
      </c>
      <c r="AD21" s="3675"/>
      <c r="AE21" s="3684">
        <v>210</v>
      </c>
      <c r="AF21" s="3685"/>
      <c r="AG21" s="3685"/>
      <c r="AH21" s="3674" t="s">
        <v>1305</v>
      </c>
      <c r="AI21" s="3675"/>
      <c r="AJ21" s="3684">
        <v>0</v>
      </c>
      <c r="AK21" s="3685"/>
      <c r="AL21" s="3685"/>
      <c r="AM21" s="3674" t="s">
        <v>1305</v>
      </c>
      <c r="AN21" s="3675"/>
      <c r="AO21" s="3684">
        <v>0</v>
      </c>
      <c r="AP21" s="3685"/>
      <c r="AQ21" s="3685"/>
      <c r="AR21" s="3674" t="s">
        <v>1305</v>
      </c>
      <c r="AS21" s="3675"/>
      <c r="AT21" s="3682">
        <f>P21+U21+Z21+AE21+AJ21+AO21</f>
        <v>420</v>
      </c>
      <c r="AU21" s="3683"/>
      <c r="AV21" s="3683"/>
      <c r="AW21" s="3674" t="s">
        <v>1305</v>
      </c>
      <c r="AX21" s="3675"/>
    </row>
    <row r="22" spans="3:53" ht="13.9" customHeight="1" x14ac:dyDescent="0.15">
      <c r="E22" s="3665" t="s">
        <v>1306</v>
      </c>
      <c r="F22" s="3665"/>
      <c r="G22" s="3665"/>
      <c r="H22" s="3665"/>
      <c r="I22" s="3665"/>
      <c r="J22" s="3686">
        <v>31</v>
      </c>
      <c r="K22" s="3687"/>
      <c r="L22" s="3687"/>
      <c r="M22" s="3687"/>
      <c r="N22" s="3688" t="s">
        <v>1287</v>
      </c>
      <c r="O22" s="3689"/>
      <c r="P22" s="3690">
        <v>0</v>
      </c>
      <c r="Q22" s="3691"/>
      <c r="R22" s="3691"/>
      <c r="S22" s="3688" t="s">
        <v>1305</v>
      </c>
      <c r="T22" s="3689"/>
      <c r="U22" s="3684">
        <v>0</v>
      </c>
      <c r="V22" s="3685"/>
      <c r="W22" s="3685"/>
      <c r="X22" s="3674" t="s">
        <v>1305</v>
      </c>
      <c r="Y22" s="3675"/>
      <c r="Z22" s="3684">
        <v>210</v>
      </c>
      <c r="AA22" s="3685"/>
      <c r="AB22" s="3685"/>
      <c r="AC22" s="3674" t="s">
        <v>1305</v>
      </c>
      <c r="AD22" s="3675"/>
      <c r="AE22" s="3684">
        <v>210</v>
      </c>
      <c r="AF22" s="3685"/>
      <c r="AG22" s="3685"/>
      <c r="AH22" s="3674" t="s">
        <v>1305</v>
      </c>
      <c r="AI22" s="3675"/>
      <c r="AJ22" s="3684">
        <v>0</v>
      </c>
      <c r="AK22" s="3685"/>
      <c r="AL22" s="3685"/>
      <c r="AM22" s="3674" t="s">
        <v>1305</v>
      </c>
      <c r="AN22" s="3675"/>
      <c r="AO22" s="3684">
        <v>0</v>
      </c>
      <c r="AP22" s="3685"/>
      <c r="AQ22" s="3685"/>
      <c r="AR22" s="3674" t="s">
        <v>1305</v>
      </c>
      <c r="AS22" s="3675"/>
      <c r="AT22" s="3682">
        <f t="shared" ref="AT22:AT32" si="0">P22+U22+Z22+AE22+AJ22+AO22</f>
        <v>420</v>
      </c>
      <c r="AU22" s="3683"/>
      <c r="AV22" s="3683"/>
      <c r="AW22" s="3674" t="s">
        <v>1305</v>
      </c>
      <c r="AX22" s="3675"/>
    </row>
    <row r="23" spans="3:53" ht="13.9" customHeight="1" x14ac:dyDescent="0.15">
      <c r="E23" s="3665" t="s">
        <v>1307</v>
      </c>
      <c r="F23" s="3665"/>
      <c r="G23" s="3665"/>
      <c r="H23" s="3665"/>
      <c r="I23" s="3665"/>
      <c r="J23" s="3686">
        <v>30</v>
      </c>
      <c r="K23" s="3687"/>
      <c r="L23" s="3687"/>
      <c r="M23" s="3687"/>
      <c r="N23" s="3688" t="s">
        <v>1287</v>
      </c>
      <c r="O23" s="3689"/>
      <c r="P23" s="3690">
        <v>0</v>
      </c>
      <c r="Q23" s="3691"/>
      <c r="R23" s="3691"/>
      <c r="S23" s="3688" t="s">
        <v>1305</v>
      </c>
      <c r="T23" s="3689"/>
      <c r="U23" s="3684">
        <v>0</v>
      </c>
      <c r="V23" s="3685"/>
      <c r="W23" s="3685"/>
      <c r="X23" s="3674" t="s">
        <v>1305</v>
      </c>
      <c r="Y23" s="3675"/>
      <c r="Z23" s="3684">
        <v>210</v>
      </c>
      <c r="AA23" s="3685"/>
      <c r="AB23" s="3685"/>
      <c r="AC23" s="3674" t="s">
        <v>1305</v>
      </c>
      <c r="AD23" s="3675"/>
      <c r="AE23" s="3684">
        <v>210</v>
      </c>
      <c r="AF23" s="3685"/>
      <c r="AG23" s="3685"/>
      <c r="AH23" s="3674" t="s">
        <v>1305</v>
      </c>
      <c r="AI23" s="3675"/>
      <c r="AJ23" s="3684">
        <v>0</v>
      </c>
      <c r="AK23" s="3685"/>
      <c r="AL23" s="3685"/>
      <c r="AM23" s="3674" t="s">
        <v>1305</v>
      </c>
      <c r="AN23" s="3675"/>
      <c r="AO23" s="3684">
        <v>0</v>
      </c>
      <c r="AP23" s="3685"/>
      <c r="AQ23" s="3685"/>
      <c r="AR23" s="3674" t="s">
        <v>1305</v>
      </c>
      <c r="AS23" s="3675"/>
      <c r="AT23" s="3682">
        <f t="shared" si="0"/>
        <v>420</v>
      </c>
      <c r="AU23" s="3683"/>
      <c r="AV23" s="3683"/>
      <c r="AW23" s="3674" t="s">
        <v>1305</v>
      </c>
      <c r="AX23" s="3675"/>
    </row>
    <row r="24" spans="3:53" ht="13.9" customHeight="1" x14ac:dyDescent="0.15">
      <c r="E24" s="3665" t="s">
        <v>1308</v>
      </c>
      <c r="F24" s="3665"/>
      <c r="G24" s="3665"/>
      <c r="H24" s="3665"/>
      <c r="I24" s="3665"/>
      <c r="J24" s="3686">
        <v>31</v>
      </c>
      <c r="K24" s="3687"/>
      <c r="L24" s="3687"/>
      <c r="M24" s="3687"/>
      <c r="N24" s="3688" t="s">
        <v>1287</v>
      </c>
      <c r="O24" s="3689"/>
      <c r="P24" s="3690">
        <v>0</v>
      </c>
      <c r="Q24" s="3691"/>
      <c r="R24" s="3691"/>
      <c r="S24" s="3688" t="s">
        <v>1305</v>
      </c>
      <c r="T24" s="3689"/>
      <c r="U24" s="3684">
        <v>0</v>
      </c>
      <c r="V24" s="3685"/>
      <c r="W24" s="3685"/>
      <c r="X24" s="3674" t="s">
        <v>1305</v>
      </c>
      <c r="Y24" s="3675"/>
      <c r="Z24" s="3684">
        <v>210</v>
      </c>
      <c r="AA24" s="3685"/>
      <c r="AB24" s="3685"/>
      <c r="AC24" s="3674" t="s">
        <v>1305</v>
      </c>
      <c r="AD24" s="3675"/>
      <c r="AE24" s="3684">
        <v>210</v>
      </c>
      <c r="AF24" s="3685"/>
      <c r="AG24" s="3685"/>
      <c r="AH24" s="3674" t="s">
        <v>1305</v>
      </c>
      <c r="AI24" s="3675"/>
      <c r="AJ24" s="3684">
        <v>0</v>
      </c>
      <c r="AK24" s="3685"/>
      <c r="AL24" s="3685"/>
      <c r="AM24" s="3674" t="s">
        <v>1305</v>
      </c>
      <c r="AN24" s="3675"/>
      <c r="AO24" s="3684">
        <v>0</v>
      </c>
      <c r="AP24" s="3685"/>
      <c r="AQ24" s="3685"/>
      <c r="AR24" s="3674" t="s">
        <v>1305</v>
      </c>
      <c r="AS24" s="3675"/>
      <c r="AT24" s="3682">
        <f t="shared" si="0"/>
        <v>420</v>
      </c>
      <c r="AU24" s="3683"/>
      <c r="AV24" s="3683"/>
      <c r="AW24" s="3674" t="s">
        <v>1305</v>
      </c>
      <c r="AX24" s="3675"/>
    </row>
    <row r="25" spans="3:53" ht="13.9" customHeight="1" x14ac:dyDescent="0.15">
      <c r="E25" s="3665" t="s">
        <v>1309</v>
      </c>
      <c r="F25" s="3665"/>
      <c r="G25" s="3665"/>
      <c r="H25" s="3665"/>
      <c r="I25" s="3665"/>
      <c r="J25" s="3686">
        <v>30</v>
      </c>
      <c r="K25" s="3687"/>
      <c r="L25" s="3687"/>
      <c r="M25" s="3687"/>
      <c r="N25" s="3688" t="s">
        <v>1287</v>
      </c>
      <c r="O25" s="3689"/>
      <c r="P25" s="3690">
        <v>0</v>
      </c>
      <c r="Q25" s="3691"/>
      <c r="R25" s="3691"/>
      <c r="S25" s="3688" t="s">
        <v>1305</v>
      </c>
      <c r="T25" s="3689"/>
      <c r="U25" s="3684">
        <v>0</v>
      </c>
      <c r="V25" s="3685"/>
      <c r="W25" s="3685"/>
      <c r="X25" s="3674" t="s">
        <v>1305</v>
      </c>
      <c r="Y25" s="3675"/>
      <c r="Z25" s="3684">
        <v>210</v>
      </c>
      <c r="AA25" s="3685"/>
      <c r="AB25" s="3685"/>
      <c r="AC25" s="3674" t="s">
        <v>1305</v>
      </c>
      <c r="AD25" s="3675"/>
      <c r="AE25" s="3684">
        <v>210</v>
      </c>
      <c r="AF25" s="3685"/>
      <c r="AG25" s="3685"/>
      <c r="AH25" s="3674" t="s">
        <v>1305</v>
      </c>
      <c r="AI25" s="3675"/>
      <c r="AJ25" s="3684">
        <v>0</v>
      </c>
      <c r="AK25" s="3685"/>
      <c r="AL25" s="3685"/>
      <c r="AM25" s="3674" t="s">
        <v>1305</v>
      </c>
      <c r="AN25" s="3675"/>
      <c r="AO25" s="3684">
        <v>0</v>
      </c>
      <c r="AP25" s="3685"/>
      <c r="AQ25" s="3685"/>
      <c r="AR25" s="3674" t="s">
        <v>1305</v>
      </c>
      <c r="AS25" s="3675"/>
      <c r="AT25" s="3682">
        <f t="shared" si="0"/>
        <v>420</v>
      </c>
      <c r="AU25" s="3683"/>
      <c r="AV25" s="3683"/>
      <c r="AW25" s="3674" t="s">
        <v>1305</v>
      </c>
      <c r="AX25" s="3675"/>
    </row>
    <row r="26" spans="3:53" ht="13.9" customHeight="1" x14ac:dyDescent="0.15">
      <c r="E26" s="3665" t="s">
        <v>1310</v>
      </c>
      <c r="F26" s="3665"/>
      <c r="G26" s="3665"/>
      <c r="H26" s="3665"/>
      <c r="I26" s="3665"/>
      <c r="J26" s="3686">
        <v>30</v>
      </c>
      <c r="K26" s="3687"/>
      <c r="L26" s="3687"/>
      <c r="M26" s="3687"/>
      <c r="N26" s="3688" t="s">
        <v>1287</v>
      </c>
      <c r="O26" s="3689"/>
      <c r="P26" s="3690">
        <v>0</v>
      </c>
      <c r="Q26" s="3691"/>
      <c r="R26" s="3691"/>
      <c r="S26" s="3688" t="s">
        <v>1305</v>
      </c>
      <c r="T26" s="3689"/>
      <c r="U26" s="3684">
        <v>0</v>
      </c>
      <c r="V26" s="3685"/>
      <c r="W26" s="3685"/>
      <c r="X26" s="3674" t="s">
        <v>1305</v>
      </c>
      <c r="Y26" s="3675"/>
      <c r="Z26" s="3684">
        <v>210</v>
      </c>
      <c r="AA26" s="3685"/>
      <c r="AB26" s="3685"/>
      <c r="AC26" s="3674" t="s">
        <v>1305</v>
      </c>
      <c r="AD26" s="3675"/>
      <c r="AE26" s="3684">
        <v>210</v>
      </c>
      <c r="AF26" s="3685"/>
      <c r="AG26" s="3685"/>
      <c r="AH26" s="3674" t="s">
        <v>1305</v>
      </c>
      <c r="AI26" s="3675"/>
      <c r="AJ26" s="3684">
        <v>0</v>
      </c>
      <c r="AK26" s="3685"/>
      <c r="AL26" s="3685"/>
      <c r="AM26" s="3674" t="s">
        <v>1305</v>
      </c>
      <c r="AN26" s="3675"/>
      <c r="AO26" s="3684">
        <v>0</v>
      </c>
      <c r="AP26" s="3685"/>
      <c r="AQ26" s="3685"/>
      <c r="AR26" s="3674" t="s">
        <v>1305</v>
      </c>
      <c r="AS26" s="3675"/>
      <c r="AT26" s="3682">
        <f t="shared" si="0"/>
        <v>420</v>
      </c>
      <c r="AU26" s="3683"/>
      <c r="AV26" s="3683"/>
      <c r="AW26" s="3674" t="s">
        <v>1305</v>
      </c>
      <c r="AX26" s="3675"/>
    </row>
    <row r="27" spans="3:53" ht="13.9" customHeight="1" x14ac:dyDescent="0.15">
      <c r="E27" s="3665" t="s">
        <v>1311</v>
      </c>
      <c r="F27" s="3665"/>
      <c r="G27" s="3665"/>
      <c r="H27" s="3665"/>
      <c r="I27" s="3665"/>
      <c r="J27" s="3686">
        <v>31</v>
      </c>
      <c r="K27" s="3687"/>
      <c r="L27" s="3687"/>
      <c r="M27" s="3687"/>
      <c r="N27" s="3688" t="s">
        <v>1287</v>
      </c>
      <c r="O27" s="3689"/>
      <c r="P27" s="3690">
        <v>0</v>
      </c>
      <c r="Q27" s="3691"/>
      <c r="R27" s="3691"/>
      <c r="S27" s="3688" t="s">
        <v>1305</v>
      </c>
      <c r="T27" s="3689"/>
      <c r="U27" s="3684">
        <v>0</v>
      </c>
      <c r="V27" s="3685"/>
      <c r="W27" s="3685"/>
      <c r="X27" s="3674" t="s">
        <v>1305</v>
      </c>
      <c r="Y27" s="3675"/>
      <c r="Z27" s="3684">
        <v>210</v>
      </c>
      <c r="AA27" s="3685"/>
      <c r="AB27" s="3685"/>
      <c r="AC27" s="3674" t="s">
        <v>1305</v>
      </c>
      <c r="AD27" s="3675"/>
      <c r="AE27" s="3684">
        <v>210</v>
      </c>
      <c r="AF27" s="3685"/>
      <c r="AG27" s="3685"/>
      <c r="AH27" s="3674" t="s">
        <v>1305</v>
      </c>
      <c r="AI27" s="3675"/>
      <c r="AJ27" s="3684">
        <v>0</v>
      </c>
      <c r="AK27" s="3685"/>
      <c r="AL27" s="3685"/>
      <c r="AM27" s="3674" t="s">
        <v>1305</v>
      </c>
      <c r="AN27" s="3675"/>
      <c r="AO27" s="3684">
        <v>0</v>
      </c>
      <c r="AP27" s="3685"/>
      <c r="AQ27" s="3685"/>
      <c r="AR27" s="3674" t="s">
        <v>1305</v>
      </c>
      <c r="AS27" s="3675"/>
      <c r="AT27" s="3682">
        <f t="shared" si="0"/>
        <v>420</v>
      </c>
      <c r="AU27" s="3683"/>
      <c r="AV27" s="3683"/>
      <c r="AW27" s="3674" t="s">
        <v>1305</v>
      </c>
      <c r="AX27" s="3675"/>
    </row>
    <row r="28" spans="3:53" ht="13.9" customHeight="1" x14ac:dyDescent="0.15">
      <c r="E28" s="3665" t="s">
        <v>1312</v>
      </c>
      <c r="F28" s="3665"/>
      <c r="G28" s="3665"/>
      <c r="H28" s="3665"/>
      <c r="I28" s="3665"/>
      <c r="J28" s="3686">
        <v>30</v>
      </c>
      <c r="K28" s="3687"/>
      <c r="L28" s="3687"/>
      <c r="M28" s="3687"/>
      <c r="N28" s="3688" t="s">
        <v>1287</v>
      </c>
      <c r="O28" s="3689"/>
      <c r="P28" s="3690">
        <v>0</v>
      </c>
      <c r="Q28" s="3691"/>
      <c r="R28" s="3691"/>
      <c r="S28" s="3688" t="s">
        <v>1305</v>
      </c>
      <c r="T28" s="3689"/>
      <c r="U28" s="3684">
        <v>0</v>
      </c>
      <c r="V28" s="3685"/>
      <c r="W28" s="3685"/>
      <c r="X28" s="3674" t="s">
        <v>1305</v>
      </c>
      <c r="Y28" s="3675"/>
      <c r="Z28" s="3684">
        <v>210</v>
      </c>
      <c r="AA28" s="3685"/>
      <c r="AB28" s="3685"/>
      <c r="AC28" s="3674" t="s">
        <v>1305</v>
      </c>
      <c r="AD28" s="3675"/>
      <c r="AE28" s="3684">
        <v>210</v>
      </c>
      <c r="AF28" s="3685"/>
      <c r="AG28" s="3685"/>
      <c r="AH28" s="3674" t="s">
        <v>1305</v>
      </c>
      <c r="AI28" s="3675"/>
      <c r="AJ28" s="3684">
        <v>0</v>
      </c>
      <c r="AK28" s="3685"/>
      <c r="AL28" s="3685"/>
      <c r="AM28" s="3674" t="s">
        <v>1305</v>
      </c>
      <c r="AN28" s="3675"/>
      <c r="AO28" s="3684">
        <v>0</v>
      </c>
      <c r="AP28" s="3685"/>
      <c r="AQ28" s="3685"/>
      <c r="AR28" s="3674" t="s">
        <v>1305</v>
      </c>
      <c r="AS28" s="3675"/>
      <c r="AT28" s="3682">
        <f t="shared" si="0"/>
        <v>420</v>
      </c>
      <c r="AU28" s="3683"/>
      <c r="AV28" s="3683"/>
      <c r="AW28" s="3674" t="s">
        <v>1305</v>
      </c>
      <c r="AX28" s="3675"/>
    </row>
    <row r="29" spans="3:53" ht="13.9" customHeight="1" x14ac:dyDescent="0.15">
      <c r="E29" s="3665" t="s">
        <v>1313</v>
      </c>
      <c r="F29" s="3665"/>
      <c r="G29" s="3665"/>
      <c r="H29" s="3665"/>
      <c r="I29" s="3665"/>
      <c r="J29" s="3686">
        <v>31</v>
      </c>
      <c r="K29" s="3687"/>
      <c r="L29" s="3687"/>
      <c r="M29" s="3687"/>
      <c r="N29" s="3688" t="s">
        <v>1287</v>
      </c>
      <c r="O29" s="3689"/>
      <c r="P29" s="3690">
        <v>0</v>
      </c>
      <c r="Q29" s="3691"/>
      <c r="R29" s="3691"/>
      <c r="S29" s="3688" t="s">
        <v>1305</v>
      </c>
      <c r="T29" s="3689"/>
      <c r="U29" s="3684">
        <v>0</v>
      </c>
      <c r="V29" s="3685"/>
      <c r="W29" s="3685"/>
      <c r="X29" s="3674" t="s">
        <v>1305</v>
      </c>
      <c r="Y29" s="3675"/>
      <c r="Z29" s="3684">
        <v>210</v>
      </c>
      <c r="AA29" s="3685"/>
      <c r="AB29" s="3685"/>
      <c r="AC29" s="3674" t="s">
        <v>1305</v>
      </c>
      <c r="AD29" s="3675"/>
      <c r="AE29" s="3684">
        <v>210</v>
      </c>
      <c r="AF29" s="3685"/>
      <c r="AG29" s="3685"/>
      <c r="AH29" s="3674" t="s">
        <v>1305</v>
      </c>
      <c r="AI29" s="3675"/>
      <c r="AJ29" s="3684">
        <v>0</v>
      </c>
      <c r="AK29" s="3685"/>
      <c r="AL29" s="3685"/>
      <c r="AM29" s="3674" t="s">
        <v>1305</v>
      </c>
      <c r="AN29" s="3675"/>
      <c r="AO29" s="3684">
        <v>0</v>
      </c>
      <c r="AP29" s="3685"/>
      <c r="AQ29" s="3685"/>
      <c r="AR29" s="3674" t="s">
        <v>1305</v>
      </c>
      <c r="AS29" s="3675"/>
      <c r="AT29" s="3682">
        <f t="shared" si="0"/>
        <v>420</v>
      </c>
      <c r="AU29" s="3683"/>
      <c r="AV29" s="3683"/>
      <c r="AW29" s="3674" t="s">
        <v>1305</v>
      </c>
      <c r="AX29" s="3675"/>
      <c r="BA29" s="451"/>
    </row>
    <row r="30" spans="3:53" ht="13.9" customHeight="1" x14ac:dyDescent="0.15">
      <c r="E30" s="3665" t="s">
        <v>1314</v>
      </c>
      <c r="F30" s="3665"/>
      <c r="G30" s="3665"/>
      <c r="H30" s="3665"/>
      <c r="I30" s="3665"/>
      <c r="J30" s="3686">
        <v>30</v>
      </c>
      <c r="K30" s="3687"/>
      <c r="L30" s="3687"/>
      <c r="M30" s="3687"/>
      <c r="N30" s="3688" t="s">
        <v>1287</v>
      </c>
      <c r="O30" s="3689"/>
      <c r="P30" s="3690">
        <v>0</v>
      </c>
      <c r="Q30" s="3691"/>
      <c r="R30" s="3691"/>
      <c r="S30" s="3688" t="s">
        <v>1305</v>
      </c>
      <c r="T30" s="3689"/>
      <c r="U30" s="3684">
        <v>0</v>
      </c>
      <c r="V30" s="3685"/>
      <c r="W30" s="3685"/>
      <c r="X30" s="3674" t="s">
        <v>1305</v>
      </c>
      <c r="Y30" s="3675"/>
      <c r="Z30" s="3684">
        <v>210</v>
      </c>
      <c r="AA30" s="3685"/>
      <c r="AB30" s="3685"/>
      <c r="AC30" s="3674" t="s">
        <v>1305</v>
      </c>
      <c r="AD30" s="3675"/>
      <c r="AE30" s="3684">
        <v>210</v>
      </c>
      <c r="AF30" s="3685"/>
      <c r="AG30" s="3685"/>
      <c r="AH30" s="3674" t="s">
        <v>1305</v>
      </c>
      <c r="AI30" s="3675"/>
      <c r="AJ30" s="3684">
        <v>0</v>
      </c>
      <c r="AK30" s="3685"/>
      <c r="AL30" s="3685"/>
      <c r="AM30" s="3674" t="s">
        <v>1305</v>
      </c>
      <c r="AN30" s="3675"/>
      <c r="AO30" s="3684">
        <v>0</v>
      </c>
      <c r="AP30" s="3685"/>
      <c r="AQ30" s="3685"/>
      <c r="AR30" s="3674" t="s">
        <v>1305</v>
      </c>
      <c r="AS30" s="3675"/>
      <c r="AT30" s="3682">
        <f t="shared" si="0"/>
        <v>420</v>
      </c>
      <c r="AU30" s="3683"/>
      <c r="AV30" s="3683"/>
      <c r="AW30" s="3674" t="s">
        <v>1305</v>
      </c>
      <c r="AX30" s="3675"/>
    </row>
    <row r="31" spans="3:53" ht="13.9" customHeight="1" x14ac:dyDescent="0.15">
      <c r="E31" s="3665" t="s">
        <v>1315</v>
      </c>
      <c r="F31" s="3665"/>
      <c r="G31" s="3665"/>
      <c r="H31" s="3665"/>
      <c r="I31" s="3665"/>
      <c r="J31" s="3686">
        <v>27</v>
      </c>
      <c r="K31" s="3687"/>
      <c r="L31" s="3687"/>
      <c r="M31" s="3687"/>
      <c r="N31" s="3688" t="s">
        <v>1287</v>
      </c>
      <c r="O31" s="3689"/>
      <c r="P31" s="3690">
        <v>0</v>
      </c>
      <c r="Q31" s="3691"/>
      <c r="R31" s="3691"/>
      <c r="S31" s="3688" t="s">
        <v>1305</v>
      </c>
      <c r="T31" s="3689"/>
      <c r="U31" s="3684">
        <v>0</v>
      </c>
      <c r="V31" s="3685"/>
      <c r="W31" s="3685"/>
      <c r="X31" s="3674" t="s">
        <v>1305</v>
      </c>
      <c r="Y31" s="3675"/>
      <c r="Z31" s="3684">
        <v>210</v>
      </c>
      <c r="AA31" s="3685"/>
      <c r="AB31" s="3685"/>
      <c r="AC31" s="3674" t="s">
        <v>1305</v>
      </c>
      <c r="AD31" s="3675"/>
      <c r="AE31" s="3684">
        <v>210</v>
      </c>
      <c r="AF31" s="3685"/>
      <c r="AG31" s="3685"/>
      <c r="AH31" s="3674" t="s">
        <v>1305</v>
      </c>
      <c r="AI31" s="3675"/>
      <c r="AJ31" s="3684">
        <v>0</v>
      </c>
      <c r="AK31" s="3685"/>
      <c r="AL31" s="3685"/>
      <c r="AM31" s="3674" t="s">
        <v>1305</v>
      </c>
      <c r="AN31" s="3675"/>
      <c r="AO31" s="3684">
        <v>0</v>
      </c>
      <c r="AP31" s="3685"/>
      <c r="AQ31" s="3685"/>
      <c r="AR31" s="3674" t="s">
        <v>1305</v>
      </c>
      <c r="AS31" s="3675"/>
      <c r="AT31" s="3682">
        <f t="shared" si="0"/>
        <v>420</v>
      </c>
      <c r="AU31" s="3683"/>
      <c r="AV31" s="3683"/>
      <c r="AW31" s="3674" t="s">
        <v>1305</v>
      </c>
      <c r="AX31" s="3675"/>
    </row>
    <row r="32" spans="3:53" ht="13.9" customHeight="1" x14ac:dyDescent="0.15">
      <c r="E32" s="3665" t="s">
        <v>1316</v>
      </c>
      <c r="F32" s="3665"/>
      <c r="G32" s="3665"/>
      <c r="H32" s="3665"/>
      <c r="I32" s="3665"/>
      <c r="J32" s="3686">
        <v>31</v>
      </c>
      <c r="K32" s="3687"/>
      <c r="L32" s="3687"/>
      <c r="M32" s="3687"/>
      <c r="N32" s="3688" t="s">
        <v>1287</v>
      </c>
      <c r="O32" s="3689"/>
      <c r="P32" s="3690">
        <v>0</v>
      </c>
      <c r="Q32" s="3691"/>
      <c r="R32" s="3691"/>
      <c r="S32" s="3688" t="s">
        <v>1305</v>
      </c>
      <c r="T32" s="3689"/>
      <c r="U32" s="3684">
        <v>0</v>
      </c>
      <c r="V32" s="3685"/>
      <c r="W32" s="3685"/>
      <c r="X32" s="3674" t="s">
        <v>1305</v>
      </c>
      <c r="Y32" s="3675"/>
      <c r="Z32" s="3684">
        <v>210</v>
      </c>
      <c r="AA32" s="3685"/>
      <c r="AB32" s="3685"/>
      <c r="AC32" s="3674" t="s">
        <v>1305</v>
      </c>
      <c r="AD32" s="3675"/>
      <c r="AE32" s="3684">
        <v>210</v>
      </c>
      <c r="AF32" s="3685"/>
      <c r="AG32" s="3685"/>
      <c r="AH32" s="3674" t="s">
        <v>1305</v>
      </c>
      <c r="AI32" s="3675"/>
      <c r="AJ32" s="3684">
        <v>0</v>
      </c>
      <c r="AK32" s="3685"/>
      <c r="AL32" s="3685"/>
      <c r="AM32" s="3674" t="s">
        <v>1305</v>
      </c>
      <c r="AN32" s="3675"/>
      <c r="AO32" s="3684">
        <v>0</v>
      </c>
      <c r="AP32" s="3685"/>
      <c r="AQ32" s="3685"/>
      <c r="AR32" s="3674" t="s">
        <v>1305</v>
      </c>
      <c r="AS32" s="3675"/>
      <c r="AT32" s="3682">
        <f t="shared" si="0"/>
        <v>420</v>
      </c>
      <c r="AU32" s="3683"/>
      <c r="AV32" s="3683"/>
      <c r="AW32" s="3674" t="s">
        <v>1305</v>
      </c>
      <c r="AX32" s="3675"/>
    </row>
    <row r="33" spans="5:50" ht="13.9" customHeight="1" x14ac:dyDescent="0.15">
      <c r="E33" s="3665" t="s">
        <v>1298</v>
      </c>
      <c r="F33" s="3665"/>
      <c r="G33" s="3665"/>
      <c r="H33" s="3665"/>
      <c r="I33" s="3665"/>
      <c r="J33" s="3692">
        <f>SUM(J21:M32)</f>
        <v>362</v>
      </c>
      <c r="K33" s="3693"/>
      <c r="L33" s="3693"/>
      <c r="M33" s="3693"/>
      <c r="N33" s="3688" t="s">
        <v>1287</v>
      </c>
      <c r="O33" s="3689"/>
      <c r="P33" s="3694">
        <f>SUM(P21:R32)</f>
        <v>0</v>
      </c>
      <c r="Q33" s="3695"/>
      <c r="R33" s="3695"/>
      <c r="S33" s="3688" t="s">
        <v>1305</v>
      </c>
      <c r="T33" s="3689"/>
      <c r="U33" s="3682">
        <f>SUM(U21:W32)</f>
        <v>0</v>
      </c>
      <c r="V33" s="3683"/>
      <c r="W33" s="3683"/>
      <c r="X33" s="3674" t="s">
        <v>1305</v>
      </c>
      <c r="Y33" s="3675"/>
      <c r="Z33" s="3682">
        <f>SUM(Z21:AB32)</f>
        <v>2520</v>
      </c>
      <c r="AA33" s="3683"/>
      <c r="AB33" s="3683"/>
      <c r="AC33" s="3674" t="s">
        <v>1305</v>
      </c>
      <c r="AD33" s="3675"/>
      <c r="AE33" s="3682">
        <f>SUM(AE21:AG32)</f>
        <v>2520</v>
      </c>
      <c r="AF33" s="3683"/>
      <c r="AG33" s="3683"/>
      <c r="AH33" s="3674" t="s">
        <v>1305</v>
      </c>
      <c r="AI33" s="3675"/>
      <c r="AJ33" s="3682">
        <f>SUM(AJ21:AL32)</f>
        <v>0</v>
      </c>
      <c r="AK33" s="3683"/>
      <c r="AL33" s="3683"/>
      <c r="AM33" s="3674" t="s">
        <v>1305</v>
      </c>
      <c r="AN33" s="3675"/>
      <c r="AO33" s="3682">
        <f>SUM(AO21:AQ32)</f>
        <v>0</v>
      </c>
      <c r="AP33" s="3683"/>
      <c r="AQ33" s="3683"/>
      <c r="AR33" s="3674" t="s">
        <v>1305</v>
      </c>
      <c r="AS33" s="3675"/>
      <c r="AT33" s="3682">
        <f>SUM(AT21:AV32)</f>
        <v>5040</v>
      </c>
      <c r="AU33" s="3683"/>
      <c r="AV33" s="3683"/>
      <c r="AW33" s="3674" t="s">
        <v>1305</v>
      </c>
      <c r="AX33" s="3675"/>
    </row>
    <row r="34" spans="5:50" ht="13.9" customHeight="1" x14ac:dyDescent="0.15">
      <c r="E34" s="3669" t="s">
        <v>1367</v>
      </c>
      <c r="F34" s="3670"/>
      <c r="G34" s="3670"/>
      <c r="H34" s="3670"/>
      <c r="I34" s="3671"/>
      <c r="J34" s="3711"/>
      <c r="K34" s="3712"/>
      <c r="L34" s="3712"/>
      <c r="M34" s="3712"/>
      <c r="N34" s="3712"/>
      <c r="O34" s="3713"/>
      <c r="P34" s="3696">
        <f>IFERROR(ROUNDUP(P33/$J$33,1),"0")</f>
        <v>0</v>
      </c>
      <c r="Q34" s="3697"/>
      <c r="R34" s="3697"/>
      <c r="S34" s="3688" t="s">
        <v>1305</v>
      </c>
      <c r="T34" s="3689"/>
      <c r="U34" s="3696">
        <f>IFERROR(ROUNDUP(U33/$J$33,1),"0")</f>
        <v>0</v>
      </c>
      <c r="V34" s="3697"/>
      <c r="W34" s="3697"/>
      <c r="X34" s="3674" t="s">
        <v>1305</v>
      </c>
      <c r="Y34" s="3675"/>
      <c r="Z34" s="3696">
        <f>IFERROR(ROUNDUP(Z33/$J$33,1),"0")</f>
        <v>7</v>
      </c>
      <c r="AA34" s="3697"/>
      <c r="AB34" s="3697"/>
      <c r="AC34" s="3674" t="s">
        <v>1305</v>
      </c>
      <c r="AD34" s="3675"/>
      <c r="AE34" s="3696">
        <f>IFERROR(ROUNDUP(AE33/$J$33,1),"0")</f>
        <v>7</v>
      </c>
      <c r="AF34" s="3697"/>
      <c r="AG34" s="3697"/>
      <c r="AH34" s="3674" t="s">
        <v>1305</v>
      </c>
      <c r="AI34" s="3675"/>
      <c r="AJ34" s="3696">
        <f>IFERROR(ROUNDUP(AJ33/$J$33,1),"0")</f>
        <v>0</v>
      </c>
      <c r="AK34" s="3697"/>
      <c r="AL34" s="3697"/>
      <c r="AM34" s="3674" t="s">
        <v>1305</v>
      </c>
      <c r="AN34" s="3675"/>
      <c r="AO34" s="3696">
        <f>IFERROR(ROUNDUP(AO33/$J$33,1),"0")</f>
        <v>0</v>
      </c>
      <c r="AP34" s="3697"/>
      <c r="AQ34" s="3697"/>
      <c r="AR34" s="3674" t="s">
        <v>1305</v>
      </c>
      <c r="AS34" s="3675"/>
      <c r="AT34" s="3709">
        <f>P34+U34+Z34+AE34+AJ34+AO34</f>
        <v>14</v>
      </c>
      <c r="AU34" s="3710"/>
      <c r="AV34" s="3710"/>
      <c r="AW34" s="3674" t="s">
        <v>1305</v>
      </c>
      <c r="AX34" s="3675"/>
    </row>
    <row r="35" spans="5:50" ht="13.9" customHeight="1" x14ac:dyDescent="0.15">
      <c r="E35" s="393" t="s">
        <v>1368</v>
      </c>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52" t="str">
        <f>IFERROR(IF(AT34&gt;Y9,"「１　事業者名等」の定員数を超過しています。",""),"")</f>
        <v/>
      </c>
    </row>
    <row r="36" spans="5:50" ht="13.9" customHeight="1" x14ac:dyDescent="0.15">
      <c r="E36" s="393" t="s">
        <v>1369</v>
      </c>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c r="AM36" s="441"/>
      <c r="AN36" s="441"/>
      <c r="AO36" s="441"/>
      <c r="AP36" s="441"/>
      <c r="AQ36" s="441"/>
      <c r="AR36" s="441"/>
      <c r="AS36" s="441"/>
      <c r="AT36" s="441"/>
      <c r="AU36" s="441"/>
      <c r="AV36" s="441"/>
      <c r="AW36" s="441"/>
      <c r="AX36" s="441"/>
    </row>
    <row r="37" spans="5:50" ht="13.9" customHeight="1" x14ac:dyDescent="0.15">
      <c r="E37" s="393" t="s">
        <v>1370</v>
      </c>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row>
    <row r="38" spans="5:50" ht="13.9" customHeight="1" x14ac:dyDescent="0.15">
      <c r="E38" s="393" t="s">
        <v>1371</v>
      </c>
      <c r="F38" s="441"/>
      <c r="G38" s="441"/>
      <c r="H38" s="441"/>
      <c r="I38" s="441"/>
      <c r="J38" s="441"/>
      <c r="K38" s="441"/>
      <c r="L38" s="441"/>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41"/>
      <c r="AK38" s="441"/>
      <c r="AL38" s="441"/>
      <c r="AM38" s="441"/>
      <c r="AN38" s="441"/>
      <c r="AO38" s="441"/>
      <c r="AP38" s="441"/>
      <c r="AQ38" s="441"/>
      <c r="AR38" s="441"/>
      <c r="AS38" s="441"/>
      <c r="AT38" s="441"/>
      <c r="AU38" s="441"/>
      <c r="AV38" s="441"/>
      <c r="AW38" s="441"/>
      <c r="AX38" s="441"/>
    </row>
    <row r="39" spans="5:50" ht="13.9" customHeight="1" x14ac:dyDescent="0.15">
      <c r="E39" s="393" t="s">
        <v>1372</v>
      </c>
      <c r="F39" s="441"/>
      <c r="G39" s="441"/>
      <c r="H39" s="441"/>
      <c r="I39" s="441"/>
      <c r="J39" s="441"/>
      <c r="K39" s="441"/>
      <c r="L39" s="441"/>
      <c r="M39" s="441"/>
      <c r="N39" s="441"/>
      <c r="O39" s="441"/>
      <c r="P39" s="441"/>
      <c r="Q39" s="441"/>
      <c r="R39" s="441"/>
      <c r="S39" s="441"/>
      <c r="T39" s="441"/>
      <c r="U39" s="441"/>
      <c r="V39" s="441"/>
      <c r="W39" s="441"/>
      <c r="X39" s="441"/>
      <c r="Y39" s="441"/>
      <c r="Z39" s="441"/>
      <c r="AA39" s="441"/>
      <c r="AB39" s="441"/>
      <c r="AC39" s="441"/>
      <c r="AD39" s="441"/>
      <c r="AE39" s="441"/>
      <c r="AF39" s="441"/>
      <c r="AG39" s="441"/>
      <c r="AH39" s="441"/>
      <c r="AI39" s="441"/>
      <c r="AJ39" s="441"/>
      <c r="AK39" s="441"/>
      <c r="AL39" s="441"/>
      <c r="AM39" s="441"/>
      <c r="AN39" s="441"/>
      <c r="AO39" s="441"/>
      <c r="AP39" s="441"/>
      <c r="AQ39" s="441"/>
      <c r="AR39" s="441"/>
      <c r="AS39" s="441"/>
      <c r="AT39" s="441"/>
      <c r="AU39" s="441"/>
      <c r="AV39" s="441"/>
      <c r="AW39" s="441"/>
      <c r="AX39" s="441"/>
    </row>
    <row r="40" spans="5:50" ht="13.9" customHeight="1" x14ac:dyDescent="0.15">
      <c r="E40" s="393" t="s">
        <v>1373</v>
      </c>
      <c r="F40" s="441"/>
      <c r="G40" s="441"/>
      <c r="H40" s="441"/>
      <c r="I40" s="441"/>
      <c r="J40" s="441"/>
      <c r="K40" s="441"/>
      <c r="L40" s="441"/>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1"/>
      <c r="AU40" s="441"/>
      <c r="AV40" s="441"/>
      <c r="AW40" s="441"/>
      <c r="AX40" s="441"/>
    </row>
    <row r="41" spans="5:50" ht="13.9" customHeight="1" x14ac:dyDescent="0.15">
      <c r="E41" s="393"/>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row>
    <row r="42" spans="5:50" ht="13.9" customHeight="1" x14ac:dyDescent="0.15">
      <c r="E42" s="393"/>
      <c r="F42" s="441"/>
      <c r="G42" s="441"/>
      <c r="H42" s="441"/>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c r="AM42" s="441"/>
      <c r="AN42" s="441"/>
      <c r="AO42" s="441"/>
      <c r="AP42" s="441"/>
      <c r="AQ42" s="441"/>
      <c r="AR42" s="441"/>
      <c r="AS42" s="441"/>
      <c r="AT42" s="441"/>
      <c r="AU42" s="441"/>
      <c r="AV42" s="441"/>
      <c r="AW42" s="441"/>
      <c r="AX42" s="441"/>
    </row>
    <row r="43" spans="5:50" ht="13.9" customHeight="1" x14ac:dyDescent="0.15">
      <c r="G43" s="252" t="s">
        <v>1374</v>
      </c>
      <c r="AD43" s="252" t="s">
        <v>1375</v>
      </c>
    </row>
    <row r="44" spans="5:50" ht="13.9" customHeight="1" x14ac:dyDescent="0.15">
      <c r="E44" s="441"/>
      <c r="F44" s="441"/>
      <c r="I44" s="3665"/>
      <c r="J44" s="3665"/>
      <c r="K44" s="3665"/>
      <c r="L44" s="3665"/>
      <c r="M44" s="3665"/>
      <c r="N44" s="3665"/>
      <c r="O44" s="3665"/>
      <c r="P44" s="3665"/>
      <c r="Q44" s="3665"/>
      <c r="R44" s="3665"/>
      <c r="S44" s="3665"/>
      <c r="T44" s="3665"/>
      <c r="U44" s="3665" t="s">
        <v>1376</v>
      </c>
      <c r="V44" s="3665"/>
      <c r="W44" s="3665"/>
      <c r="X44" s="3665"/>
      <c r="Y44" s="3665"/>
      <c r="Z44" s="3665"/>
      <c r="AF44" s="3665"/>
      <c r="AG44" s="3665"/>
      <c r="AH44" s="3665"/>
      <c r="AI44" s="3665"/>
      <c r="AJ44" s="3665"/>
      <c r="AK44" s="3665"/>
      <c r="AL44" s="3665"/>
      <c r="AM44" s="3665"/>
      <c r="AN44" s="3665"/>
      <c r="AO44" s="3665"/>
      <c r="AP44" s="3665"/>
      <c r="AQ44" s="3665"/>
      <c r="AR44" s="3665" t="s">
        <v>1376</v>
      </c>
      <c r="AS44" s="3665"/>
      <c r="AT44" s="3665"/>
      <c r="AU44" s="3665"/>
      <c r="AV44" s="3665"/>
      <c r="AW44" s="3665"/>
    </row>
    <row r="45" spans="5:50" ht="13.9" customHeight="1" x14ac:dyDescent="0.15">
      <c r="E45" s="441"/>
      <c r="F45" s="441"/>
      <c r="I45" s="3665" t="s">
        <v>1377</v>
      </c>
      <c r="J45" s="3665"/>
      <c r="K45" s="3665"/>
      <c r="L45" s="3665"/>
      <c r="M45" s="3665"/>
      <c r="N45" s="3665"/>
      <c r="O45" s="3665"/>
      <c r="P45" s="3665"/>
      <c r="Q45" s="3665"/>
      <c r="R45" s="3665"/>
      <c r="S45" s="3665"/>
      <c r="T45" s="3665"/>
      <c r="U45" s="3704">
        <f>IF(AND(OR(AK7="○",AK8="○"),E12="○"),ROUNDUP(AX15*0.9/7,0),IF(AND(OR(AK7="○",AK8="○"),OR(E13="○",E14="○")),ROUNDUP(AT34/7,0),""))</f>
        <v>1</v>
      </c>
      <c r="V45" s="3705"/>
      <c r="W45" s="3705"/>
      <c r="X45" s="3706"/>
      <c r="Y45" s="3707" t="s">
        <v>477</v>
      </c>
      <c r="Z45" s="3707"/>
      <c r="AF45" s="3665" t="s">
        <v>1377</v>
      </c>
      <c r="AG45" s="3665"/>
      <c r="AH45" s="3665"/>
      <c r="AI45" s="3665"/>
      <c r="AJ45" s="3665"/>
      <c r="AK45" s="3665"/>
      <c r="AL45" s="3665"/>
      <c r="AM45" s="3665"/>
      <c r="AN45" s="3665"/>
      <c r="AO45" s="3665"/>
      <c r="AP45" s="3665"/>
      <c r="AQ45" s="3665"/>
      <c r="AR45" s="3708">
        <v>2</v>
      </c>
      <c r="AS45" s="3708"/>
      <c r="AT45" s="3708"/>
      <c r="AU45" s="3708"/>
      <c r="AV45" s="3707" t="s">
        <v>477</v>
      </c>
      <c r="AW45" s="3707"/>
    </row>
    <row r="46" spans="5:50" ht="13.9" customHeight="1" x14ac:dyDescent="0.15">
      <c r="E46" s="393"/>
      <c r="I46" s="393"/>
      <c r="AF46" s="393"/>
    </row>
    <row r="47" spans="5:50" ht="13.9" customHeight="1" x14ac:dyDescent="0.15">
      <c r="E47" s="393"/>
      <c r="G47" s="252" t="s">
        <v>1378</v>
      </c>
      <c r="T47" s="441"/>
      <c r="U47" s="441"/>
      <c r="V47" s="441"/>
      <c r="W47" s="441"/>
      <c r="X47" s="441"/>
      <c r="Y47" s="441"/>
      <c r="Z47" s="441"/>
      <c r="AA47" s="441"/>
      <c r="AB47" s="441"/>
      <c r="AC47" s="441"/>
      <c r="AD47" s="441"/>
      <c r="AE47" s="441"/>
      <c r="AF47" s="441"/>
      <c r="AG47" s="441"/>
      <c r="AH47" s="441"/>
      <c r="AI47" s="441"/>
    </row>
    <row r="48" spans="5:50" ht="13.9" customHeight="1" thickBot="1" x14ac:dyDescent="0.2">
      <c r="E48" s="393"/>
      <c r="T48" s="441"/>
      <c r="U48" s="441"/>
      <c r="V48" s="441"/>
      <c r="W48" s="441"/>
      <c r="X48" s="441"/>
      <c r="Y48" s="441"/>
      <c r="Z48" s="441"/>
      <c r="AA48" s="441"/>
      <c r="AB48" s="441"/>
      <c r="AC48" s="441"/>
      <c r="AD48" s="441"/>
      <c r="AE48" s="441"/>
      <c r="AF48" s="441"/>
      <c r="AG48" s="441"/>
      <c r="AH48" s="441"/>
      <c r="AI48" s="441"/>
    </row>
    <row r="49" spans="17:47" ht="13.9" customHeight="1" x14ac:dyDescent="0.15">
      <c r="Q49" s="441"/>
      <c r="R49" s="441"/>
      <c r="S49" s="441"/>
      <c r="T49" s="441"/>
      <c r="U49" s="441"/>
      <c r="V49" s="441"/>
      <c r="W49" s="441"/>
      <c r="X49" s="441"/>
      <c r="Y49" s="441"/>
      <c r="Z49" s="441"/>
      <c r="AA49" s="441"/>
      <c r="AB49" s="441"/>
      <c r="AC49" s="453"/>
      <c r="AD49" s="3698" t="str">
        <f>(IF(OR(U45&lt;=AR45),"可","規定の員数を満たしていません。"))</f>
        <v>可</v>
      </c>
      <c r="AE49" s="3699"/>
      <c r="AF49" s="3699"/>
      <c r="AG49" s="3699"/>
      <c r="AH49" s="3699"/>
      <c r="AI49" s="3699"/>
      <c r="AJ49" s="3699"/>
      <c r="AK49" s="3699"/>
      <c r="AL49" s="3699"/>
      <c r="AM49" s="3699"/>
      <c r="AN49" s="3699"/>
      <c r="AO49" s="3699"/>
      <c r="AP49" s="3699"/>
      <c r="AQ49" s="3699"/>
      <c r="AR49" s="3699"/>
      <c r="AS49" s="3699"/>
      <c r="AT49" s="3699"/>
      <c r="AU49" s="3700"/>
    </row>
    <row r="50" spans="17:47" ht="13.9" customHeight="1" thickBot="1" x14ac:dyDescent="0.2">
      <c r="AD50" s="3701"/>
      <c r="AE50" s="3702"/>
      <c r="AF50" s="3702"/>
      <c r="AG50" s="3702"/>
      <c r="AH50" s="3702"/>
      <c r="AI50" s="3702"/>
      <c r="AJ50" s="3702"/>
      <c r="AK50" s="3702"/>
      <c r="AL50" s="3702"/>
      <c r="AM50" s="3702"/>
      <c r="AN50" s="3702"/>
      <c r="AO50" s="3702"/>
      <c r="AP50" s="3702"/>
      <c r="AQ50" s="3702"/>
      <c r="AR50" s="3702"/>
      <c r="AS50" s="3702"/>
      <c r="AT50" s="3702"/>
      <c r="AU50" s="3703"/>
    </row>
    <row r="51" spans="17:47" ht="13.9" customHeight="1" x14ac:dyDescent="0.15"/>
    <row r="52" spans="17:47" ht="13.9" customHeight="1" x14ac:dyDescent="0.15"/>
    <row r="53" spans="17:47" ht="13.9" customHeight="1" x14ac:dyDescent="0.15"/>
    <row r="54" spans="17:47" ht="13.9" customHeight="1" x14ac:dyDescent="0.15"/>
    <row r="55" spans="17:47" ht="13.9" customHeight="1" x14ac:dyDescent="0.15"/>
    <row r="56" spans="17:47" ht="13.9" customHeight="1" x14ac:dyDescent="0.15"/>
    <row r="57" spans="17:47" ht="13.9" customHeight="1" x14ac:dyDescent="0.15"/>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15"/>
  <conditionalFormatting sqref="J21:M32 AJ21:AL32">
    <cfRule type="expression" dxfId="5" priority="33">
      <formula>COUNTA($G$12)&gt;=1</formula>
    </cfRule>
  </conditionalFormatting>
  <conditionalFormatting sqref="P21:R32">
    <cfRule type="expression" dxfId="4" priority="23">
      <formula>COUNTA($G$12)&gt;=1</formula>
    </cfRule>
  </conditionalFormatting>
  <conditionalFormatting sqref="U21:W32">
    <cfRule type="expression" dxfId="3" priority="12">
      <formula>COUNTA($G$12)&gt;=1</formula>
    </cfRule>
  </conditionalFormatting>
  <conditionalFormatting sqref="Z21:AB32 AE21:AG32">
    <cfRule type="expression" dxfId="2" priority="1">
      <formula>COUNTA($G$12)&gt;=1</formula>
    </cfRule>
  </conditionalFormatting>
  <conditionalFormatting sqref="AO12:AQ14 AX12:AZ14">
    <cfRule type="expression" dxfId="1" priority="34">
      <formula>COUNTA($E$13:$G$14)&gt;=1</formula>
    </cfRule>
  </conditionalFormatting>
  <conditionalFormatting sqref="AO21:AQ32">
    <cfRule type="expression" dxfId="0" priority="2">
      <formula>COUNTA($G$12)&gt;=1</formula>
    </cfRule>
  </conditionalFormatting>
  <dataValidations count="4">
    <dataValidation type="whole" allowBlank="1" showInputMessage="1" showErrorMessage="1" error="入力月の月日数を超過しています" sqref="J22:M22 J24:M25 J27:M27 J29:M30 J32:M32" xr:uid="{00000000-0002-0000-4100-000000000000}">
      <formula1>0</formula1>
      <formula2>31</formula2>
    </dataValidation>
    <dataValidation type="whole" allowBlank="1" showInputMessage="1" showErrorMessage="1" error="入力月の月日数を超過しています" sqref="J31:M31" xr:uid="{00000000-0002-0000-4100-000001000000}">
      <formula1>0</formula1>
      <formula2>29</formula2>
    </dataValidation>
    <dataValidation type="whole" allowBlank="1" showInputMessage="1" showErrorMessage="1" error="入力月の月日数を超過しています" sqref="J21:M21 J23:M23 J26:M26 J28:M28" xr:uid="{00000000-0002-0000-4100-000002000000}">
      <formula1>0</formula1>
      <formula2>30</formula2>
    </dataValidation>
    <dataValidation type="list" allowBlank="1" showInputMessage="1" showErrorMessage="1" sqref="E12:G14 AH10 AK7:AM8" xr:uid="{00000000-0002-0000-4100-000003000000}">
      <formula1>$Q$3:$Q$4</formula1>
    </dataValidation>
  </dataValidations>
  <printOptions horizontalCentered="1" verticalCentered="1"/>
  <pageMargins left="0.25" right="0.25" top="0.75" bottom="0.75" header="0.3" footer="0.3"/>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22"/>
  <sheetViews>
    <sheetView showGridLines="0" view="pageBreakPreview" zoomScaleNormal="100" zoomScaleSheetLayoutView="100" workbookViewId="0">
      <selection activeCell="B2" sqref="B2"/>
    </sheetView>
  </sheetViews>
  <sheetFormatPr defaultRowHeight="13.5" x14ac:dyDescent="0.15"/>
  <cols>
    <col min="1" max="1" width="1.125" customWidth="1"/>
    <col min="2" max="2" width="24.25" customWidth="1"/>
    <col min="3" max="3" width="4" customWidth="1"/>
    <col min="4" max="5" width="15.25" customWidth="1"/>
    <col min="6" max="6" width="15.125" customWidth="1"/>
    <col min="7" max="7" width="15.25" customWidth="1"/>
    <col min="8" max="8" width="3.125" customWidth="1"/>
    <col min="9" max="9" width="1.125" customWidth="1"/>
    <col min="10" max="10" width="3.75" customWidth="1"/>
    <col min="11" max="11" width="2.5" customWidth="1"/>
  </cols>
  <sheetData>
    <row r="1" spans="1:9" ht="27.75" customHeight="1" x14ac:dyDescent="0.15">
      <c r="A1" s="1"/>
      <c r="I1" s="1"/>
    </row>
    <row r="2" spans="1:9" ht="27.75" customHeight="1" x14ac:dyDescent="0.15">
      <c r="A2" s="1"/>
      <c r="G2" s="3721" t="s">
        <v>44</v>
      </c>
      <c r="H2" s="3721"/>
      <c r="I2" s="1"/>
    </row>
    <row r="3" spans="1:9" ht="36" customHeight="1" x14ac:dyDescent="0.15">
      <c r="A3" s="3722" t="s">
        <v>1379</v>
      </c>
      <c r="B3" s="3722"/>
      <c r="C3" s="3722"/>
      <c r="D3" s="3722"/>
      <c r="E3" s="3722"/>
      <c r="F3" s="3722"/>
      <c r="G3" s="3722"/>
      <c r="H3" s="3722"/>
      <c r="I3" s="10"/>
    </row>
    <row r="4" spans="1:9" ht="36" customHeight="1" x14ac:dyDescent="0.15">
      <c r="A4" s="10"/>
      <c r="B4" s="10"/>
      <c r="C4" s="10"/>
      <c r="D4" s="10"/>
      <c r="E4" s="10"/>
      <c r="F4" s="10"/>
      <c r="G4" s="10"/>
      <c r="H4" s="10"/>
      <c r="I4" s="10"/>
    </row>
    <row r="5" spans="1:9" ht="43.5" customHeight="1" x14ac:dyDescent="0.15">
      <c r="A5" s="10"/>
      <c r="B5" s="2" t="s">
        <v>46</v>
      </c>
      <c r="C5" s="3723"/>
      <c r="D5" s="3724"/>
      <c r="E5" s="3724"/>
      <c r="F5" s="3724"/>
      <c r="G5" s="3724"/>
      <c r="H5" s="3725"/>
      <c r="I5" s="10"/>
    </row>
    <row r="6" spans="1:9" ht="43.5" customHeight="1" x14ac:dyDescent="0.15">
      <c r="B6" s="454" t="s">
        <v>47</v>
      </c>
      <c r="C6" s="3726" t="s">
        <v>1380</v>
      </c>
      <c r="D6" s="3726"/>
      <c r="E6" s="3726"/>
      <c r="F6" s="3726"/>
      <c r="G6" s="3726"/>
      <c r="H6" s="3727"/>
    </row>
    <row r="7" spans="1:9" ht="19.5" customHeight="1" x14ac:dyDescent="0.15">
      <c r="B7" s="3714" t="s">
        <v>1381</v>
      </c>
      <c r="C7" s="455"/>
      <c r="D7" s="456"/>
      <c r="E7" s="456"/>
      <c r="F7" s="456"/>
      <c r="G7" s="456"/>
      <c r="H7" s="457"/>
    </row>
    <row r="8" spans="1:9" ht="33" customHeight="1" x14ac:dyDescent="0.15">
      <c r="B8" s="3715"/>
      <c r="C8" s="458"/>
      <c r="D8" s="459"/>
      <c r="E8" s="459" t="s">
        <v>0</v>
      </c>
      <c r="F8" s="459" t="s">
        <v>2</v>
      </c>
      <c r="G8" s="459" t="s">
        <v>584</v>
      </c>
      <c r="H8" s="460"/>
    </row>
    <row r="9" spans="1:9" ht="33" customHeight="1" thickBot="1" x14ac:dyDescent="0.2">
      <c r="B9" s="3715"/>
      <c r="C9" s="458"/>
      <c r="D9" s="459" t="s">
        <v>1382</v>
      </c>
      <c r="E9" s="461" t="s">
        <v>1383</v>
      </c>
      <c r="F9" s="461" t="s">
        <v>1383</v>
      </c>
      <c r="G9" s="462" t="s">
        <v>1383</v>
      </c>
      <c r="H9" s="460"/>
    </row>
    <row r="10" spans="1:9" ht="33" customHeight="1" thickTop="1" thickBot="1" x14ac:dyDescent="0.2">
      <c r="B10" s="3715"/>
      <c r="C10" s="463"/>
      <c r="D10" s="464" t="s">
        <v>1384</v>
      </c>
      <c r="E10" s="461" t="s">
        <v>1383</v>
      </c>
      <c r="F10" s="465" t="s">
        <v>1383</v>
      </c>
      <c r="G10" s="466" t="s">
        <v>1385</v>
      </c>
      <c r="H10" s="467"/>
    </row>
    <row r="11" spans="1:9" ht="19.5" customHeight="1" thickTop="1" x14ac:dyDescent="0.15">
      <c r="B11" s="3716"/>
      <c r="C11" s="468"/>
      <c r="D11" s="456"/>
      <c r="E11" s="456"/>
      <c r="F11" s="456"/>
      <c r="G11" s="469"/>
      <c r="H11" s="470"/>
    </row>
    <row r="12" spans="1:9" ht="17.25" customHeight="1" x14ac:dyDescent="0.15">
      <c r="B12" s="3714" t="s">
        <v>1386</v>
      </c>
      <c r="C12" s="455"/>
      <c r="D12" s="471"/>
      <c r="E12" s="471"/>
      <c r="F12" s="471"/>
      <c r="G12" s="471"/>
      <c r="H12" s="472"/>
    </row>
    <row r="13" spans="1:9" ht="42" customHeight="1" x14ac:dyDescent="0.15">
      <c r="B13" s="3715"/>
      <c r="C13" s="473" t="s">
        <v>1387</v>
      </c>
      <c r="D13" t="s">
        <v>1388</v>
      </c>
      <c r="F13" s="474"/>
      <c r="G13" t="s">
        <v>1</v>
      </c>
      <c r="H13" s="475"/>
    </row>
    <row r="14" spans="1:9" ht="17.25" customHeight="1" x14ac:dyDescent="0.15">
      <c r="B14" s="3716"/>
      <c r="C14" s="476"/>
      <c r="D14" s="477"/>
      <c r="E14" s="477"/>
      <c r="F14" s="477"/>
      <c r="G14" s="477"/>
      <c r="H14" s="478"/>
    </row>
    <row r="15" spans="1:9" ht="17.25" customHeight="1" thickBot="1" x14ac:dyDescent="0.2">
      <c r="B15" s="3714" t="s">
        <v>1389</v>
      </c>
      <c r="C15" s="455"/>
      <c r="D15" s="471"/>
      <c r="E15" s="471"/>
      <c r="F15" s="471"/>
      <c r="G15" s="471"/>
      <c r="H15" s="472"/>
    </row>
    <row r="16" spans="1:9" ht="42" customHeight="1" thickTop="1" thickBot="1" x14ac:dyDescent="0.2">
      <c r="B16" s="3715"/>
      <c r="C16" s="473"/>
      <c r="D16" s="3717" t="s">
        <v>1390</v>
      </c>
      <c r="E16" s="3718"/>
      <c r="F16" s="479" t="s">
        <v>1391</v>
      </c>
      <c r="G16" t="s">
        <v>1</v>
      </c>
      <c r="H16" s="475"/>
    </row>
    <row r="17" spans="2:11" ht="17.25" customHeight="1" thickTop="1" x14ac:dyDescent="0.15">
      <c r="B17" s="3716"/>
      <c r="C17" s="476"/>
      <c r="D17" s="477"/>
      <c r="E17" s="477"/>
      <c r="F17" s="477"/>
      <c r="G17" s="477"/>
      <c r="H17" s="478"/>
    </row>
    <row r="19" spans="2:11" ht="17.25" customHeight="1" x14ac:dyDescent="0.15">
      <c r="B19" s="9" t="s">
        <v>1166</v>
      </c>
      <c r="C19" s="3"/>
      <c r="D19" s="3"/>
      <c r="E19" s="3"/>
      <c r="F19" s="3"/>
      <c r="G19" s="3"/>
      <c r="H19" s="3"/>
      <c r="J19" s="3"/>
      <c r="K19" s="3"/>
    </row>
    <row r="20" spans="2:11" ht="36" customHeight="1" x14ac:dyDescent="0.15">
      <c r="B20" s="3719" t="s">
        <v>1392</v>
      </c>
      <c r="C20" s="3717"/>
      <c r="D20" s="3717"/>
      <c r="E20" s="3717"/>
      <c r="F20" s="3717"/>
      <c r="G20" s="3717"/>
      <c r="H20" s="3717"/>
      <c r="J20" s="3"/>
      <c r="K20" s="3"/>
    </row>
    <row r="21" spans="2:11" ht="7.5" customHeight="1" x14ac:dyDescent="0.15">
      <c r="B21" s="3719"/>
      <c r="C21" s="3720"/>
      <c r="D21" s="3720"/>
      <c r="E21" s="3720"/>
      <c r="F21" s="3720"/>
      <c r="G21" s="3720"/>
      <c r="H21" s="3720"/>
    </row>
    <row r="22" spans="2:11" x14ac:dyDescent="0.15">
      <c r="B22" s="9"/>
    </row>
  </sheetData>
  <mergeCells count="10">
    <mergeCell ref="B15:B17"/>
    <mergeCell ref="D16:E16"/>
    <mergeCell ref="B20:H20"/>
    <mergeCell ref="B21:H21"/>
    <mergeCell ref="G2:H2"/>
    <mergeCell ref="A3:H3"/>
    <mergeCell ref="C5:H5"/>
    <mergeCell ref="C6:H6"/>
    <mergeCell ref="B7:B11"/>
    <mergeCell ref="B12:B14"/>
  </mergeCells>
  <phoneticPr fontId="1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4FE0B-DD84-4F85-ACD7-CDE1B6ADEEF4}">
  <dimension ref="A1:I15"/>
  <sheetViews>
    <sheetView view="pageBreakPreview" zoomScale="90" zoomScaleNormal="100" zoomScaleSheetLayoutView="90" workbookViewId="0">
      <selection activeCell="C9" sqref="C9:G9"/>
    </sheetView>
  </sheetViews>
  <sheetFormatPr defaultRowHeight="13.5" x14ac:dyDescent="0.15"/>
  <cols>
    <col min="1" max="1" width="0.75" customWidth="1"/>
    <col min="2" max="2" width="26.875" customWidth="1"/>
    <col min="3" max="3" width="4.5" customWidth="1"/>
    <col min="4" max="6" width="22.375" customWidth="1"/>
    <col min="7" max="7" width="3.5" customWidth="1"/>
    <col min="8" max="8" width="1.375" customWidth="1"/>
    <col min="9" max="9" width="2.75" customWidth="1"/>
    <col min="11" max="11" width="15.5" customWidth="1"/>
    <col min="257" max="257" width="0.75" customWidth="1"/>
    <col min="258" max="258" width="26.875" customWidth="1"/>
    <col min="259" max="259" width="4.5" customWidth="1"/>
    <col min="260" max="262" width="22.375" customWidth="1"/>
    <col min="263" max="263" width="3.5" customWidth="1"/>
    <col min="264" max="264" width="4.125" customWidth="1"/>
    <col min="265" max="265" width="2.75" customWidth="1"/>
    <col min="267" max="267" width="15.5" customWidth="1"/>
    <col min="513" max="513" width="0.75" customWidth="1"/>
    <col min="514" max="514" width="26.875" customWidth="1"/>
    <col min="515" max="515" width="4.5" customWidth="1"/>
    <col min="516" max="518" width="22.375" customWidth="1"/>
    <col min="519" max="519" width="3.5" customWidth="1"/>
    <col min="520" max="520" width="4.125" customWidth="1"/>
    <col min="521" max="521" width="2.75" customWidth="1"/>
    <col min="523" max="523" width="15.5" customWidth="1"/>
    <col min="769" max="769" width="0.75" customWidth="1"/>
    <col min="770" max="770" width="26.875" customWidth="1"/>
    <col min="771" max="771" width="4.5" customWidth="1"/>
    <col min="772" max="774" width="22.375" customWidth="1"/>
    <col min="775" max="775" width="3.5" customWidth="1"/>
    <col min="776" max="776" width="4.125" customWidth="1"/>
    <col min="777" max="777" width="2.75" customWidth="1"/>
    <col min="779" max="779" width="15.5" customWidth="1"/>
    <col min="1025" max="1025" width="0.75" customWidth="1"/>
    <col min="1026" max="1026" width="26.875" customWidth="1"/>
    <col min="1027" max="1027" width="4.5" customWidth="1"/>
    <col min="1028" max="1030" width="22.375" customWidth="1"/>
    <col min="1031" max="1031" width="3.5" customWidth="1"/>
    <col min="1032" max="1032" width="4.125" customWidth="1"/>
    <col min="1033" max="1033" width="2.75" customWidth="1"/>
    <col min="1035" max="1035" width="15.5" customWidth="1"/>
    <col min="1281" max="1281" width="0.75" customWidth="1"/>
    <col min="1282" max="1282" width="26.875" customWidth="1"/>
    <col min="1283" max="1283" width="4.5" customWidth="1"/>
    <col min="1284" max="1286" width="22.375" customWidth="1"/>
    <col min="1287" max="1287" width="3.5" customWidth="1"/>
    <col min="1288" max="1288" width="4.125" customWidth="1"/>
    <col min="1289" max="1289" width="2.75" customWidth="1"/>
    <col min="1291" max="1291" width="15.5" customWidth="1"/>
    <col min="1537" max="1537" width="0.75" customWidth="1"/>
    <col min="1538" max="1538" width="26.875" customWidth="1"/>
    <col min="1539" max="1539" width="4.5" customWidth="1"/>
    <col min="1540" max="1542" width="22.375" customWidth="1"/>
    <col min="1543" max="1543" width="3.5" customWidth="1"/>
    <col min="1544" max="1544" width="4.125" customWidth="1"/>
    <col min="1545" max="1545" width="2.75" customWidth="1"/>
    <col min="1547" max="1547" width="15.5" customWidth="1"/>
    <col min="1793" max="1793" width="0.75" customWidth="1"/>
    <col min="1794" max="1794" width="26.875" customWidth="1"/>
    <col min="1795" max="1795" width="4.5" customWidth="1"/>
    <col min="1796" max="1798" width="22.375" customWidth="1"/>
    <col min="1799" max="1799" width="3.5" customWidth="1"/>
    <col min="1800" max="1800" width="4.125" customWidth="1"/>
    <col min="1801" max="1801" width="2.75" customWidth="1"/>
    <col min="1803" max="1803" width="15.5" customWidth="1"/>
    <col min="2049" max="2049" width="0.75" customWidth="1"/>
    <col min="2050" max="2050" width="26.875" customWidth="1"/>
    <col min="2051" max="2051" width="4.5" customWidth="1"/>
    <col min="2052" max="2054" width="22.375" customWidth="1"/>
    <col min="2055" max="2055" width="3.5" customWidth="1"/>
    <col min="2056" max="2056" width="4.125" customWidth="1"/>
    <col min="2057" max="2057" width="2.75" customWidth="1"/>
    <col min="2059" max="2059" width="15.5" customWidth="1"/>
    <col min="2305" max="2305" width="0.75" customWidth="1"/>
    <col min="2306" max="2306" width="26.875" customWidth="1"/>
    <col min="2307" max="2307" width="4.5" customWidth="1"/>
    <col min="2308" max="2310" width="22.375" customWidth="1"/>
    <col min="2311" max="2311" width="3.5" customWidth="1"/>
    <col min="2312" max="2312" width="4.125" customWidth="1"/>
    <col min="2313" max="2313" width="2.75" customWidth="1"/>
    <col min="2315" max="2315" width="15.5" customWidth="1"/>
    <col min="2561" max="2561" width="0.75" customWidth="1"/>
    <col min="2562" max="2562" width="26.875" customWidth="1"/>
    <col min="2563" max="2563" width="4.5" customWidth="1"/>
    <col min="2564" max="2566" width="22.375" customWidth="1"/>
    <col min="2567" max="2567" width="3.5" customWidth="1"/>
    <col min="2568" max="2568" width="4.125" customWidth="1"/>
    <col min="2569" max="2569" width="2.75" customWidth="1"/>
    <col min="2571" max="2571" width="15.5" customWidth="1"/>
    <col min="2817" max="2817" width="0.75" customWidth="1"/>
    <col min="2818" max="2818" width="26.875" customWidth="1"/>
    <col min="2819" max="2819" width="4.5" customWidth="1"/>
    <col min="2820" max="2822" width="22.375" customWidth="1"/>
    <col min="2823" max="2823" width="3.5" customWidth="1"/>
    <col min="2824" max="2824" width="4.125" customWidth="1"/>
    <col min="2825" max="2825" width="2.75" customWidth="1"/>
    <col min="2827" max="2827" width="15.5" customWidth="1"/>
    <col min="3073" max="3073" width="0.75" customWidth="1"/>
    <col min="3074" max="3074" width="26.875" customWidth="1"/>
    <col min="3075" max="3075" width="4.5" customWidth="1"/>
    <col min="3076" max="3078" width="22.375" customWidth="1"/>
    <col min="3079" max="3079" width="3.5" customWidth="1"/>
    <col min="3080" max="3080" width="4.125" customWidth="1"/>
    <col min="3081" max="3081" width="2.75" customWidth="1"/>
    <col min="3083" max="3083" width="15.5" customWidth="1"/>
    <col min="3329" max="3329" width="0.75" customWidth="1"/>
    <col min="3330" max="3330" width="26.875" customWidth="1"/>
    <col min="3331" max="3331" width="4.5" customWidth="1"/>
    <col min="3332" max="3334" width="22.375" customWidth="1"/>
    <col min="3335" max="3335" width="3.5" customWidth="1"/>
    <col min="3336" max="3336" width="4.125" customWidth="1"/>
    <col min="3337" max="3337" width="2.75" customWidth="1"/>
    <col min="3339" max="3339" width="15.5" customWidth="1"/>
    <col min="3585" max="3585" width="0.75" customWidth="1"/>
    <col min="3586" max="3586" width="26.875" customWidth="1"/>
    <col min="3587" max="3587" width="4.5" customWidth="1"/>
    <col min="3588" max="3590" width="22.375" customWidth="1"/>
    <col min="3591" max="3591" width="3.5" customWidth="1"/>
    <col min="3592" max="3592" width="4.125" customWidth="1"/>
    <col min="3593" max="3593" width="2.75" customWidth="1"/>
    <col min="3595" max="3595" width="15.5" customWidth="1"/>
    <col min="3841" max="3841" width="0.75" customWidth="1"/>
    <col min="3842" max="3842" width="26.875" customWidth="1"/>
    <col min="3843" max="3843" width="4.5" customWidth="1"/>
    <col min="3844" max="3846" width="22.375" customWidth="1"/>
    <col min="3847" max="3847" width="3.5" customWidth="1"/>
    <col min="3848" max="3848" width="4.125" customWidth="1"/>
    <col min="3849" max="3849" width="2.75" customWidth="1"/>
    <col min="3851" max="3851" width="15.5" customWidth="1"/>
    <col min="4097" max="4097" width="0.75" customWidth="1"/>
    <col min="4098" max="4098" width="26.875" customWidth="1"/>
    <col min="4099" max="4099" width="4.5" customWidth="1"/>
    <col min="4100" max="4102" width="22.375" customWidth="1"/>
    <col min="4103" max="4103" width="3.5" customWidth="1"/>
    <col min="4104" max="4104" width="4.125" customWidth="1"/>
    <col min="4105" max="4105" width="2.75" customWidth="1"/>
    <col min="4107" max="4107" width="15.5" customWidth="1"/>
    <col min="4353" max="4353" width="0.75" customWidth="1"/>
    <col min="4354" max="4354" width="26.875" customWidth="1"/>
    <col min="4355" max="4355" width="4.5" customWidth="1"/>
    <col min="4356" max="4358" width="22.375" customWidth="1"/>
    <col min="4359" max="4359" width="3.5" customWidth="1"/>
    <col min="4360" max="4360" width="4.125" customWidth="1"/>
    <col min="4361" max="4361" width="2.75" customWidth="1"/>
    <col min="4363" max="4363" width="15.5" customWidth="1"/>
    <col min="4609" max="4609" width="0.75" customWidth="1"/>
    <col min="4610" max="4610" width="26.875" customWidth="1"/>
    <col min="4611" max="4611" width="4.5" customWidth="1"/>
    <col min="4612" max="4614" width="22.375" customWidth="1"/>
    <col min="4615" max="4615" width="3.5" customWidth="1"/>
    <col min="4616" max="4616" width="4.125" customWidth="1"/>
    <col min="4617" max="4617" width="2.75" customWidth="1"/>
    <col min="4619" max="4619" width="15.5" customWidth="1"/>
    <col min="4865" max="4865" width="0.75" customWidth="1"/>
    <col min="4866" max="4866" width="26.875" customWidth="1"/>
    <col min="4867" max="4867" width="4.5" customWidth="1"/>
    <col min="4868" max="4870" width="22.375" customWidth="1"/>
    <col min="4871" max="4871" width="3.5" customWidth="1"/>
    <col min="4872" max="4872" width="4.125" customWidth="1"/>
    <col min="4873" max="4873" width="2.75" customWidth="1"/>
    <col min="4875" max="4875" width="15.5" customWidth="1"/>
    <col min="5121" max="5121" width="0.75" customWidth="1"/>
    <col min="5122" max="5122" width="26.875" customWidth="1"/>
    <col min="5123" max="5123" width="4.5" customWidth="1"/>
    <col min="5124" max="5126" width="22.375" customWidth="1"/>
    <col min="5127" max="5127" width="3.5" customWidth="1"/>
    <col min="5128" max="5128" width="4.125" customWidth="1"/>
    <col min="5129" max="5129" width="2.75" customWidth="1"/>
    <col min="5131" max="5131" width="15.5" customWidth="1"/>
    <col min="5377" max="5377" width="0.75" customWidth="1"/>
    <col min="5378" max="5378" width="26.875" customWidth="1"/>
    <col min="5379" max="5379" width="4.5" customWidth="1"/>
    <col min="5380" max="5382" width="22.375" customWidth="1"/>
    <col min="5383" max="5383" width="3.5" customWidth="1"/>
    <col min="5384" max="5384" width="4.125" customWidth="1"/>
    <col min="5385" max="5385" width="2.75" customWidth="1"/>
    <col min="5387" max="5387" width="15.5" customWidth="1"/>
    <col min="5633" max="5633" width="0.75" customWidth="1"/>
    <col min="5634" max="5634" width="26.875" customWidth="1"/>
    <col min="5635" max="5635" width="4.5" customWidth="1"/>
    <col min="5636" max="5638" width="22.375" customWidth="1"/>
    <col min="5639" max="5639" width="3.5" customWidth="1"/>
    <col min="5640" max="5640" width="4.125" customWidth="1"/>
    <col min="5641" max="5641" width="2.75" customWidth="1"/>
    <col min="5643" max="5643" width="15.5" customWidth="1"/>
    <col min="5889" max="5889" width="0.75" customWidth="1"/>
    <col min="5890" max="5890" width="26.875" customWidth="1"/>
    <col min="5891" max="5891" width="4.5" customWidth="1"/>
    <col min="5892" max="5894" width="22.375" customWidth="1"/>
    <col min="5895" max="5895" width="3.5" customWidth="1"/>
    <col min="5896" max="5896" width="4.125" customWidth="1"/>
    <col min="5897" max="5897" width="2.75" customWidth="1"/>
    <col min="5899" max="5899" width="15.5" customWidth="1"/>
    <col min="6145" max="6145" width="0.75" customWidth="1"/>
    <col min="6146" max="6146" width="26.875" customWidth="1"/>
    <col min="6147" max="6147" width="4.5" customWidth="1"/>
    <col min="6148" max="6150" width="22.375" customWidth="1"/>
    <col min="6151" max="6151" width="3.5" customWidth="1"/>
    <col min="6152" max="6152" width="4.125" customWidth="1"/>
    <col min="6153" max="6153" width="2.75" customWidth="1"/>
    <col min="6155" max="6155" width="15.5" customWidth="1"/>
    <col min="6401" max="6401" width="0.75" customWidth="1"/>
    <col min="6402" max="6402" width="26.875" customWidth="1"/>
    <col min="6403" max="6403" width="4.5" customWidth="1"/>
    <col min="6404" max="6406" width="22.375" customWidth="1"/>
    <col min="6407" max="6407" width="3.5" customWidth="1"/>
    <col min="6408" max="6408" width="4.125" customWidth="1"/>
    <col min="6409" max="6409" width="2.75" customWidth="1"/>
    <col min="6411" max="6411" width="15.5" customWidth="1"/>
    <col min="6657" max="6657" width="0.75" customWidth="1"/>
    <col min="6658" max="6658" width="26.875" customWidth="1"/>
    <col min="6659" max="6659" width="4.5" customWidth="1"/>
    <col min="6660" max="6662" width="22.375" customWidth="1"/>
    <col min="6663" max="6663" width="3.5" customWidth="1"/>
    <col min="6664" max="6664" width="4.125" customWidth="1"/>
    <col min="6665" max="6665" width="2.75" customWidth="1"/>
    <col min="6667" max="6667" width="15.5" customWidth="1"/>
    <col min="6913" max="6913" width="0.75" customWidth="1"/>
    <col min="6914" max="6914" width="26.875" customWidth="1"/>
    <col min="6915" max="6915" width="4.5" customWidth="1"/>
    <col min="6916" max="6918" width="22.375" customWidth="1"/>
    <col min="6919" max="6919" width="3.5" customWidth="1"/>
    <col min="6920" max="6920" width="4.125" customWidth="1"/>
    <col min="6921" max="6921" width="2.75" customWidth="1"/>
    <col min="6923" max="6923" width="15.5" customWidth="1"/>
    <col min="7169" max="7169" width="0.75" customWidth="1"/>
    <col min="7170" max="7170" width="26.875" customWidth="1"/>
    <col min="7171" max="7171" width="4.5" customWidth="1"/>
    <col min="7172" max="7174" width="22.375" customWidth="1"/>
    <col min="7175" max="7175" width="3.5" customWidth="1"/>
    <col min="7176" max="7176" width="4.125" customWidth="1"/>
    <col min="7177" max="7177" width="2.75" customWidth="1"/>
    <col min="7179" max="7179" width="15.5" customWidth="1"/>
    <col min="7425" max="7425" width="0.75" customWidth="1"/>
    <col min="7426" max="7426" width="26.875" customWidth="1"/>
    <col min="7427" max="7427" width="4.5" customWidth="1"/>
    <col min="7428" max="7430" width="22.375" customWidth="1"/>
    <col min="7431" max="7431" width="3.5" customWidth="1"/>
    <col min="7432" max="7432" width="4.125" customWidth="1"/>
    <col min="7433" max="7433" width="2.75" customWidth="1"/>
    <col min="7435" max="7435" width="15.5" customWidth="1"/>
    <col min="7681" max="7681" width="0.75" customWidth="1"/>
    <col min="7682" max="7682" width="26.875" customWidth="1"/>
    <col min="7683" max="7683" width="4.5" customWidth="1"/>
    <col min="7684" max="7686" width="22.375" customWidth="1"/>
    <col min="7687" max="7687" width="3.5" customWidth="1"/>
    <col min="7688" max="7688" width="4.125" customWidth="1"/>
    <col min="7689" max="7689" width="2.75" customWidth="1"/>
    <col min="7691" max="7691" width="15.5" customWidth="1"/>
    <col min="7937" max="7937" width="0.75" customWidth="1"/>
    <col min="7938" max="7938" width="26.875" customWidth="1"/>
    <col min="7939" max="7939" width="4.5" customWidth="1"/>
    <col min="7940" max="7942" width="22.375" customWidth="1"/>
    <col min="7943" max="7943" width="3.5" customWidth="1"/>
    <col min="7944" max="7944" width="4.125" customWidth="1"/>
    <col min="7945" max="7945" width="2.75" customWidth="1"/>
    <col min="7947" max="7947" width="15.5" customWidth="1"/>
    <col min="8193" max="8193" width="0.75" customWidth="1"/>
    <col min="8194" max="8194" width="26.875" customWidth="1"/>
    <col min="8195" max="8195" width="4.5" customWidth="1"/>
    <col min="8196" max="8198" width="22.375" customWidth="1"/>
    <col min="8199" max="8199" width="3.5" customWidth="1"/>
    <col min="8200" max="8200" width="4.125" customWidth="1"/>
    <col min="8201" max="8201" width="2.75" customWidth="1"/>
    <col min="8203" max="8203" width="15.5" customWidth="1"/>
    <col min="8449" max="8449" width="0.75" customWidth="1"/>
    <col min="8450" max="8450" width="26.875" customWidth="1"/>
    <col min="8451" max="8451" width="4.5" customWidth="1"/>
    <col min="8452" max="8454" width="22.375" customWidth="1"/>
    <col min="8455" max="8455" width="3.5" customWidth="1"/>
    <col min="8456" max="8456" width="4.125" customWidth="1"/>
    <col min="8457" max="8457" width="2.75" customWidth="1"/>
    <col min="8459" max="8459" width="15.5" customWidth="1"/>
    <col min="8705" max="8705" width="0.75" customWidth="1"/>
    <col min="8706" max="8706" width="26.875" customWidth="1"/>
    <col min="8707" max="8707" width="4.5" customWidth="1"/>
    <col min="8708" max="8710" width="22.375" customWidth="1"/>
    <col min="8711" max="8711" width="3.5" customWidth="1"/>
    <col min="8712" max="8712" width="4.125" customWidth="1"/>
    <col min="8713" max="8713" width="2.75" customWidth="1"/>
    <col min="8715" max="8715" width="15.5" customWidth="1"/>
    <col min="8961" max="8961" width="0.75" customWidth="1"/>
    <col min="8962" max="8962" width="26.875" customWidth="1"/>
    <col min="8963" max="8963" width="4.5" customWidth="1"/>
    <col min="8964" max="8966" width="22.375" customWidth="1"/>
    <col min="8967" max="8967" width="3.5" customWidth="1"/>
    <col min="8968" max="8968" width="4.125" customWidth="1"/>
    <col min="8969" max="8969" width="2.75" customWidth="1"/>
    <col min="8971" max="8971" width="15.5" customWidth="1"/>
    <col min="9217" max="9217" width="0.75" customWidth="1"/>
    <col min="9218" max="9218" width="26.875" customWidth="1"/>
    <col min="9219" max="9219" width="4.5" customWidth="1"/>
    <col min="9220" max="9222" width="22.375" customWidth="1"/>
    <col min="9223" max="9223" width="3.5" customWidth="1"/>
    <col min="9224" max="9224" width="4.125" customWidth="1"/>
    <col min="9225" max="9225" width="2.75" customWidth="1"/>
    <col min="9227" max="9227" width="15.5" customWidth="1"/>
    <col min="9473" max="9473" width="0.75" customWidth="1"/>
    <col min="9474" max="9474" width="26.875" customWidth="1"/>
    <col min="9475" max="9475" width="4.5" customWidth="1"/>
    <col min="9476" max="9478" width="22.375" customWidth="1"/>
    <col min="9479" max="9479" width="3.5" customWidth="1"/>
    <col min="9480" max="9480" width="4.125" customWidth="1"/>
    <col min="9481" max="9481" width="2.75" customWidth="1"/>
    <col min="9483" max="9483" width="15.5" customWidth="1"/>
    <col min="9729" max="9729" width="0.75" customWidth="1"/>
    <col min="9730" max="9730" width="26.875" customWidth="1"/>
    <col min="9731" max="9731" width="4.5" customWidth="1"/>
    <col min="9732" max="9734" width="22.375" customWidth="1"/>
    <col min="9735" max="9735" width="3.5" customWidth="1"/>
    <col min="9736" max="9736" width="4.125" customWidth="1"/>
    <col min="9737" max="9737" width="2.75" customWidth="1"/>
    <col min="9739" max="9739" width="15.5" customWidth="1"/>
    <col min="9985" max="9985" width="0.75" customWidth="1"/>
    <col min="9986" max="9986" width="26.875" customWidth="1"/>
    <col min="9987" max="9987" width="4.5" customWidth="1"/>
    <col min="9988" max="9990" width="22.375" customWidth="1"/>
    <col min="9991" max="9991" width="3.5" customWidth="1"/>
    <col min="9992" max="9992" width="4.125" customWidth="1"/>
    <col min="9993" max="9993" width="2.75" customWidth="1"/>
    <col min="9995" max="9995" width="15.5" customWidth="1"/>
    <col min="10241" max="10241" width="0.75" customWidth="1"/>
    <col min="10242" max="10242" width="26.875" customWidth="1"/>
    <col min="10243" max="10243" width="4.5" customWidth="1"/>
    <col min="10244" max="10246" width="22.375" customWidth="1"/>
    <col min="10247" max="10247" width="3.5" customWidth="1"/>
    <col min="10248" max="10248" width="4.125" customWidth="1"/>
    <col min="10249" max="10249" width="2.75" customWidth="1"/>
    <col min="10251" max="10251" width="15.5" customWidth="1"/>
    <col min="10497" max="10497" width="0.75" customWidth="1"/>
    <col min="10498" max="10498" width="26.875" customWidth="1"/>
    <col min="10499" max="10499" width="4.5" customWidth="1"/>
    <col min="10500" max="10502" width="22.375" customWidth="1"/>
    <col min="10503" max="10503" width="3.5" customWidth="1"/>
    <col min="10504" max="10504" width="4.125" customWidth="1"/>
    <col min="10505" max="10505" width="2.75" customWidth="1"/>
    <col min="10507" max="10507" width="15.5" customWidth="1"/>
    <col min="10753" max="10753" width="0.75" customWidth="1"/>
    <col min="10754" max="10754" width="26.875" customWidth="1"/>
    <col min="10755" max="10755" width="4.5" customWidth="1"/>
    <col min="10756" max="10758" width="22.375" customWidth="1"/>
    <col min="10759" max="10759" width="3.5" customWidth="1"/>
    <col min="10760" max="10760" width="4.125" customWidth="1"/>
    <col min="10761" max="10761" width="2.75" customWidth="1"/>
    <col min="10763" max="10763" width="15.5" customWidth="1"/>
    <col min="11009" max="11009" width="0.75" customWidth="1"/>
    <col min="11010" max="11010" width="26.875" customWidth="1"/>
    <col min="11011" max="11011" width="4.5" customWidth="1"/>
    <col min="11012" max="11014" width="22.375" customWidth="1"/>
    <col min="11015" max="11015" width="3.5" customWidth="1"/>
    <col min="11016" max="11016" width="4.125" customWidth="1"/>
    <col min="11017" max="11017" width="2.75" customWidth="1"/>
    <col min="11019" max="11019" width="15.5" customWidth="1"/>
    <col min="11265" max="11265" width="0.75" customWidth="1"/>
    <col min="11266" max="11266" width="26.875" customWidth="1"/>
    <col min="11267" max="11267" width="4.5" customWidth="1"/>
    <col min="11268" max="11270" width="22.375" customWidth="1"/>
    <col min="11271" max="11271" width="3.5" customWidth="1"/>
    <col min="11272" max="11272" width="4.125" customWidth="1"/>
    <col min="11273" max="11273" width="2.75" customWidth="1"/>
    <col min="11275" max="11275" width="15.5" customWidth="1"/>
    <col min="11521" max="11521" width="0.75" customWidth="1"/>
    <col min="11522" max="11522" width="26.875" customWidth="1"/>
    <col min="11523" max="11523" width="4.5" customWidth="1"/>
    <col min="11524" max="11526" width="22.375" customWidth="1"/>
    <col min="11527" max="11527" width="3.5" customWidth="1"/>
    <col min="11528" max="11528" width="4.125" customWidth="1"/>
    <col min="11529" max="11529" width="2.75" customWidth="1"/>
    <col min="11531" max="11531" width="15.5" customWidth="1"/>
    <col min="11777" max="11777" width="0.75" customWidth="1"/>
    <col min="11778" max="11778" width="26.875" customWidth="1"/>
    <col min="11779" max="11779" width="4.5" customWidth="1"/>
    <col min="11780" max="11782" width="22.375" customWidth="1"/>
    <col min="11783" max="11783" width="3.5" customWidth="1"/>
    <col min="11784" max="11784" width="4.125" customWidth="1"/>
    <col min="11785" max="11785" width="2.75" customWidth="1"/>
    <col min="11787" max="11787" width="15.5" customWidth="1"/>
    <col min="12033" max="12033" width="0.75" customWidth="1"/>
    <col min="12034" max="12034" width="26.875" customWidth="1"/>
    <col min="12035" max="12035" width="4.5" customWidth="1"/>
    <col min="12036" max="12038" width="22.375" customWidth="1"/>
    <col min="12039" max="12039" width="3.5" customWidth="1"/>
    <col min="12040" max="12040" width="4.125" customWidth="1"/>
    <col min="12041" max="12041" width="2.75" customWidth="1"/>
    <col min="12043" max="12043" width="15.5" customWidth="1"/>
    <col min="12289" max="12289" width="0.75" customWidth="1"/>
    <col min="12290" max="12290" width="26.875" customWidth="1"/>
    <col min="12291" max="12291" width="4.5" customWidth="1"/>
    <col min="12292" max="12294" width="22.375" customWidth="1"/>
    <col min="12295" max="12295" width="3.5" customWidth="1"/>
    <col min="12296" max="12296" width="4.125" customWidth="1"/>
    <col min="12297" max="12297" width="2.75" customWidth="1"/>
    <col min="12299" max="12299" width="15.5" customWidth="1"/>
    <col min="12545" max="12545" width="0.75" customWidth="1"/>
    <col min="12546" max="12546" width="26.875" customWidth="1"/>
    <col min="12547" max="12547" width="4.5" customWidth="1"/>
    <col min="12548" max="12550" width="22.375" customWidth="1"/>
    <col min="12551" max="12551" width="3.5" customWidth="1"/>
    <col min="12552" max="12552" width="4.125" customWidth="1"/>
    <col min="12553" max="12553" width="2.75" customWidth="1"/>
    <col min="12555" max="12555" width="15.5" customWidth="1"/>
    <col min="12801" max="12801" width="0.75" customWidth="1"/>
    <col min="12802" max="12802" width="26.875" customWidth="1"/>
    <col min="12803" max="12803" width="4.5" customWidth="1"/>
    <col min="12804" max="12806" width="22.375" customWidth="1"/>
    <col min="12807" max="12807" width="3.5" customWidth="1"/>
    <col min="12808" max="12808" width="4.125" customWidth="1"/>
    <col min="12809" max="12809" width="2.75" customWidth="1"/>
    <col min="12811" max="12811" width="15.5" customWidth="1"/>
    <col min="13057" max="13057" width="0.75" customWidth="1"/>
    <col min="13058" max="13058" width="26.875" customWidth="1"/>
    <col min="13059" max="13059" width="4.5" customWidth="1"/>
    <col min="13060" max="13062" width="22.375" customWidth="1"/>
    <col min="13063" max="13063" width="3.5" customWidth="1"/>
    <col min="13064" max="13064" width="4.125" customWidth="1"/>
    <col min="13065" max="13065" width="2.75" customWidth="1"/>
    <col min="13067" max="13067" width="15.5" customWidth="1"/>
    <col min="13313" max="13313" width="0.75" customWidth="1"/>
    <col min="13314" max="13314" width="26.875" customWidth="1"/>
    <col min="13315" max="13315" width="4.5" customWidth="1"/>
    <col min="13316" max="13318" width="22.375" customWidth="1"/>
    <col min="13319" max="13319" width="3.5" customWidth="1"/>
    <col min="13320" max="13320" width="4.125" customWidth="1"/>
    <col min="13321" max="13321" width="2.75" customWidth="1"/>
    <col min="13323" max="13323" width="15.5" customWidth="1"/>
    <col min="13569" max="13569" width="0.75" customWidth="1"/>
    <col min="13570" max="13570" width="26.875" customWidth="1"/>
    <col min="13571" max="13571" width="4.5" customWidth="1"/>
    <col min="13572" max="13574" width="22.375" customWidth="1"/>
    <col min="13575" max="13575" width="3.5" customWidth="1"/>
    <col min="13576" max="13576" width="4.125" customWidth="1"/>
    <col min="13577" max="13577" width="2.75" customWidth="1"/>
    <col min="13579" max="13579" width="15.5" customWidth="1"/>
    <col min="13825" max="13825" width="0.75" customWidth="1"/>
    <col min="13826" max="13826" width="26.875" customWidth="1"/>
    <col min="13827" max="13827" width="4.5" customWidth="1"/>
    <col min="13828" max="13830" width="22.375" customWidth="1"/>
    <col min="13831" max="13831" width="3.5" customWidth="1"/>
    <col min="13832" max="13832" width="4.125" customWidth="1"/>
    <col min="13833" max="13833" width="2.75" customWidth="1"/>
    <col min="13835" max="13835" width="15.5" customWidth="1"/>
    <col min="14081" max="14081" width="0.75" customWidth="1"/>
    <col min="14082" max="14082" width="26.875" customWidth="1"/>
    <col min="14083" max="14083" width="4.5" customWidth="1"/>
    <col min="14084" max="14086" width="22.375" customWidth="1"/>
    <col min="14087" max="14087" width="3.5" customWidth="1"/>
    <col min="14088" max="14088" width="4.125" customWidth="1"/>
    <col min="14089" max="14089" width="2.75" customWidth="1"/>
    <col min="14091" max="14091" width="15.5" customWidth="1"/>
    <col min="14337" max="14337" width="0.75" customWidth="1"/>
    <col min="14338" max="14338" width="26.875" customWidth="1"/>
    <col min="14339" max="14339" width="4.5" customWidth="1"/>
    <col min="14340" max="14342" width="22.375" customWidth="1"/>
    <col min="14343" max="14343" width="3.5" customWidth="1"/>
    <col min="14344" max="14344" width="4.125" customWidth="1"/>
    <col min="14345" max="14345" width="2.75" customWidth="1"/>
    <col min="14347" max="14347" width="15.5" customWidth="1"/>
    <col min="14593" max="14593" width="0.75" customWidth="1"/>
    <col min="14594" max="14594" width="26.875" customWidth="1"/>
    <col min="14595" max="14595" width="4.5" customWidth="1"/>
    <col min="14596" max="14598" width="22.375" customWidth="1"/>
    <col min="14599" max="14599" width="3.5" customWidth="1"/>
    <col min="14600" max="14600" width="4.125" customWidth="1"/>
    <col min="14601" max="14601" width="2.75" customWidth="1"/>
    <col min="14603" max="14603" width="15.5" customWidth="1"/>
    <col min="14849" max="14849" width="0.75" customWidth="1"/>
    <col min="14850" max="14850" width="26.875" customWidth="1"/>
    <col min="14851" max="14851" width="4.5" customWidth="1"/>
    <col min="14852" max="14854" width="22.375" customWidth="1"/>
    <col min="14855" max="14855" width="3.5" customWidth="1"/>
    <col min="14856" max="14856" width="4.125" customWidth="1"/>
    <col min="14857" max="14857" width="2.75" customWidth="1"/>
    <col min="14859" max="14859" width="15.5" customWidth="1"/>
    <col min="15105" max="15105" width="0.75" customWidth="1"/>
    <col min="15106" max="15106" width="26.875" customWidth="1"/>
    <col min="15107" max="15107" width="4.5" customWidth="1"/>
    <col min="15108" max="15110" width="22.375" customWidth="1"/>
    <col min="15111" max="15111" width="3.5" customWidth="1"/>
    <col min="15112" max="15112" width="4.125" customWidth="1"/>
    <col min="15113" max="15113" width="2.75" customWidth="1"/>
    <col min="15115" max="15115" width="15.5" customWidth="1"/>
    <col min="15361" max="15361" width="0.75" customWidth="1"/>
    <col min="15362" max="15362" width="26.875" customWidth="1"/>
    <col min="15363" max="15363" width="4.5" customWidth="1"/>
    <col min="15364" max="15366" width="22.375" customWidth="1"/>
    <col min="15367" max="15367" width="3.5" customWidth="1"/>
    <col min="15368" max="15368" width="4.125" customWidth="1"/>
    <col min="15369" max="15369" width="2.75" customWidth="1"/>
    <col min="15371" max="15371" width="15.5" customWidth="1"/>
    <col min="15617" max="15617" width="0.75" customWidth="1"/>
    <col min="15618" max="15618" width="26.875" customWidth="1"/>
    <col min="15619" max="15619" width="4.5" customWidth="1"/>
    <col min="15620" max="15622" width="22.375" customWidth="1"/>
    <col min="15623" max="15623" width="3.5" customWidth="1"/>
    <col min="15624" max="15624" width="4.125" customWidth="1"/>
    <col min="15625" max="15625" width="2.75" customWidth="1"/>
    <col min="15627" max="15627" width="15.5" customWidth="1"/>
    <col min="15873" max="15873" width="0.75" customWidth="1"/>
    <col min="15874" max="15874" width="26.875" customWidth="1"/>
    <col min="15875" max="15875" width="4.5" customWidth="1"/>
    <col min="15876" max="15878" width="22.375" customWidth="1"/>
    <col min="15879" max="15879" width="3.5" customWidth="1"/>
    <col min="15880" max="15880" width="4.125" customWidth="1"/>
    <col min="15881" max="15881" width="2.75" customWidth="1"/>
    <col min="15883" max="15883" width="15.5" customWidth="1"/>
    <col min="16129" max="16129" width="0.75" customWidth="1"/>
    <col min="16130" max="16130" width="26.875" customWidth="1"/>
    <col min="16131" max="16131" width="4.5" customWidth="1"/>
    <col min="16132" max="16134" width="22.375" customWidth="1"/>
    <col min="16135" max="16135" width="3.5" customWidth="1"/>
    <col min="16136" max="16136" width="4.125" customWidth="1"/>
    <col min="16137" max="16137" width="2.75" customWidth="1"/>
    <col min="16139" max="16139" width="15.5" customWidth="1"/>
  </cols>
  <sheetData>
    <row r="1" spans="1:9" ht="20.100000000000001" customHeight="1" x14ac:dyDescent="0.15">
      <c r="A1" s="1"/>
      <c r="B1" s="803" t="s">
        <v>1869</v>
      </c>
      <c r="C1" s="803"/>
      <c r="D1" s="803"/>
      <c r="E1" s="803"/>
      <c r="F1" s="803"/>
      <c r="G1" s="803"/>
    </row>
    <row r="2" spans="1:9" ht="20.100000000000001" customHeight="1" x14ac:dyDescent="0.15">
      <c r="A2" s="1"/>
      <c r="B2" s="803"/>
      <c r="C2" s="803"/>
      <c r="D2" s="803"/>
      <c r="E2" s="803"/>
      <c r="F2" s="1800" t="s">
        <v>546</v>
      </c>
      <c r="G2" s="1800"/>
    </row>
    <row r="3" spans="1:9" ht="20.100000000000001" customHeight="1" x14ac:dyDescent="0.15">
      <c r="A3" s="1"/>
      <c r="B3" s="803"/>
      <c r="C3" s="803"/>
      <c r="D3" s="803"/>
      <c r="E3" s="803"/>
      <c r="F3" s="704"/>
      <c r="G3" s="704"/>
    </row>
    <row r="4" spans="1:9" ht="20.100000000000001" customHeight="1" x14ac:dyDescent="0.15">
      <c r="B4" s="1801" t="s">
        <v>45</v>
      </c>
      <c r="C4" s="1802"/>
      <c r="D4" s="1802"/>
      <c r="E4" s="1802"/>
      <c r="F4" s="1802"/>
      <c r="G4" s="1802"/>
    </row>
    <row r="5" spans="1:9" ht="20.100000000000001" customHeight="1" x14ac:dyDescent="0.15">
      <c r="A5" s="10"/>
      <c r="B5" s="706"/>
      <c r="C5" s="706"/>
      <c r="D5" s="706"/>
      <c r="E5" s="706"/>
      <c r="F5" s="706"/>
      <c r="G5" s="706"/>
    </row>
    <row r="6" spans="1:9" ht="36" customHeight="1" x14ac:dyDescent="0.15">
      <c r="A6" s="10"/>
      <c r="B6" s="846" t="s">
        <v>1060</v>
      </c>
      <c r="C6" s="1803"/>
      <c r="D6" s="1804"/>
      <c r="E6" s="1804"/>
      <c r="F6" s="1804"/>
      <c r="G6" s="1805"/>
    </row>
    <row r="7" spans="1:9" ht="36" customHeight="1" x14ac:dyDescent="0.15">
      <c r="A7" s="10"/>
      <c r="B7" s="800" t="s">
        <v>471</v>
      </c>
      <c r="C7" s="1804"/>
      <c r="D7" s="1804"/>
      <c r="E7" s="1804"/>
      <c r="F7" s="1804"/>
      <c r="G7" s="1805"/>
    </row>
    <row r="8" spans="1:9" ht="55.5" customHeight="1" x14ac:dyDescent="0.15">
      <c r="B8" s="806" t="s">
        <v>1504</v>
      </c>
      <c r="C8" s="1806" t="s">
        <v>1140</v>
      </c>
      <c r="D8" s="1806"/>
      <c r="E8" s="1806"/>
      <c r="F8" s="1806"/>
      <c r="G8" s="1807"/>
    </row>
    <row r="9" spans="1:9" ht="55.5" customHeight="1" x14ac:dyDescent="0.15">
      <c r="B9" s="805" t="s">
        <v>1868</v>
      </c>
      <c r="C9" s="1808" t="s">
        <v>48</v>
      </c>
      <c r="D9" s="1809"/>
      <c r="E9" s="1809"/>
      <c r="F9" s="1809"/>
      <c r="G9" s="1810"/>
    </row>
    <row r="10" spans="1:9" ht="117" customHeight="1" x14ac:dyDescent="0.15">
      <c r="B10" s="805" t="s">
        <v>1867</v>
      </c>
      <c r="C10" s="1811" t="s">
        <v>1866</v>
      </c>
      <c r="D10" s="1812"/>
      <c r="E10" s="1812"/>
      <c r="F10" s="1812"/>
      <c r="G10" s="1813"/>
    </row>
    <row r="11" spans="1:9" x14ac:dyDescent="0.15">
      <c r="B11" s="803"/>
      <c r="C11" s="803"/>
      <c r="D11" s="803"/>
      <c r="E11" s="803"/>
      <c r="F11" s="803"/>
      <c r="G11" s="803"/>
    </row>
    <row r="12" spans="1:9" ht="34.5" customHeight="1" x14ac:dyDescent="0.15">
      <c r="B12" s="1796" t="s">
        <v>1865</v>
      </c>
      <c r="C12" s="1796"/>
      <c r="D12" s="1796"/>
      <c r="E12" s="1796"/>
      <c r="F12" s="1796"/>
      <c r="G12" s="1796"/>
      <c r="H12" s="3"/>
      <c r="I12" s="3"/>
    </row>
    <row r="13" spans="1:9" ht="34.5" customHeight="1" x14ac:dyDescent="0.15">
      <c r="B13" s="1797" t="s">
        <v>1864</v>
      </c>
      <c r="C13" s="1797"/>
      <c r="D13" s="1797"/>
      <c r="E13" s="1797"/>
      <c r="F13" s="1797"/>
      <c r="G13" s="1797"/>
      <c r="H13" s="3"/>
      <c r="I13" s="3"/>
    </row>
    <row r="14" spans="1:9" x14ac:dyDescent="0.15">
      <c r="B14" s="1798" t="s">
        <v>1863</v>
      </c>
      <c r="C14" s="1799"/>
      <c r="D14" s="1799"/>
      <c r="E14" s="1799"/>
      <c r="F14" s="1799"/>
      <c r="G14" s="1799"/>
    </row>
    <row r="15" spans="1:9" x14ac:dyDescent="0.15">
      <c r="B15" s="686"/>
      <c r="C15" s="803"/>
      <c r="D15" s="803"/>
      <c r="E15" s="803"/>
      <c r="F15" s="803"/>
      <c r="G15" s="803"/>
    </row>
  </sheetData>
  <mergeCells count="10">
    <mergeCell ref="B12:G12"/>
    <mergeCell ref="B13:G13"/>
    <mergeCell ref="B14:G14"/>
    <mergeCell ref="F2:G2"/>
    <mergeCell ref="B4:G4"/>
    <mergeCell ref="C6:G6"/>
    <mergeCell ref="C8:G8"/>
    <mergeCell ref="C9:G9"/>
    <mergeCell ref="C10:G10"/>
    <mergeCell ref="C7:G7"/>
  </mergeCells>
  <phoneticPr fontId="15"/>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653A9-97CD-4326-A0A8-3BE112BD7401}">
  <dimension ref="A1:I20"/>
  <sheetViews>
    <sheetView view="pageBreakPreview" zoomScale="115" zoomScaleNormal="100" zoomScaleSheetLayoutView="115" workbookViewId="0">
      <selection activeCell="C7" sqref="C7:G7"/>
    </sheetView>
  </sheetViews>
  <sheetFormatPr defaultRowHeight="13.5" x14ac:dyDescent="0.15"/>
  <cols>
    <col min="1" max="1" width="1.375" style="1108" customWidth="1"/>
    <col min="2" max="2" width="26.875" style="1108" customWidth="1"/>
    <col min="3" max="3" width="4.5" style="1108" customWidth="1"/>
    <col min="4" max="6" width="22.375" style="1108" customWidth="1"/>
    <col min="7" max="7" width="3.5" style="1108" customWidth="1"/>
    <col min="8" max="8" width="1.875" style="1108" customWidth="1"/>
    <col min="9" max="9" width="2.75" style="1108" customWidth="1"/>
    <col min="10" max="256" width="8.875" style="1108"/>
    <col min="257" max="257" width="1.375" style="1108" customWidth="1"/>
    <col min="258" max="258" width="26.875" style="1108" customWidth="1"/>
    <col min="259" max="259" width="4.5" style="1108" customWidth="1"/>
    <col min="260" max="262" width="22.375" style="1108" customWidth="1"/>
    <col min="263" max="263" width="3.5" style="1108" customWidth="1"/>
    <col min="264" max="264" width="4.125" style="1108" customWidth="1"/>
    <col min="265" max="265" width="2.75" style="1108" customWidth="1"/>
    <col min="266" max="512" width="8.875" style="1108"/>
    <col min="513" max="513" width="1.375" style="1108" customWidth="1"/>
    <col min="514" max="514" width="26.875" style="1108" customWidth="1"/>
    <col min="515" max="515" width="4.5" style="1108" customWidth="1"/>
    <col min="516" max="518" width="22.375" style="1108" customWidth="1"/>
    <col min="519" max="519" width="3.5" style="1108" customWidth="1"/>
    <col min="520" max="520" width="4.125" style="1108" customWidth="1"/>
    <col min="521" max="521" width="2.75" style="1108" customWidth="1"/>
    <col min="522" max="768" width="8.875" style="1108"/>
    <col min="769" max="769" width="1.375" style="1108" customWidth="1"/>
    <col min="770" max="770" width="26.875" style="1108" customWidth="1"/>
    <col min="771" max="771" width="4.5" style="1108" customWidth="1"/>
    <col min="772" max="774" width="22.375" style="1108" customWidth="1"/>
    <col min="775" max="775" width="3.5" style="1108" customWidth="1"/>
    <col min="776" max="776" width="4.125" style="1108" customWidth="1"/>
    <col min="777" max="777" width="2.75" style="1108" customWidth="1"/>
    <col min="778" max="1024" width="8.875" style="1108"/>
    <col min="1025" max="1025" width="1.375" style="1108" customWidth="1"/>
    <col min="1026" max="1026" width="26.875" style="1108" customWidth="1"/>
    <col min="1027" max="1027" width="4.5" style="1108" customWidth="1"/>
    <col min="1028" max="1030" width="22.375" style="1108" customWidth="1"/>
    <col min="1031" max="1031" width="3.5" style="1108" customWidth="1"/>
    <col min="1032" max="1032" width="4.125" style="1108" customWidth="1"/>
    <col min="1033" max="1033" width="2.75" style="1108" customWidth="1"/>
    <col min="1034" max="1280" width="8.875" style="1108"/>
    <col min="1281" max="1281" width="1.375" style="1108" customWidth="1"/>
    <col min="1282" max="1282" width="26.875" style="1108" customWidth="1"/>
    <col min="1283" max="1283" width="4.5" style="1108" customWidth="1"/>
    <col min="1284" max="1286" width="22.375" style="1108" customWidth="1"/>
    <col min="1287" max="1287" width="3.5" style="1108" customWidth="1"/>
    <col min="1288" max="1288" width="4.125" style="1108" customWidth="1"/>
    <col min="1289" max="1289" width="2.75" style="1108" customWidth="1"/>
    <col min="1290" max="1536" width="8.875" style="1108"/>
    <col min="1537" max="1537" width="1.375" style="1108" customWidth="1"/>
    <col min="1538" max="1538" width="26.875" style="1108" customWidth="1"/>
    <col min="1539" max="1539" width="4.5" style="1108" customWidth="1"/>
    <col min="1540" max="1542" width="22.375" style="1108" customWidth="1"/>
    <col min="1543" max="1543" width="3.5" style="1108" customWidth="1"/>
    <col min="1544" max="1544" width="4.125" style="1108" customWidth="1"/>
    <col min="1545" max="1545" width="2.75" style="1108" customWidth="1"/>
    <col min="1546" max="1792" width="8.875" style="1108"/>
    <col min="1793" max="1793" width="1.375" style="1108" customWidth="1"/>
    <col min="1794" max="1794" width="26.875" style="1108" customWidth="1"/>
    <col min="1795" max="1795" width="4.5" style="1108" customWidth="1"/>
    <col min="1796" max="1798" width="22.375" style="1108" customWidth="1"/>
    <col min="1799" max="1799" width="3.5" style="1108" customWidth="1"/>
    <col min="1800" max="1800" width="4.125" style="1108" customWidth="1"/>
    <col min="1801" max="1801" width="2.75" style="1108" customWidth="1"/>
    <col min="1802" max="2048" width="8.875" style="1108"/>
    <col min="2049" max="2049" width="1.375" style="1108" customWidth="1"/>
    <col min="2050" max="2050" width="26.875" style="1108" customWidth="1"/>
    <col min="2051" max="2051" width="4.5" style="1108" customWidth="1"/>
    <col min="2052" max="2054" width="22.375" style="1108" customWidth="1"/>
    <col min="2055" max="2055" width="3.5" style="1108" customWidth="1"/>
    <col min="2056" max="2056" width="4.125" style="1108" customWidth="1"/>
    <col min="2057" max="2057" width="2.75" style="1108" customWidth="1"/>
    <col min="2058" max="2304" width="8.875" style="1108"/>
    <col min="2305" max="2305" width="1.375" style="1108" customWidth="1"/>
    <col min="2306" max="2306" width="26.875" style="1108" customWidth="1"/>
    <col min="2307" max="2307" width="4.5" style="1108" customWidth="1"/>
    <col min="2308" max="2310" width="22.375" style="1108" customWidth="1"/>
    <col min="2311" max="2311" width="3.5" style="1108" customWidth="1"/>
    <col min="2312" max="2312" width="4.125" style="1108" customWidth="1"/>
    <col min="2313" max="2313" width="2.75" style="1108" customWidth="1"/>
    <col min="2314" max="2560" width="8.875" style="1108"/>
    <col min="2561" max="2561" width="1.375" style="1108" customWidth="1"/>
    <col min="2562" max="2562" width="26.875" style="1108" customWidth="1"/>
    <col min="2563" max="2563" width="4.5" style="1108" customWidth="1"/>
    <col min="2564" max="2566" width="22.375" style="1108" customWidth="1"/>
    <col min="2567" max="2567" width="3.5" style="1108" customWidth="1"/>
    <col min="2568" max="2568" width="4.125" style="1108" customWidth="1"/>
    <col min="2569" max="2569" width="2.75" style="1108" customWidth="1"/>
    <col min="2570" max="2816" width="8.875" style="1108"/>
    <col min="2817" max="2817" width="1.375" style="1108" customWidth="1"/>
    <col min="2818" max="2818" width="26.875" style="1108" customWidth="1"/>
    <col min="2819" max="2819" width="4.5" style="1108" customWidth="1"/>
    <col min="2820" max="2822" width="22.375" style="1108" customWidth="1"/>
    <col min="2823" max="2823" width="3.5" style="1108" customWidth="1"/>
    <col min="2824" max="2824" width="4.125" style="1108" customWidth="1"/>
    <col min="2825" max="2825" width="2.75" style="1108" customWidth="1"/>
    <col min="2826" max="3072" width="8.875" style="1108"/>
    <col min="3073" max="3073" width="1.375" style="1108" customWidth="1"/>
    <col min="3074" max="3074" width="26.875" style="1108" customWidth="1"/>
    <col min="3075" max="3075" width="4.5" style="1108" customWidth="1"/>
    <col min="3076" max="3078" width="22.375" style="1108" customWidth="1"/>
    <col min="3079" max="3079" width="3.5" style="1108" customWidth="1"/>
    <col min="3080" max="3080" width="4.125" style="1108" customWidth="1"/>
    <col min="3081" max="3081" width="2.75" style="1108" customWidth="1"/>
    <col min="3082" max="3328" width="8.875" style="1108"/>
    <col min="3329" max="3329" width="1.375" style="1108" customWidth="1"/>
    <col min="3330" max="3330" width="26.875" style="1108" customWidth="1"/>
    <col min="3331" max="3331" width="4.5" style="1108" customWidth="1"/>
    <col min="3332" max="3334" width="22.375" style="1108" customWidth="1"/>
    <col min="3335" max="3335" width="3.5" style="1108" customWidth="1"/>
    <col min="3336" max="3336" width="4.125" style="1108" customWidth="1"/>
    <col min="3337" max="3337" width="2.75" style="1108" customWidth="1"/>
    <col min="3338" max="3584" width="8.875" style="1108"/>
    <col min="3585" max="3585" width="1.375" style="1108" customWidth="1"/>
    <col min="3586" max="3586" width="26.875" style="1108" customWidth="1"/>
    <col min="3587" max="3587" width="4.5" style="1108" customWidth="1"/>
    <col min="3588" max="3590" width="22.375" style="1108" customWidth="1"/>
    <col min="3591" max="3591" width="3.5" style="1108" customWidth="1"/>
    <col min="3592" max="3592" width="4.125" style="1108" customWidth="1"/>
    <col min="3593" max="3593" width="2.75" style="1108" customWidth="1"/>
    <col min="3594" max="3840" width="8.875" style="1108"/>
    <col min="3841" max="3841" width="1.375" style="1108" customWidth="1"/>
    <col min="3842" max="3842" width="26.875" style="1108" customWidth="1"/>
    <col min="3843" max="3843" width="4.5" style="1108" customWidth="1"/>
    <col min="3844" max="3846" width="22.375" style="1108" customWidth="1"/>
    <col min="3847" max="3847" width="3.5" style="1108" customWidth="1"/>
    <col min="3848" max="3848" width="4.125" style="1108" customWidth="1"/>
    <col min="3849" max="3849" width="2.75" style="1108" customWidth="1"/>
    <col min="3850" max="4096" width="8.875" style="1108"/>
    <col min="4097" max="4097" width="1.375" style="1108" customWidth="1"/>
    <col min="4098" max="4098" width="26.875" style="1108" customWidth="1"/>
    <col min="4099" max="4099" width="4.5" style="1108" customWidth="1"/>
    <col min="4100" max="4102" width="22.375" style="1108" customWidth="1"/>
    <col min="4103" max="4103" width="3.5" style="1108" customWidth="1"/>
    <col min="4104" max="4104" width="4.125" style="1108" customWidth="1"/>
    <col min="4105" max="4105" width="2.75" style="1108" customWidth="1"/>
    <col min="4106" max="4352" width="8.875" style="1108"/>
    <col min="4353" max="4353" width="1.375" style="1108" customWidth="1"/>
    <col min="4354" max="4354" width="26.875" style="1108" customWidth="1"/>
    <col min="4355" max="4355" width="4.5" style="1108" customWidth="1"/>
    <col min="4356" max="4358" width="22.375" style="1108" customWidth="1"/>
    <col min="4359" max="4359" width="3.5" style="1108" customWidth="1"/>
    <col min="4360" max="4360" width="4.125" style="1108" customWidth="1"/>
    <col min="4361" max="4361" width="2.75" style="1108" customWidth="1"/>
    <col min="4362" max="4608" width="8.875" style="1108"/>
    <col min="4609" max="4609" width="1.375" style="1108" customWidth="1"/>
    <col min="4610" max="4610" width="26.875" style="1108" customWidth="1"/>
    <col min="4611" max="4611" width="4.5" style="1108" customWidth="1"/>
    <col min="4612" max="4614" width="22.375" style="1108" customWidth="1"/>
    <col min="4615" max="4615" width="3.5" style="1108" customWidth="1"/>
    <col min="4616" max="4616" width="4.125" style="1108" customWidth="1"/>
    <col min="4617" max="4617" width="2.75" style="1108" customWidth="1"/>
    <col min="4618" max="4864" width="8.875" style="1108"/>
    <col min="4865" max="4865" width="1.375" style="1108" customWidth="1"/>
    <col min="4866" max="4866" width="26.875" style="1108" customWidth="1"/>
    <col min="4867" max="4867" width="4.5" style="1108" customWidth="1"/>
    <col min="4868" max="4870" width="22.375" style="1108" customWidth="1"/>
    <col min="4871" max="4871" width="3.5" style="1108" customWidth="1"/>
    <col min="4872" max="4872" width="4.125" style="1108" customWidth="1"/>
    <col min="4873" max="4873" width="2.75" style="1108" customWidth="1"/>
    <col min="4874" max="5120" width="8.875" style="1108"/>
    <col min="5121" max="5121" width="1.375" style="1108" customWidth="1"/>
    <col min="5122" max="5122" width="26.875" style="1108" customWidth="1"/>
    <col min="5123" max="5123" width="4.5" style="1108" customWidth="1"/>
    <col min="5124" max="5126" width="22.375" style="1108" customWidth="1"/>
    <col min="5127" max="5127" width="3.5" style="1108" customWidth="1"/>
    <col min="5128" max="5128" width="4.125" style="1108" customWidth="1"/>
    <col min="5129" max="5129" width="2.75" style="1108" customWidth="1"/>
    <col min="5130" max="5376" width="8.875" style="1108"/>
    <col min="5377" max="5377" width="1.375" style="1108" customWidth="1"/>
    <col min="5378" max="5378" width="26.875" style="1108" customWidth="1"/>
    <col min="5379" max="5379" width="4.5" style="1108" customWidth="1"/>
    <col min="5380" max="5382" width="22.375" style="1108" customWidth="1"/>
    <col min="5383" max="5383" width="3.5" style="1108" customWidth="1"/>
    <col min="5384" max="5384" width="4.125" style="1108" customWidth="1"/>
    <col min="5385" max="5385" width="2.75" style="1108" customWidth="1"/>
    <col min="5386" max="5632" width="8.875" style="1108"/>
    <col min="5633" max="5633" width="1.375" style="1108" customWidth="1"/>
    <col min="5634" max="5634" width="26.875" style="1108" customWidth="1"/>
    <col min="5635" max="5635" width="4.5" style="1108" customWidth="1"/>
    <col min="5636" max="5638" width="22.375" style="1108" customWidth="1"/>
    <col min="5639" max="5639" width="3.5" style="1108" customWidth="1"/>
    <col min="5640" max="5640" width="4.125" style="1108" customWidth="1"/>
    <col min="5641" max="5641" width="2.75" style="1108" customWidth="1"/>
    <col min="5642" max="5888" width="8.875" style="1108"/>
    <col min="5889" max="5889" width="1.375" style="1108" customWidth="1"/>
    <col min="5890" max="5890" width="26.875" style="1108" customWidth="1"/>
    <col min="5891" max="5891" width="4.5" style="1108" customWidth="1"/>
    <col min="5892" max="5894" width="22.375" style="1108" customWidth="1"/>
    <col min="5895" max="5895" width="3.5" style="1108" customWidth="1"/>
    <col min="5896" max="5896" width="4.125" style="1108" customWidth="1"/>
    <col min="5897" max="5897" width="2.75" style="1108" customWidth="1"/>
    <col min="5898" max="6144" width="8.875" style="1108"/>
    <col min="6145" max="6145" width="1.375" style="1108" customWidth="1"/>
    <col min="6146" max="6146" width="26.875" style="1108" customWidth="1"/>
    <col min="6147" max="6147" width="4.5" style="1108" customWidth="1"/>
    <col min="6148" max="6150" width="22.375" style="1108" customWidth="1"/>
    <col min="6151" max="6151" width="3.5" style="1108" customWidth="1"/>
    <col min="6152" max="6152" width="4.125" style="1108" customWidth="1"/>
    <col min="6153" max="6153" width="2.75" style="1108" customWidth="1"/>
    <col min="6154" max="6400" width="8.875" style="1108"/>
    <col min="6401" max="6401" width="1.375" style="1108" customWidth="1"/>
    <col min="6402" max="6402" width="26.875" style="1108" customWidth="1"/>
    <col min="6403" max="6403" width="4.5" style="1108" customWidth="1"/>
    <col min="6404" max="6406" width="22.375" style="1108" customWidth="1"/>
    <col min="6407" max="6407" width="3.5" style="1108" customWidth="1"/>
    <col min="6408" max="6408" width="4.125" style="1108" customWidth="1"/>
    <col min="6409" max="6409" width="2.75" style="1108" customWidth="1"/>
    <col min="6410" max="6656" width="8.875" style="1108"/>
    <col min="6657" max="6657" width="1.375" style="1108" customWidth="1"/>
    <col min="6658" max="6658" width="26.875" style="1108" customWidth="1"/>
    <col min="6659" max="6659" width="4.5" style="1108" customWidth="1"/>
    <col min="6660" max="6662" width="22.375" style="1108" customWidth="1"/>
    <col min="6663" max="6663" width="3.5" style="1108" customWidth="1"/>
    <col min="6664" max="6664" width="4.125" style="1108" customWidth="1"/>
    <col min="6665" max="6665" width="2.75" style="1108" customWidth="1"/>
    <col min="6666" max="6912" width="8.875" style="1108"/>
    <col min="6913" max="6913" width="1.375" style="1108" customWidth="1"/>
    <col min="6914" max="6914" width="26.875" style="1108" customWidth="1"/>
    <col min="6915" max="6915" width="4.5" style="1108" customWidth="1"/>
    <col min="6916" max="6918" width="22.375" style="1108" customWidth="1"/>
    <col min="6919" max="6919" width="3.5" style="1108" customWidth="1"/>
    <col min="6920" max="6920" width="4.125" style="1108" customWidth="1"/>
    <col min="6921" max="6921" width="2.75" style="1108" customWidth="1"/>
    <col min="6922" max="7168" width="8.875" style="1108"/>
    <col min="7169" max="7169" width="1.375" style="1108" customWidth="1"/>
    <col min="7170" max="7170" width="26.875" style="1108" customWidth="1"/>
    <col min="7171" max="7171" width="4.5" style="1108" customWidth="1"/>
    <col min="7172" max="7174" width="22.375" style="1108" customWidth="1"/>
    <col min="7175" max="7175" width="3.5" style="1108" customWidth="1"/>
    <col min="7176" max="7176" width="4.125" style="1108" customWidth="1"/>
    <col min="7177" max="7177" width="2.75" style="1108" customWidth="1"/>
    <col min="7178" max="7424" width="8.875" style="1108"/>
    <col min="7425" max="7425" width="1.375" style="1108" customWidth="1"/>
    <col min="7426" max="7426" width="26.875" style="1108" customWidth="1"/>
    <col min="7427" max="7427" width="4.5" style="1108" customWidth="1"/>
    <col min="7428" max="7430" width="22.375" style="1108" customWidth="1"/>
    <col min="7431" max="7431" width="3.5" style="1108" customWidth="1"/>
    <col min="7432" max="7432" width="4.125" style="1108" customWidth="1"/>
    <col min="7433" max="7433" width="2.75" style="1108" customWidth="1"/>
    <col min="7434" max="7680" width="8.875" style="1108"/>
    <col min="7681" max="7681" width="1.375" style="1108" customWidth="1"/>
    <col min="7682" max="7682" width="26.875" style="1108" customWidth="1"/>
    <col min="7683" max="7683" width="4.5" style="1108" customWidth="1"/>
    <col min="7684" max="7686" width="22.375" style="1108" customWidth="1"/>
    <col min="7687" max="7687" width="3.5" style="1108" customWidth="1"/>
    <col min="7688" max="7688" width="4.125" style="1108" customWidth="1"/>
    <col min="7689" max="7689" width="2.75" style="1108" customWidth="1"/>
    <col min="7690" max="7936" width="8.875" style="1108"/>
    <col min="7937" max="7937" width="1.375" style="1108" customWidth="1"/>
    <col min="7938" max="7938" width="26.875" style="1108" customWidth="1"/>
    <col min="7939" max="7939" width="4.5" style="1108" customWidth="1"/>
    <col min="7940" max="7942" width="22.375" style="1108" customWidth="1"/>
    <col min="7943" max="7943" width="3.5" style="1108" customWidth="1"/>
    <col min="7944" max="7944" width="4.125" style="1108" customWidth="1"/>
    <col min="7945" max="7945" width="2.75" style="1108" customWidth="1"/>
    <col min="7946" max="8192" width="8.875" style="1108"/>
    <col min="8193" max="8193" width="1.375" style="1108" customWidth="1"/>
    <col min="8194" max="8194" width="26.875" style="1108" customWidth="1"/>
    <col min="8195" max="8195" width="4.5" style="1108" customWidth="1"/>
    <col min="8196" max="8198" width="22.375" style="1108" customWidth="1"/>
    <col min="8199" max="8199" width="3.5" style="1108" customWidth="1"/>
    <col min="8200" max="8200" width="4.125" style="1108" customWidth="1"/>
    <col min="8201" max="8201" width="2.75" style="1108" customWidth="1"/>
    <col min="8202" max="8448" width="8.875" style="1108"/>
    <col min="8449" max="8449" width="1.375" style="1108" customWidth="1"/>
    <col min="8450" max="8450" width="26.875" style="1108" customWidth="1"/>
    <col min="8451" max="8451" width="4.5" style="1108" customWidth="1"/>
    <col min="8452" max="8454" width="22.375" style="1108" customWidth="1"/>
    <col min="8455" max="8455" width="3.5" style="1108" customWidth="1"/>
    <col min="8456" max="8456" width="4.125" style="1108" customWidth="1"/>
    <col min="8457" max="8457" width="2.75" style="1108" customWidth="1"/>
    <col min="8458" max="8704" width="8.875" style="1108"/>
    <col min="8705" max="8705" width="1.375" style="1108" customWidth="1"/>
    <col min="8706" max="8706" width="26.875" style="1108" customWidth="1"/>
    <col min="8707" max="8707" width="4.5" style="1108" customWidth="1"/>
    <col min="8708" max="8710" width="22.375" style="1108" customWidth="1"/>
    <col min="8711" max="8711" width="3.5" style="1108" customWidth="1"/>
    <col min="8712" max="8712" width="4.125" style="1108" customWidth="1"/>
    <col min="8713" max="8713" width="2.75" style="1108" customWidth="1"/>
    <col min="8714" max="8960" width="8.875" style="1108"/>
    <col min="8961" max="8961" width="1.375" style="1108" customWidth="1"/>
    <col min="8962" max="8962" width="26.875" style="1108" customWidth="1"/>
    <col min="8963" max="8963" width="4.5" style="1108" customWidth="1"/>
    <col min="8964" max="8966" width="22.375" style="1108" customWidth="1"/>
    <col min="8967" max="8967" width="3.5" style="1108" customWidth="1"/>
    <col min="8968" max="8968" width="4.125" style="1108" customWidth="1"/>
    <col min="8969" max="8969" width="2.75" style="1108" customWidth="1"/>
    <col min="8970" max="9216" width="8.875" style="1108"/>
    <col min="9217" max="9217" width="1.375" style="1108" customWidth="1"/>
    <col min="9218" max="9218" width="26.875" style="1108" customWidth="1"/>
    <col min="9219" max="9219" width="4.5" style="1108" customWidth="1"/>
    <col min="9220" max="9222" width="22.375" style="1108" customWidth="1"/>
    <col min="9223" max="9223" width="3.5" style="1108" customWidth="1"/>
    <col min="9224" max="9224" width="4.125" style="1108" customWidth="1"/>
    <col min="9225" max="9225" width="2.75" style="1108" customWidth="1"/>
    <col min="9226" max="9472" width="8.875" style="1108"/>
    <col min="9473" max="9473" width="1.375" style="1108" customWidth="1"/>
    <col min="9474" max="9474" width="26.875" style="1108" customWidth="1"/>
    <col min="9475" max="9475" width="4.5" style="1108" customWidth="1"/>
    <col min="9476" max="9478" width="22.375" style="1108" customWidth="1"/>
    <col min="9479" max="9479" width="3.5" style="1108" customWidth="1"/>
    <col min="9480" max="9480" width="4.125" style="1108" customWidth="1"/>
    <col min="9481" max="9481" width="2.75" style="1108" customWidth="1"/>
    <col min="9482" max="9728" width="8.875" style="1108"/>
    <col min="9729" max="9729" width="1.375" style="1108" customWidth="1"/>
    <col min="9730" max="9730" width="26.875" style="1108" customWidth="1"/>
    <col min="9731" max="9731" width="4.5" style="1108" customWidth="1"/>
    <col min="9732" max="9734" width="22.375" style="1108" customWidth="1"/>
    <col min="9735" max="9735" width="3.5" style="1108" customWidth="1"/>
    <col min="9736" max="9736" width="4.125" style="1108" customWidth="1"/>
    <col min="9737" max="9737" width="2.75" style="1108" customWidth="1"/>
    <col min="9738" max="9984" width="8.875" style="1108"/>
    <col min="9985" max="9985" width="1.375" style="1108" customWidth="1"/>
    <col min="9986" max="9986" width="26.875" style="1108" customWidth="1"/>
    <col min="9987" max="9987" width="4.5" style="1108" customWidth="1"/>
    <col min="9988" max="9990" width="22.375" style="1108" customWidth="1"/>
    <col min="9991" max="9991" width="3.5" style="1108" customWidth="1"/>
    <col min="9992" max="9992" width="4.125" style="1108" customWidth="1"/>
    <col min="9993" max="9993" width="2.75" style="1108" customWidth="1"/>
    <col min="9994" max="10240" width="8.875" style="1108"/>
    <col min="10241" max="10241" width="1.375" style="1108" customWidth="1"/>
    <col min="10242" max="10242" width="26.875" style="1108" customWidth="1"/>
    <col min="10243" max="10243" width="4.5" style="1108" customWidth="1"/>
    <col min="10244" max="10246" width="22.375" style="1108" customWidth="1"/>
    <col min="10247" max="10247" width="3.5" style="1108" customWidth="1"/>
    <col min="10248" max="10248" width="4.125" style="1108" customWidth="1"/>
    <col min="10249" max="10249" width="2.75" style="1108" customWidth="1"/>
    <col min="10250" max="10496" width="8.875" style="1108"/>
    <col min="10497" max="10497" width="1.375" style="1108" customWidth="1"/>
    <col min="10498" max="10498" width="26.875" style="1108" customWidth="1"/>
    <col min="10499" max="10499" width="4.5" style="1108" customWidth="1"/>
    <col min="10500" max="10502" width="22.375" style="1108" customWidth="1"/>
    <col min="10503" max="10503" width="3.5" style="1108" customWidth="1"/>
    <col min="10504" max="10504" width="4.125" style="1108" customWidth="1"/>
    <col min="10505" max="10505" width="2.75" style="1108" customWidth="1"/>
    <col min="10506" max="10752" width="8.875" style="1108"/>
    <col min="10753" max="10753" width="1.375" style="1108" customWidth="1"/>
    <col min="10754" max="10754" width="26.875" style="1108" customWidth="1"/>
    <col min="10755" max="10755" width="4.5" style="1108" customWidth="1"/>
    <col min="10756" max="10758" width="22.375" style="1108" customWidth="1"/>
    <col min="10759" max="10759" width="3.5" style="1108" customWidth="1"/>
    <col min="10760" max="10760" width="4.125" style="1108" customWidth="1"/>
    <col min="10761" max="10761" width="2.75" style="1108" customWidth="1"/>
    <col min="10762" max="11008" width="8.875" style="1108"/>
    <col min="11009" max="11009" width="1.375" style="1108" customWidth="1"/>
    <col min="11010" max="11010" width="26.875" style="1108" customWidth="1"/>
    <col min="11011" max="11011" width="4.5" style="1108" customWidth="1"/>
    <col min="11012" max="11014" width="22.375" style="1108" customWidth="1"/>
    <col min="11015" max="11015" width="3.5" style="1108" customWidth="1"/>
    <col min="11016" max="11016" width="4.125" style="1108" customWidth="1"/>
    <col min="11017" max="11017" width="2.75" style="1108" customWidth="1"/>
    <col min="11018" max="11264" width="8.875" style="1108"/>
    <col min="11265" max="11265" width="1.375" style="1108" customWidth="1"/>
    <col min="11266" max="11266" width="26.875" style="1108" customWidth="1"/>
    <col min="11267" max="11267" width="4.5" style="1108" customWidth="1"/>
    <col min="11268" max="11270" width="22.375" style="1108" customWidth="1"/>
    <col min="11271" max="11271" width="3.5" style="1108" customWidth="1"/>
    <col min="11272" max="11272" width="4.125" style="1108" customWidth="1"/>
    <col min="11273" max="11273" width="2.75" style="1108" customWidth="1"/>
    <col min="11274" max="11520" width="8.875" style="1108"/>
    <col min="11521" max="11521" width="1.375" style="1108" customWidth="1"/>
    <col min="11522" max="11522" width="26.875" style="1108" customWidth="1"/>
    <col min="11523" max="11523" width="4.5" style="1108" customWidth="1"/>
    <col min="11524" max="11526" width="22.375" style="1108" customWidth="1"/>
    <col min="11527" max="11527" width="3.5" style="1108" customWidth="1"/>
    <col min="11528" max="11528" width="4.125" style="1108" customWidth="1"/>
    <col min="11529" max="11529" width="2.75" style="1108" customWidth="1"/>
    <col min="11530" max="11776" width="8.875" style="1108"/>
    <col min="11777" max="11777" width="1.375" style="1108" customWidth="1"/>
    <col min="11778" max="11778" width="26.875" style="1108" customWidth="1"/>
    <col min="11779" max="11779" width="4.5" style="1108" customWidth="1"/>
    <col min="11780" max="11782" width="22.375" style="1108" customWidth="1"/>
    <col min="11783" max="11783" width="3.5" style="1108" customWidth="1"/>
    <col min="11784" max="11784" width="4.125" style="1108" customWidth="1"/>
    <col min="11785" max="11785" width="2.75" style="1108" customWidth="1"/>
    <col min="11786" max="12032" width="8.875" style="1108"/>
    <col min="12033" max="12033" width="1.375" style="1108" customWidth="1"/>
    <col min="12034" max="12034" width="26.875" style="1108" customWidth="1"/>
    <col min="12035" max="12035" width="4.5" style="1108" customWidth="1"/>
    <col min="12036" max="12038" width="22.375" style="1108" customWidth="1"/>
    <col min="12039" max="12039" width="3.5" style="1108" customWidth="1"/>
    <col min="12040" max="12040" width="4.125" style="1108" customWidth="1"/>
    <col min="12041" max="12041" width="2.75" style="1108" customWidth="1"/>
    <col min="12042" max="12288" width="8.875" style="1108"/>
    <col min="12289" max="12289" width="1.375" style="1108" customWidth="1"/>
    <col min="12290" max="12290" width="26.875" style="1108" customWidth="1"/>
    <col min="12291" max="12291" width="4.5" style="1108" customWidth="1"/>
    <col min="12292" max="12294" width="22.375" style="1108" customWidth="1"/>
    <col min="12295" max="12295" width="3.5" style="1108" customWidth="1"/>
    <col min="12296" max="12296" width="4.125" style="1108" customWidth="1"/>
    <col min="12297" max="12297" width="2.75" style="1108" customWidth="1"/>
    <col min="12298" max="12544" width="8.875" style="1108"/>
    <col min="12545" max="12545" width="1.375" style="1108" customWidth="1"/>
    <col min="12546" max="12546" width="26.875" style="1108" customWidth="1"/>
    <col min="12547" max="12547" width="4.5" style="1108" customWidth="1"/>
    <col min="12548" max="12550" width="22.375" style="1108" customWidth="1"/>
    <col min="12551" max="12551" width="3.5" style="1108" customWidth="1"/>
    <col min="12552" max="12552" width="4.125" style="1108" customWidth="1"/>
    <col min="12553" max="12553" width="2.75" style="1108" customWidth="1"/>
    <col min="12554" max="12800" width="8.875" style="1108"/>
    <col min="12801" max="12801" width="1.375" style="1108" customWidth="1"/>
    <col min="12802" max="12802" width="26.875" style="1108" customWidth="1"/>
    <col min="12803" max="12803" width="4.5" style="1108" customWidth="1"/>
    <col min="12804" max="12806" width="22.375" style="1108" customWidth="1"/>
    <col min="12807" max="12807" width="3.5" style="1108" customWidth="1"/>
    <col min="12808" max="12808" width="4.125" style="1108" customWidth="1"/>
    <col min="12809" max="12809" width="2.75" style="1108" customWidth="1"/>
    <col min="12810" max="13056" width="8.875" style="1108"/>
    <col min="13057" max="13057" width="1.375" style="1108" customWidth="1"/>
    <col min="13058" max="13058" width="26.875" style="1108" customWidth="1"/>
    <col min="13059" max="13059" width="4.5" style="1108" customWidth="1"/>
    <col min="13060" max="13062" width="22.375" style="1108" customWidth="1"/>
    <col min="13063" max="13063" width="3.5" style="1108" customWidth="1"/>
    <col min="13064" max="13064" width="4.125" style="1108" customWidth="1"/>
    <col min="13065" max="13065" width="2.75" style="1108" customWidth="1"/>
    <col min="13066" max="13312" width="8.875" style="1108"/>
    <col min="13313" max="13313" width="1.375" style="1108" customWidth="1"/>
    <col min="13314" max="13314" width="26.875" style="1108" customWidth="1"/>
    <col min="13315" max="13315" width="4.5" style="1108" customWidth="1"/>
    <col min="13316" max="13318" width="22.375" style="1108" customWidth="1"/>
    <col min="13319" max="13319" width="3.5" style="1108" customWidth="1"/>
    <col min="13320" max="13320" width="4.125" style="1108" customWidth="1"/>
    <col min="13321" max="13321" width="2.75" style="1108" customWidth="1"/>
    <col min="13322" max="13568" width="8.875" style="1108"/>
    <col min="13569" max="13569" width="1.375" style="1108" customWidth="1"/>
    <col min="13570" max="13570" width="26.875" style="1108" customWidth="1"/>
    <col min="13571" max="13571" width="4.5" style="1108" customWidth="1"/>
    <col min="13572" max="13574" width="22.375" style="1108" customWidth="1"/>
    <col min="13575" max="13575" width="3.5" style="1108" customWidth="1"/>
    <col min="13576" max="13576" width="4.125" style="1108" customWidth="1"/>
    <col min="13577" max="13577" width="2.75" style="1108" customWidth="1"/>
    <col min="13578" max="13824" width="8.875" style="1108"/>
    <col min="13825" max="13825" width="1.375" style="1108" customWidth="1"/>
    <col min="13826" max="13826" width="26.875" style="1108" customWidth="1"/>
    <col min="13827" max="13827" width="4.5" style="1108" customWidth="1"/>
    <col min="13828" max="13830" width="22.375" style="1108" customWidth="1"/>
    <col min="13831" max="13831" width="3.5" style="1108" customWidth="1"/>
    <col min="13832" max="13832" width="4.125" style="1108" customWidth="1"/>
    <col min="13833" max="13833" width="2.75" style="1108" customWidth="1"/>
    <col min="13834" max="14080" width="8.875" style="1108"/>
    <col min="14081" max="14081" width="1.375" style="1108" customWidth="1"/>
    <col min="14082" max="14082" width="26.875" style="1108" customWidth="1"/>
    <col min="14083" max="14083" width="4.5" style="1108" customWidth="1"/>
    <col min="14084" max="14086" width="22.375" style="1108" customWidth="1"/>
    <col min="14087" max="14087" width="3.5" style="1108" customWidth="1"/>
    <col min="14088" max="14088" width="4.125" style="1108" customWidth="1"/>
    <col min="14089" max="14089" width="2.75" style="1108" customWidth="1"/>
    <col min="14090" max="14336" width="8.875" style="1108"/>
    <col min="14337" max="14337" width="1.375" style="1108" customWidth="1"/>
    <col min="14338" max="14338" width="26.875" style="1108" customWidth="1"/>
    <col min="14339" max="14339" width="4.5" style="1108" customWidth="1"/>
    <col min="14340" max="14342" width="22.375" style="1108" customWidth="1"/>
    <col min="14343" max="14343" width="3.5" style="1108" customWidth="1"/>
    <col min="14344" max="14344" width="4.125" style="1108" customWidth="1"/>
    <col min="14345" max="14345" width="2.75" style="1108" customWidth="1"/>
    <col min="14346" max="14592" width="8.875" style="1108"/>
    <col min="14593" max="14593" width="1.375" style="1108" customWidth="1"/>
    <col min="14594" max="14594" width="26.875" style="1108" customWidth="1"/>
    <col min="14595" max="14595" width="4.5" style="1108" customWidth="1"/>
    <col min="14596" max="14598" width="22.375" style="1108" customWidth="1"/>
    <col min="14599" max="14599" width="3.5" style="1108" customWidth="1"/>
    <col min="14600" max="14600" width="4.125" style="1108" customWidth="1"/>
    <col min="14601" max="14601" width="2.75" style="1108" customWidth="1"/>
    <col min="14602" max="14848" width="8.875" style="1108"/>
    <col min="14849" max="14849" width="1.375" style="1108" customWidth="1"/>
    <col min="14850" max="14850" width="26.875" style="1108" customWidth="1"/>
    <col min="14851" max="14851" width="4.5" style="1108" customWidth="1"/>
    <col min="14852" max="14854" width="22.375" style="1108" customWidth="1"/>
    <col min="14855" max="14855" width="3.5" style="1108" customWidth="1"/>
    <col min="14856" max="14856" width="4.125" style="1108" customWidth="1"/>
    <col min="14857" max="14857" width="2.75" style="1108" customWidth="1"/>
    <col min="14858" max="15104" width="8.875" style="1108"/>
    <col min="15105" max="15105" width="1.375" style="1108" customWidth="1"/>
    <col min="15106" max="15106" width="26.875" style="1108" customWidth="1"/>
    <col min="15107" max="15107" width="4.5" style="1108" customWidth="1"/>
    <col min="15108" max="15110" width="22.375" style="1108" customWidth="1"/>
    <col min="15111" max="15111" width="3.5" style="1108" customWidth="1"/>
    <col min="15112" max="15112" width="4.125" style="1108" customWidth="1"/>
    <col min="15113" max="15113" width="2.75" style="1108" customWidth="1"/>
    <col min="15114" max="15360" width="8.875" style="1108"/>
    <col min="15361" max="15361" width="1.375" style="1108" customWidth="1"/>
    <col min="15362" max="15362" width="26.875" style="1108" customWidth="1"/>
    <col min="15363" max="15363" width="4.5" style="1108" customWidth="1"/>
    <col min="15364" max="15366" width="22.375" style="1108" customWidth="1"/>
    <col min="15367" max="15367" width="3.5" style="1108" customWidth="1"/>
    <col min="15368" max="15368" width="4.125" style="1108" customWidth="1"/>
    <col min="15369" max="15369" width="2.75" style="1108" customWidth="1"/>
    <col min="15370" max="15616" width="8.875" style="1108"/>
    <col min="15617" max="15617" width="1.375" style="1108" customWidth="1"/>
    <col min="15618" max="15618" width="26.875" style="1108" customWidth="1"/>
    <col min="15619" max="15619" width="4.5" style="1108" customWidth="1"/>
    <col min="15620" max="15622" width="22.375" style="1108" customWidth="1"/>
    <col min="15623" max="15623" width="3.5" style="1108" customWidth="1"/>
    <col min="15624" max="15624" width="4.125" style="1108" customWidth="1"/>
    <col min="15625" max="15625" width="2.75" style="1108" customWidth="1"/>
    <col min="15626" max="15872" width="8.875" style="1108"/>
    <col min="15873" max="15873" width="1.375" style="1108" customWidth="1"/>
    <col min="15874" max="15874" width="26.875" style="1108" customWidth="1"/>
    <col min="15875" max="15875" width="4.5" style="1108" customWidth="1"/>
    <col min="15876" max="15878" width="22.375" style="1108" customWidth="1"/>
    <col min="15879" max="15879" width="3.5" style="1108" customWidth="1"/>
    <col min="15880" max="15880" width="4.125" style="1108" customWidth="1"/>
    <col min="15881" max="15881" width="2.75" style="1108" customWidth="1"/>
    <col min="15882" max="16128" width="8.875" style="1108"/>
    <col min="16129" max="16129" width="1.375" style="1108" customWidth="1"/>
    <col min="16130" max="16130" width="26.875" style="1108" customWidth="1"/>
    <col min="16131" max="16131" width="4.5" style="1108" customWidth="1"/>
    <col min="16132" max="16134" width="22.375" style="1108" customWidth="1"/>
    <col min="16135" max="16135" width="3.5" style="1108" customWidth="1"/>
    <col min="16136" max="16136" width="4.125" style="1108" customWidth="1"/>
    <col min="16137" max="16137" width="2.75" style="1108" customWidth="1"/>
    <col min="16138" max="16384" width="8.875" style="1108"/>
  </cols>
  <sheetData>
    <row r="1" spans="1:8" ht="20.100000000000001" customHeight="1" x14ac:dyDescent="0.15">
      <c r="A1" s="3728" t="s">
        <v>2022</v>
      </c>
      <c r="B1" s="3728"/>
    </row>
    <row r="2" spans="1:8" ht="20.100000000000001" customHeight="1" x14ac:dyDescent="0.15">
      <c r="A2" s="1"/>
      <c r="F2" s="1825" t="s">
        <v>546</v>
      </c>
      <c r="G2" s="1825"/>
    </row>
    <row r="3" spans="1:8" ht="20.100000000000001" customHeight="1" x14ac:dyDescent="0.15">
      <c r="A3" s="1"/>
      <c r="F3" s="1114"/>
      <c r="G3" s="1114"/>
    </row>
    <row r="4" spans="1:8" ht="20.100000000000001" customHeight="1" x14ac:dyDescent="0.15">
      <c r="A4" s="2370" t="s">
        <v>2021</v>
      </c>
      <c r="B4" s="2370"/>
      <c r="C4" s="2370"/>
      <c r="D4" s="2370"/>
      <c r="E4" s="2370"/>
      <c r="F4" s="2370"/>
      <c r="G4" s="2370"/>
      <c r="H4" s="2370"/>
    </row>
    <row r="5" spans="1:8" ht="20.100000000000001" customHeight="1" x14ac:dyDescent="0.15">
      <c r="A5" s="10"/>
      <c r="B5" s="10"/>
      <c r="C5" s="10"/>
      <c r="D5" s="10"/>
      <c r="E5" s="10"/>
      <c r="F5" s="10"/>
      <c r="G5" s="10"/>
    </row>
    <row r="6" spans="1:8" ht="30" customHeight="1" x14ac:dyDescent="0.15">
      <c r="A6" s="10"/>
      <c r="B6" s="1214" t="s">
        <v>1060</v>
      </c>
      <c r="C6" s="3731"/>
      <c r="D6" s="3732"/>
      <c r="E6" s="3732"/>
      <c r="F6" s="3732"/>
      <c r="G6" s="3733"/>
    </row>
    <row r="7" spans="1:8" ht="30" customHeight="1" x14ac:dyDescent="0.15">
      <c r="B7" s="1213" t="s">
        <v>489</v>
      </c>
      <c r="C7" s="3734" t="s">
        <v>71</v>
      </c>
      <c r="D7" s="3734"/>
      <c r="E7" s="3734"/>
      <c r="F7" s="3734"/>
      <c r="G7" s="3735"/>
    </row>
    <row r="8" spans="1:8" ht="15" customHeight="1" x14ac:dyDescent="0.15">
      <c r="B8" s="3736" t="s">
        <v>2020</v>
      </c>
      <c r="C8" s="1212"/>
      <c r="D8" s="884"/>
      <c r="E8" s="884"/>
      <c r="F8" s="884"/>
      <c r="G8" s="883"/>
    </row>
    <row r="9" spans="1:8" ht="30" customHeight="1" x14ac:dyDescent="0.15">
      <c r="B9" s="3737"/>
      <c r="C9" s="1211"/>
      <c r="D9" s="1102" t="s">
        <v>2019</v>
      </c>
      <c r="E9" s="1209" t="s">
        <v>1393</v>
      </c>
      <c r="F9" s="1209" t="s">
        <v>1394</v>
      </c>
      <c r="G9" s="1208"/>
    </row>
    <row r="10" spans="1:8" ht="30" customHeight="1" x14ac:dyDescent="0.15">
      <c r="B10" s="3737"/>
      <c r="C10" s="1211"/>
      <c r="D10" s="1210"/>
      <c r="E10" s="1210"/>
      <c r="F10" s="1209" t="s">
        <v>887</v>
      </c>
      <c r="G10" s="1208"/>
    </row>
    <row r="11" spans="1:8" ht="30" customHeight="1" x14ac:dyDescent="0.15">
      <c r="B11" s="3737"/>
      <c r="C11" s="1211"/>
      <c r="D11" s="1210"/>
      <c r="E11" s="1210"/>
      <c r="F11" s="1209" t="s">
        <v>887</v>
      </c>
      <c r="G11" s="1208"/>
    </row>
    <row r="12" spans="1:8" ht="30" customHeight="1" x14ac:dyDescent="0.15">
      <c r="B12" s="3737"/>
      <c r="C12" s="1211"/>
      <c r="D12" s="1210"/>
      <c r="E12" s="1210"/>
      <c r="F12" s="1209" t="s">
        <v>887</v>
      </c>
      <c r="G12" s="1208"/>
    </row>
    <row r="13" spans="1:8" ht="30" customHeight="1" x14ac:dyDescent="0.15">
      <c r="B13" s="3737"/>
      <c r="C13" s="1211"/>
      <c r="D13" s="1210"/>
      <c r="E13" s="1210"/>
      <c r="F13" s="1209" t="s">
        <v>887</v>
      </c>
      <c r="G13" s="1208"/>
    </row>
    <row r="14" spans="1:8" ht="30" customHeight="1" x14ac:dyDescent="0.15">
      <c r="B14" s="3737"/>
      <c r="C14" s="1211"/>
      <c r="D14" s="1210"/>
      <c r="E14" s="1210"/>
      <c r="F14" s="1209" t="s">
        <v>887</v>
      </c>
      <c r="G14" s="1208"/>
    </row>
    <row r="15" spans="1:8" ht="15" customHeight="1" x14ac:dyDescent="0.15">
      <c r="B15" s="3738"/>
      <c r="C15" s="1207"/>
      <c r="D15" s="884"/>
      <c r="E15" s="884"/>
      <c r="F15" s="884"/>
      <c r="G15" s="1206"/>
    </row>
    <row r="16" spans="1:8" ht="20.100000000000001" customHeight="1" x14ac:dyDescent="0.15">
      <c r="B16" s="1205"/>
      <c r="C16" s="1205"/>
      <c r="D16" s="1204"/>
      <c r="E16" s="1204"/>
      <c r="F16" s="1204"/>
      <c r="G16" s="1204"/>
    </row>
    <row r="17" spans="2:9" ht="20.100000000000001" customHeight="1" x14ac:dyDescent="0.15">
      <c r="B17" s="1203" t="s">
        <v>1166</v>
      </c>
      <c r="C17" s="1203"/>
      <c r="D17" s="1203"/>
      <c r="E17" s="1203"/>
      <c r="F17" s="1203"/>
      <c r="G17" s="1203"/>
      <c r="H17" s="3"/>
      <c r="I17" s="3"/>
    </row>
    <row r="18" spans="2:9" ht="45" customHeight="1" x14ac:dyDescent="0.15">
      <c r="B18" s="3739" t="s">
        <v>2018</v>
      </c>
      <c r="C18" s="3740"/>
      <c r="D18" s="3740"/>
      <c r="E18" s="3740"/>
      <c r="F18" s="3740"/>
      <c r="G18" s="3740"/>
      <c r="H18" s="3"/>
      <c r="I18" s="3"/>
    </row>
    <row r="19" spans="2:9" ht="20.100000000000001" customHeight="1" x14ac:dyDescent="0.15">
      <c r="B19" s="3729"/>
      <c r="C19" s="3730"/>
      <c r="D19" s="3730"/>
      <c r="E19" s="3730"/>
      <c r="F19" s="3730"/>
      <c r="G19" s="3730"/>
    </row>
    <row r="20" spans="2:9" x14ac:dyDescent="0.15">
      <c r="B20" s="3"/>
    </row>
  </sheetData>
  <mergeCells count="8">
    <mergeCell ref="A1:B1"/>
    <mergeCell ref="B19:G19"/>
    <mergeCell ref="F2:G2"/>
    <mergeCell ref="C6:G6"/>
    <mergeCell ref="C7:G7"/>
    <mergeCell ref="B8:B15"/>
    <mergeCell ref="B18:G18"/>
    <mergeCell ref="A4:H4"/>
  </mergeCells>
  <phoneticPr fontId="15"/>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9E4E-2F75-4B48-BCEE-8C8EC5FA7219}">
  <dimension ref="A1:L56"/>
  <sheetViews>
    <sheetView view="pageBreakPreview" zoomScale="85" zoomScaleNormal="100" zoomScaleSheetLayoutView="85" workbookViewId="0">
      <selection activeCell="F15" sqref="F15:L15"/>
    </sheetView>
  </sheetViews>
  <sheetFormatPr defaultRowHeight="13.5" x14ac:dyDescent="0.15"/>
  <cols>
    <col min="1" max="1" width="2.125" style="1049" customWidth="1"/>
    <col min="2" max="2" width="11.25" style="1049" customWidth="1"/>
    <col min="3" max="3" width="4" style="1049" customWidth="1"/>
    <col min="4" max="4" width="20.75" style="1049" customWidth="1"/>
    <col min="5" max="5" width="23.5" style="1049" customWidth="1"/>
    <col min="6" max="12" width="14" style="1049" customWidth="1"/>
    <col min="13" max="13" width="8.875" style="1049"/>
    <col min="14" max="14" width="10" style="1049" customWidth="1"/>
    <col min="15" max="256" width="8.875" style="1049"/>
    <col min="257" max="257" width="2.125" style="1049" customWidth="1"/>
    <col min="258" max="258" width="11.25" style="1049" customWidth="1"/>
    <col min="259" max="259" width="4" style="1049" customWidth="1"/>
    <col min="260" max="260" width="20.75" style="1049" customWidth="1"/>
    <col min="261" max="261" width="23.5" style="1049" customWidth="1"/>
    <col min="262" max="266" width="14" style="1049" customWidth="1"/>
    <col min="267" max="512" width="8.875" style="1049"/>
    <col min="513" max="513" width="2.125" style="1049" customWidth="1"/>
    <col min="514" max="514" width="11.25" style="1049" customWidth="1"/>
    <col min="515" max="515" width="4" style="1049" customWidth="1"/>
    <col min="516" max="516" width="20.75" style="1049" customWidth="1"/>
    <col min="517" max="517" width="23.5" style="1049" customWidth="1"/>
    <col min="518" max="522" width="14" style="1049" customWidth="1"/>
    <col min="523" max="768" width="8.875" style="1049"/>
    <col min="769" max="769" width="2.125" style="1049" customWidth="1"/>
    <col min="770" max="770" width="11.25" style="1049" customWidth="1"/>
    <col min="771" max="771" width="4" style="1049" customWidth="1"/>
    <col min="772" max="772" width="20.75" style="1049" customWidth="1"/>
    <col min="773" max="773" width="23.5" style="1049" customWidth="1"/>
    <col min="774" max="778" width="14" style="1049" customWidth="1"/>
    <col min="779" max="1024" width="8.875" style="1049"/>
    <col min="1025" max="1025" width="2.125" style="1049" customWidth="1"/>
    <col min="1026" max="1026" width="11.25" style="1049" customWidth="1"/>
    <col min="1027" max="1027" width="4" style="1049" customWidth="1"/>
    <col min="1028" max="1028" width="20.75" style="1049" customWidth="1"/>
    <col min="1029" max="1029" width="23.5" style="1049" customWidth="1"/>
    <col min="1030" max="1034" width="14" style="1049" customWidth="1"/>
    <col min="1035" max="1280" width="8.875" style="1049"/>
    <col min="1281" max="1281" width="2.125" style="1049" customWidth="1"/>
    <col min="1282" max="1282" width="11.25" style="1049" customWidth="1"/>
    <col min="1283" max="1283" width="4" style="1049" customWidth="1"/>
    <col min="1284" max="1284" width="20.75" style="1049" customWidth="1"/>
    <col min="1285" max="1285" width="23.5" style="1049" customWidth="1"/>
    <col min="1286" max="1290" width="14" style="1049" customWidth="1"/>
    <col min="1291" max="1536" width="8.875" style="1049"/>
    <col min="1537" max="1537" width="2.125" style="1049" customWidth="1"/>
    <col min="1538" max="1538" width="11.25" style="1049" customWidth="1"/>
    <col min="1539" max="1539" width="4" style="1049" customWidth="1"/>
    <col min="1540" max="1540" width="20.75" style="1049" customWidth="1"/>
    <col min="1541" max="1541" width="23.5" style="1049" customWidth="1"/>
    <col min="1542" max="1546" width="14" style="1049" customWidth="1"/>
    <col min="1547" max="1792" width="8.875" style="1049"/>
    <col min="1793" max="1793" width="2.125" style="1049" customWidth="1"/>
    <col min="1794" max="1794" width="11.25" style="1049" customWidth="1"/>
    <col min="1795" max="1795" width="4" style="1049" customWidth="1"/>
    <col min="1796" max="1796" width="20.75" style="1049" customWidth="1"/>
    <col min="1797" max="1797" width="23.5" style="1049" customWidth="1"/>
    <col min="1798" max="1802" width="14" style="1049" customWidth="1"/>
    <col min="1803" max="2048" width="8.875" style="1049"/>
    <col min="2049" max="2049" width="2.125" style="1049" customWidth="1"/>
    <col min="2050" max="2050" width="11.25" style="1049" customWidth="1"/>
    <col min="2051" max="2051" width="4" style="1049" customWidth="1"/>
    <col min="2052" max="2052" width="20.75" style="1049" customWidth="1"/>
    <col min="2053" max="2053" width="23.5" style="1049" customWidth="1"/>
    <col min="2054" max="2058" width="14" style="1049" customWidth="1"/>
    <col min="2059" max="2304" width="8.875" style="1049"/>
    <col min="2305" max="2305" width="2.125" style="1049" customWidth="1"/>
    <col min="2306" max="2306" width="11.25" style="1049" customWidth="1"/>
    <col min="2307" max="2307" width="4" style="1049" customWidth="1"/>
    <col min="2308" max="2308" width="20.75" style="1049" customWidth="1"/>
    <col min="2309" max="2309" width="23.5" style="1049" customWidth="1"/>
    <col min="2310" max="2314" width="14" style="1049" customWidth="1"/>
    <col min="2315" max="2560" width="8.875" style="1049"/>
    <col min="2561" max="2561" width="2.125" style="1049" customWidth="1"/>
    <col min="2562" max="2562" width="11.25" style="1049" customWidth="1"/>
    <col min="2563" max="2563" width="4" style="1049" customWidth="1"/>
    <col min="2564" max="2564" width="20.75" style="1049" customWidth="1"/>
    <col min="2565" max="2565" width="23.5" style="1049" customWidth="1"/>
    <col min="2566" max="2570" width="14" style="1049" customWidth="1"/>
    <col min="2571" max="2816" width="8.875" style="1049"/>
    <col min="2817" max="2817" width="2.125" style="1049" customWidth="1"/>
    <col min="2818" max="2818" width="11.25" style="1049" customWidth="1"/>
    <col min="2819" max="2819" width="4" style="1049" customWidth="1"/>
    <col min="2820" max="2820" width="20.75" style="1049" customWidth="1"/>
    <col min="2821" max="2821" width="23.5" style="1049" customWidth="1"/>
    <col min="2822" max="2826" width="14" style="1049" customWidth="1"/>
    <col min="2827" max="3072" width="8.875" style="1049"/>
    <col min="3073" max="3073" width="2.125" style="1049" customWidth="1"/>
    <col min="3074" max="3074" width="11.25" style="1049" customWidth="1"/>
    <col min="3075" max="3075" width="4" style="1049" customWidth="1"/>
    <col min="3076" max="3076" width="20.75" style="1049" customWidth="1"/>
    <col min="3077" max="3077" width="23.5" style="1049" customWidth="1"/>
    <col min="3078" max="3082" width="14" style="1049" customWidth="1"/>
    <col min="3083" max="3328" width="8.875" style="1049"/>
    <col min="3329" max="3329" width="2.125" style="1049" customWidth="1"/>
    <col min="3330" max="3330" width="11.25" style="1049" customWidth="1"/>
    <col min="3331" max="3331" width="4" style="1049" customWidth="1"/>
    <col min="3332" max="3332" width="20.75" style="1049" customWidth="1"/>
    <col min="3333" max="3333" width="23.5" style="1049" customWidth="1"/>
    <col min="3334" max="3338" width="14" style="1049" customWidth="1"/>
    <col min="3339" max="3584" width="8.875" style="1049"/>
    <col min="3585" max="3585" width="2.125" style="1049" customWidth="1"/>
    <col min="3586" max="3586" width="11.25" style="1049" customWidth="1"/>
    <col min="3587" max="3587" width="4" style="1049" customWidth="1"/>
    <col min="3588" max="3588" width="20.75" style="1049" customWidth="1"/>
    <col min="3589" max="3589" width="23.5" style="1049" customWidth="1"/>
    <col min="3590" max="3594" width="14" style="1049" customWidth="1"/>
    <col min="3595" max="3840" width="8.875" style="1049"/>
    <col min="3841" max="3841" width="2.125" style="1049" customWidth="1"/>
    <col min="3842" max="3842" width="11.25" style="1049" customWidth="1"/>
    <col min="3843" max="3843" width="4" style="1049" customWidth="1"/>
    <col min="3844" max="3844" width="20.75" style="1049" customWidth="1"/>
    <col min="3845" max="3845" width="23.5" style="1049" customWidth="1"/>
    <col min="3846" max="3850" width="14" style="1049" customWidth="1"/>
    <col min="3851" max="4096" width="8.875" style="1049"/>
    <col min="4097" max="4097" width="2.125" style="1049" customWidth="1"/>
    <col min="4098" max="4098" width="11.25" style="1049" customWidth="1"/>
    <col min="4099" max="4099" width="4" style="1049" customWidth="1"/>
    <col min="4100" max="4100" width="20.75" style="1049" customWidth="1"/>
    <col min="4101" max="4101" width="23.5" style="1049" customWidth="1"/>
    <col min="4102" max="4106" width="14" style="1049" customWidth="1"/>
    <col min="4107" max="4352" width="8.875" style="1049"/>
    <col min="4353" max="4353" width="2.125" style="1049" customWidth="1"/>
    <col min="4354" max="4354" width="11.25" style="1049" customWidth="1"/>
    <col min="4355" max="4355" width="4" style="1049" customWidth="1"/>
    <col min="4356" max="4356" width="20.75" style="1049" customWidth="1"/>
    <col min="4357" max="4357" width="23.5" style="1049" customWidth="1"/>
    <col min="4358" max="4362" width="14" style="1049" customWidth="1"/>
    <col min="4363" max="4608" width="8.875" style="1049"/>
    <col min="4609" max="4609" width="2.125" style="1049" customWidth="1"/>
    <col min="4610" max="4610" width="11.25" style="1049" customWidth="1"/>
    <col min="4611" max="4611" width="4" style="1049" customWidth="1"/>
    <col min="4612" max="4612" width="20.75" style="1049" customWidth="1"/>
    <col min="4613" max="4613" width="23.5" style="1049" customWidth="1"/>
    <col min="4614" max="4618" width="14" style="1049" customWidth="1"/>
    <col min="4619" max="4864" width="8.875" style="1049"/>
    <col min="4865" max="4865" width="2.125" style="1049" customWidth="1"/>
    <col min="4866" max="4866" width="11.25" style="1049" customWidth="1"/>
    <col min="4867" max="4867" width="4" style="1049" customWidth="1"/>
    <col min="4868" max="4868" width="20.75" style="1049" customWidth="1"/>
    <col min="4869" max="4869" width="23.5" style="1049" customWidth="1"/>
    <col min="4870" max="4874" width="14" style="1049" customWidth="1"/>
    <col min="4875" max="5120" width="8.875" style="1049"/>
    <col min="5121" max="5121" width="2.125" style="1049" customWidth="1"/>
    <col min="5122" max="5122" width="11.25" style="1049" customWidth="1"/>
    <col min="5123" max="5123" width="4" style="1049" customWidth="1"/>
    <col min="5124" max="5124" width="20.75" style="1049" customWidth="1"/>
    <col min="5125" max="5125" width="23.5" style="1049" customWidth="1"/>
    <col min="5126" max="5130" width="14" style="1049" customWidth="1"/>
    <col min="5131" max="5376" width="8.875" style="1049"/>
    <col min="5377" max="5377" width="2.125" style="1049" customWidth="1"/>
    <col min="5378" max="5378" width="11.25" style="1049" customWidth="1"/>
    <col min="5379" max="5379" width="4" style="1049" customWidth="1"/>
    <col min="5380" max="5380" width="20.75" style="1049" customWidth="1"/>
    <col min="5381" max="5381" width="23.5" style="1049" customWidth="1"/>
    <col min="5382" max="5386" width="14" style="1049" customWidth="1"/>
    <col min="5387" max="5632" width="8.875" style="1049"/>
    <col min="5633" max="5633" width="2.125" style="1049" customWidth="1"/>
    <col min="5634" max="5634" width="11.25" style="1049" customWidth="1"/>
    <col min="5635" max="5635" width="4" style="1049" customWidth="1"/>
    <col min="5636" max="5636" width="20.75" style="1049" customWidth="1"/>
    <col min="5637" max="5637" width="23.5" style="1049" customWidth="1"/>
    <col min="5638" max="5642" width="14" style="1049" customWidth="1"/>
    <col min="5643" max="5888" width="8.875" style="1049"/>
    <col min="5889" max="5889" width="2.125" style="1049" customWidth="1"/>
    <col min="5890" max="5890" width="11.25" style="1049" customWidth="1"/>
    <col min="5891" max="5891" width="4" style="1049" customWidth="1"/>
    <col min="5892" max="5892" width="20.75" style="1049" customWidth="1"/>
    <col min="5893" max="5893" width="23.5" style="1049" customWidth="1"/>
    <col min="5894" max="5898" width="14" style="1049" customWidth="1"/>
    <col min="5899" max="6144" width="8.875" style="1049"/>
    <col min="6145" max="6145" width="2.125" style="1049" customWidth="1"/>
    <col min="6146" max="6146" width="11.25" style="1049" customWidth="1"/>
    <col min="6147" max="6147" width="4" style="1049" customWidth="1"/>
    <col min="6148" max="6148" width="20.75" style="1049" customWidth="1"/>
    <col min="6149" max="6149" width="23.5" style="1049" customWidth="1"/>
    <col min="6150" max="6154" width="14" style="1049" customWidth="1"/>
    <col min="6155" max="6400" width="8.875" style="1049"/>
    <col min="6401" max="6401" width="2.125" style="1049" customWidth="1"/>
    <col min="6402" max="6402" width="11.25" style="1049" customWidth="1"/>
    <col min="6403" max="6403" width="4" style="1049" customWidth="1"/>
    <col min="6404" max="6404" width="20.75" style="1049" customWidth="1"/>
    <col min="6405" max="6405" width="23.5" style="1049" customWidth="1"/>
    <col min="6406" max="6410" width="14" style="1049" customWidth="1"/>
    <col min="6411" max="6656" width="8.875" style="1049"/>
    <col min="6657" max="6657" width="2.125" style="1049" customWidth="1"/>
    <col min="6658" max="6658" width="11.25" style="1049" customWidth="1"/>
    <col min="6659" max="6659" width="4" style="1049" customWidth="1"/>
    <col min="6660" max="6660" width="20.75" style="1049" customWidth="1"/>
    <col min="6661" max="6661" width="23.5" style="1049" customWidth="1"/>
    <col min="6662" max="6666" width="14" style="1049" customWidth="1"/>
    <col min="6667" max="6912" width="8.875" style="1049"/>
    <col min="6913" max="6913" width="2.125" style="1049" customWidth="1"/>
    <col min="6914" max="6914" width="11.25" style="1049" customWidth="1"/>
    <col min="6915" max="6915" width="4" style="1049" customWidth="1"/>
    <col min="6916" max="6916" width="20.75" style="1049" customWidth="1"/>
    <col min="6917" max="6917" width="23.5" style="1049" customWidth="1"/>
    <col min="6918" max="6922" width="14" style="1049" customWidth="1"/>
    <col min="6923" max="7168" width="8.875" style="1049"/>
    <col min="7169" max="7169" width="2.125" style="1049" customWidth="1"/>
    <col min="7170" max="7170" width="11.25" style="1049" customWidth="1"/>
    <col min="7171" max="7171" width="4" style="1049" customWidth="1"/>
    <col min="7172" max="7172" width="20.75" style="1049" customWidth="1"/>
    <col min="7173" max="7173" width="23.5" style="1049" customWidth="1"/>
    <col min="7174" max="7178" width="14" style="1049" customWidth="1"/>
    <col min="7179" max="7424" width="8.875" style="1049"/>
    <col min="7425" max="7425" width="2.125" style="1049" customWidth="1"/>
    <col min="7426" max="7426" width="11.25" style="1049" customWidth="1"/>
    <col min="7427" max="7427" width="4" style="1049" customWidth="1"/>
    <col min="7428" max="7428" width="20.75" style="1049" customWidth="1"/>
    <col min="7429" max="7429" width="23.5" style="1049" customWidth="1"/>
    <col min="7430" max="7434" width="14" style="1049" customWidth="1"/>
    <col min="7435" max="7680" width="8.875" style="1049"/>
    <col min="7681" max="7681" width="2.125" style="1049" customWidth="1"/>
    <col min="7682" max="7682" width="11.25" style="1049" customWidth="1"/>
    <col min="7683" max="7683" width="4" style="1049" customWidth="1"/>
    <col min="7684" max="7684" width="20.75" style="1049" customWidth="1"/>
    <col min="7685" max="7685" width="23.5" style="1049" customWidth="1"/>
    <col min="7686" max="7690" width="14" style="1049" customWidth="1"/>
    <col min="7691" max="7936" width="8.875" style="1049"/>
    <col min="7937" max="7937" width="2.125" style="1049" customWidth="1"/>
    <col min="7938" max="7938" width="11.25" style="1049" customWidth="1"/>
    <col min="7939" max="7939" width="4" style="1049" customWidth="1"/>
    <col min="7940" max="7940" width="20.75" style="1049" customWidth="1"/>
    <col min="7941" max="7941" width="23.5" style="1049" customWidth="1"/>
    <col min="7942" max="7946" width="14" style="1049" customWidth="1"/>
    <col min="7947" max="8192" width="8.875" style="1049"/>
    <col min="8193" max="8193" width="2.125" style="1049" customWidth="1"/>
    <col min="8194" max="8194" width="11.25" style="1049" customWidth="1"/>
    <col min="8195" max="8195" width="4" style="1049" customWidth="1"/>
    <col min="8196" max="8196" width="20.75" style="1049" customWidth="1"/>
    <col min="8197" max="8197" width="23.5" style="1049" customWidth="1"/>
    <col min="8198" max="8202" width="14" style="1049" customWidth="1"/>
    <col min="8203" max="8448" width="8.875" style="1049"/>
    <col min="8449" max="8449" width="2.125" style="1049" customWidth="1"/>
    <col min="8450" max="8450" width="11.25" style="1049" customWidth="1"/>
    <col min="8451" max="8451" width="4" style="1049" customWidth="1"/>
    <col min="8452" max="8452" width="20.75" style="1049" customWidth="1"/>
    <col min="8453" max="8453" width="23.5" style="1049" customWidth="1"/>
    <col min="8454" max="8458" width="14" style="1049" customWidth="1"/>
    <col min="8459" max="8704" width="8.875" style="1049"/>
    <col min="8705" max="8705" width="2.125" style="1049" customWidth="1"/>
    <col min="8706" max="8706" width="11.25" style="1049" customWidth="1"/>
    <col min="8707" max="8707" width="4" style="1049" customWidth="1"/>
    <col min="8708" max="8708" width="20.75" style="1049" customWidth="1"/>
    <col min="8709" max="8709" width="23.5" style="1049" customWidth="1"/>
    <col min="8710" max="8714" width="14" style="1049" customWidth="1"/>
    <col min="8715" max="8960" width="8.875" style="1049"/>
    <col min="8961" max="8961" width="2.125" style="1049" customWidth="1"/>
    <col min="8962" max="8962" width="11.25" style="1049" customWidth="1"/>
    <col min="8963" max="8963" width="4" style="1049" customWidth="1"/>
    <col min="8964" max="8964" width="20.75" style="1049" customWidth="1"/>
    <col min="8965" max="8965" width="23.5" style="1049" customWidth="1"/>
    <col min="8966" max="8970" width="14" style="1049" customWidth="1"/>
    <col min="8971" max="9216" width="8.875" style="1049"/>
    <col min="9217" max="9217" width="2.125" style="1049" customWidth="1"/>
    <col min="9218" max="9218" width="11.25" style="1049" customWidth="1"/>
    <col min="9219" max="9219" width="4" style="1049" customWidth="1"/>
    <col min="9220" max="9220" width="20.75" style="1049" customWidth="1"/>
    <col min="9221" max="9221" width="23.5" style="1049" customWidth="1"/>
    <col min="9222" max="9226" width="14" style="1049" customWidth="1"/>
    <col min="9227" max="9472" width="8.875" style="1049"/>
    <col min="9473" max="9473" width="2.125" style="1049" customWidth="1"/>
    <col min="9474" max="9474" width="11.25" style="1049" customWidth="1"/>
    <col min="9475" max="9475" width="4" style="1049" customWidth="1"/>
    <col min="9476" max="9476" width="20.75" style="1049" customWidth="1"/>
    <col min="9477" max="9477" width="23.5" style="1049" customWidth="1"/>
    <col min="9478" max="9482" width="14" style="1049" customWidth="1"/>
    <col min="9483" max="9728" width="8.875" style="1049"/>
    <col min="9729" max="9729" width="2.125" style="1049" customWidth="1"/>
    <col min="9730" max="9730" width="11.25" style="1049" customWidth="1"/>
    <col min="9731" max="9731" width="4" style="1049" customWidth="1"/>
    <col min="9732" max="9732" width="20.75" style="1049" customWidth="1"/>
    <col min="9733" max="9733" width="23.5" style="1049" customWidth="1"/>
    <col min="9734" max="9738" width="14" style="1049" customWidth="1"/>
    <col min="9739" max="9984" width="8.875" style="1049"/>
    <col min="9985" max="9985" width="2.125" style="1049" customWidth="1"/>
    <col min="9986" max="9986" width="11.25" style="1049" customWidth="1"/>
    <col min="9987" max="9987" width="4" style="1049" customWidth="1"/>
    <col min="9988" max="9988" width="20.75" style="1049" customWidth="1"/>
    <col min="9989" max="9989" width="23.5" style="1049" customWidth="1"/>
    <col min="9990" max="9994" width="14" style="1049" customWidth="1"/>
    <col min="9995" max="10240" width="8.875" style="1049"/>
    <col min="10241" max="10241" width="2.125" style="1049" customWidth="1"/>
    <col min="10242" max="10242" width="11.25" style="1049" customWidth="1"/>
    <col min="10243" max="10243" width="4" style="1049" customWidth="1"/>
    <col min="10244" max="10244" width="20.75" style="1049" customWidth="1"/>
    <col min="10245" max="10245" width="23.5" style="1049" customWidth="1"/>
    <col min="10246" max="10250" width="14" style="1049" customWidth="1"/>
    <col min="10251" max="10496" width="8.875" style="1049"/>
    <col min="10497" max="10497" width="2.125" style="1049" customWidth="1"/>
    <col min="10498" max="10498" width="11.25" style="1049" customWidth="1"/>
    <col min="10499" max="10499" width="4" style="1049" customWidth="1"/>
    <col min="10500" max="10500" width="20.75" style="1049" customWidth="1"/>
    <col min="10501" max="10501" width="23.5" style="1049" customWidth="1"/>
    <col min="10502" max="10506" width="14" style="1049" customWidth="1"/>
    <col min="10507" max="10752" width="8.875" style="1049"/>
    <col min="10753" max="10753" width="2.125" style="1049" customWidth="1"/>
    <col min="10754" max="10754" width="11.25" style="1049" customWidth="1"/>
    <col min="10755" max="10755" width="4" style="1049" customWidth="1"/>
    <col min="10756" max="10756" width="20.75" style="1049" customWidth="1"/>
    <col min="10757" max="10757" width="23.5" style="1049" customWidth="1"/>
    <col min="10758" max="10762" width="14" style="1049" customWidth="1"/>
    <col min="10763" max="11008" width="8.875" style="1049"/>
    <col min="11009" max="11009" width="2.125" style="1049" customWidth="1"/>
    <col min="11010" max="11010" width="11.25" style="1049" customWidth="1"/>
    <col min="11011" max="11011" width="4" style="1049" customWidth="1"/>
    <col min="11012" max="11012" width="20.75" style="1049" customWidth="1"/>
    <col min="11013" max="11013" width="23.5" style="1049" customWidth="1"/>
    <col min="11014" max="11018" width="14" style="1049" customWidth="1"/>
    <col min="11019" max="11264" width="8.875" style="1049"/>
    <col min="11265" max="11265" width="2.125" style="1049" customWidth="1"/>
    <col min="11266" max="11266" width="11.25" style="1049" customWidth="1"/>
    <col min="11267" max="11267" width="4" style="1049" customWidth="1"/>
    <col min="11268" max="11268" width="20.75" style="1049" customWidth="1"/>
    <col min="11269" max="11269" width="23.5" style="1049" customWidth="1"/>
    <col min="11270" max="11274" width="14" style="1049" customWidth="1"/>
    <col min="11275" max="11520" width="8.875" style="1049"/>
    <col min="11521" max="11521" width="2.125" style="1049" customWidth="1"/>
    <col min="11522" max="11522" width="11.25" style="1049" customWidth="1"/>
    <col min="11523" max="11523" width="4" style="1049" customWidth="1"/>
    <col min="11524" max="11524" width="20.75" style="1049" customWidth="1"/>
    <col min="11525" max="11525" width="23.5" style="1049" customWidth="1"/>
    <col min="11526" max="11530" width="14" style="1049" customWidth="1"/>
    <col min="11531" max="11776" width="8.875" style="1049"/>
    <col min="11777" max="11777" width="2.125" style="1049" customWidth="1"/>
    <col min="11778" max="11778" width="11.25" style="1049" customWidth="1"/>
    <col min="11779" max="11779" width="4" style="1049" customWidth="1"/>
    <col min="11780" max="11780" width="20.75" style="1049" customWidth="1"/>
    <col min="11781" max="11781" width="23.5" style="1049" customWidth="1"/>
    <col min="11782" max="11786" width="14" style="1049" customWidth="1"/>
    <col min="11787" max="12032" width="8.875" style="1049"/>
    <col min="12033" max="12033" width="2.125" style="1049" customWidth="1"/>
    <col min="12034" max="12034" width="11.25" style="1049" customWidth="1"/>
    <col min="12035" max="12035" width="4" style="1049" customWidth="1"/>
    <col min="12036" max="12036" width="20.75" style="1049" customWidth="1"/>
    <col min="12037" max="12037" width="23.5" style="1049" customWidth="1"/>
    <col min="12038" max="12042" width="14" style="1049" customWidth="1"/>
    <col min="12043" max="12288" width="8.875" style="1049"/>
    <col min="12289" max="12289" width="2.125" style="1049" customWidth="1"/>
    <col min="12290" max="12290" width="11.25" style="1049" customWidth="1"/>
    <col min="12291" max="12291" width="4" style="1049" customWidth="1"/>
    <col min="12292" max="12292" width="20.75" style="1049" customWidth="1"/>
    <col min="12293" max="12293" width="23.5" style="1049" customWidth="1"/>
    <col min="12294" max="12298" width="14" style="1049" customWidth="1"/>
    <col min="12299" max="12544" width="8.875" style="1049"/>
    <col min="12545" max="12545" width="2.125" style="1049" customWidth="1"/>
    <col min="12546" max="12546" width="11.25" style="1049" customWidth="1"/>
    <col min="12547" max="12547" width="4" style="1049" customWidth="1"/>
    <col min="12548" max="12548" width="20.75" style="1049" customWidth="1"/>
    <col min="12549" max="12549" width="23.5" style="1049" customWidth="1"/>
    <col min="12550" max="12554" width="14" style="1049" customWidth="1"/>
    <col min="12555" max="12800" width="8.875" style="1049"/>
    <col min="12801" max="12801" width="2.125" style="1049" customWidth="1"/>
    <col min="12802" max="12802" width="11.25" style="1049" customWidth="1"/>
    <col min="12803" max="12803" width="4" style="1049" customWidth="1"/>
    <col min="12804" max="12804" width="20.75" style="1049" customWidth="1"/>
    <col min="12805" max="12805" width="23.5" style="1049" customWidth="1"/>
    <col min="12806" max="12810" width="14" style="1049" customWidth="1"/>
    <col min="12811" max="13056" width="8.875" style="1049"/>
    <col min="13057" max="13057" width="2.125" style="1049" customWidth="1"/>
    <col min="13058" max="13058" width="11.25" style="1049" customWidth="1"/>
    <col min="13059" max="13059" width="4" style="1049" customWidth="1"/>
    <col min="13060" max="13060" width="20.75" style="1049" customWidth="1"/>
    <col min="13061" max="13061" width="23.5" style="1049" customWidth="1"/>
    <col min="13062" max="13066" width="14" style="1049" customWidth="1"/>
    <col min="13067" max="13312" width="8.875" style="1049"/>
    <col min="13313" max="13313" width="2.125" style="1049" customWidth="1"/>
    <col min="13314" max="13314" width="11.25" style="1049" customWidth="1"/>
    <col min="13315" max="13315" width="4" style="1049" customWidth="1"/>
    <col min="13316" max="13316" width="20.75" style="1049" customWidth="1"/>
    <col min="13317" max="13317" width="23.5" style="1049" customWidth="1"/>
    <col min="13318" max="13322" width="14" style="1049" customWidth="1"/>
    <col min="13323" max="13568" width="8.875" style="1049"/>
    <col min="13569" max="13569" width="2.125" style="1049" customWidth="1"/>
    <col min="13570" max="13570" width="11.25" style="1049" customWidth="1"/>
    <col min="13571" max="13571" width="4" style="1049" customWidth="1"/>
    <col min="13572" max="13572" width="20.75" style="1049" customWidth="1"/>
    <col min="13573" max="13573" width="23.5" style="1049" customWidth="1"/>
    <col min="13574" max="13578" width="14" style="1049" customWidth="1"/>
    <col min="13579" max="13824" width="8.875" style="1049"/>
    <col min="13825" max="13825" width="2.125" style="1049" customWidth="1"/>
    <col min="13826" max="13826" width="11.25" style="1049" customWidth="1"/>
    <col min="13827" max="13827" width="4" style="1049" customWidth="1"/>
    <col min="13828" max="13828" width="20.75" style="1049" customWidth="1"/>
    <col min="13829" max="13829" width="23.5" style="1049" customWidth="1"/>
    <col min="13830" max="13834" width="14" style="1049" customWidth="1"/>
    <col min="13835" max="14080" width="8.875" style="1049"/>
    <col min="14081" max="14081" width="2.125" style="1049" customWidth="1"/>
    <col min="14082" max="14082" width="11.25" style="1049" customWidth="1"/>
    <col min="14083" max="14083" width="4" style="1049" customWidth="1"/>
    <col min="14084" max="14084" width="20.75" style="1049" customWidth="1"/>
    <col min="14085" max="14085" width="23.5" style="1049" customWidth="1"/>
    <col min="14086" max="14090" width="14" style="1049" customWidth="1"/>
    <col min="14091" max="14336" width="8.875" style="1049"/>
    <col min="14337" max="14337" width="2.125" style="1049" customWidth="1"/>
    <col min="14338" max="14338" width="11.25" style="1049" customWidth="1"/>
    <col min="14339" max="14339" width="4" style="1049" customWidth="1"/>
    <col min="14340" max="14340" width="20.75" style="1049" customWidth="1"/>
    <col min="14341" max="14341" width="23.5" style="1049" customWidth="1"/>
    <col min="14342" max="14346" width="14" style="1049" customWidth="1"/>
    <col min="14347" max="14592" width="8.875" style="1049"/>
    <col min="14593" max="14593" width="2.125" style="1049" customWidth="1"/>
    <col min="14594" max="14594" width="11.25" style="1049" customWidth="1"/>
    <col min="14595" max="14595" width="4" style="1049" customWidth="1"/>
    <col min="14596" max="14596" width="20.75" style="1049" customWidth="1"/>
    <col min="14597" max="14597" width="23.5" style="1049" customWidth="1"/>
    <col min="14598" max="14602" width="14" style="1049" customWidth="1"/>
    <col min="14603" max="14848" width="8.875" style="1049"/>
    <col min="14849" max="14849" width="2.125" style="1049" customWidth="1"/>
    <col min="14850" max="14850" width="11.25" style="1049" customWidth="1"/>
    <col min="14851" max="14851" width="4" style="1049" customWidth="1"/>
    <col min="14852" max="14852" width="20.75" style="1049" customWidth="1"/>
    <col min="14853" max="14853" width="23.5" style="1049" customWidth="1"/>
    <col min="14854" max="14858" width="14" style="1049" customWidth="1"/>
    <col min="14859" max="15104" width="8.875" style="1049"/>
    <col min="15105" max="15105" width="2.125" style="1049" customWidth="1"/>
    <col min="15106" max="15106" width="11.25" style="1049" customWidth="1"/>
    <col min="15107" max="15107" width="4" style="1049" customWidth="1"/>
    <col min="15108" max="15108" width="20.75" style="1049" customWidth="1"/>
    <col min="15109" max="15109" width="23.5" style="1049" customWidth="1"/>
    <col min="15110" max="15114" width="14" style="1049" customWidth="1"/>
    <col min="15115" max="15360" width="8.875" style="1049"/>
    <col min="15361" max="15361" width="2.125" style="1049" customWidth="1"/>
    <col min="15362" max="15362" width="11.25" style="1049" customWidth="1"/>
    <col min="15363" max="15363" width="4" style="1049" customWidth="1"/>
    <col min="15364" max="15364" width="20.75" style="1049" customWidth="1"/>
    <col min="15365" max="15365" width="23.5" style="1049" customWidth="1"/>
    <col min="15366" max="15370" width="14" style="1049" customWidth="1"/>
    <col min="15371" max="15616" width="8.875" style="1049"/>
    <col min="15617" max="15617" width="2.125" style="1049" customWidth="1"/>
    <col min="15618" max="15618" width="11.25" style="1049" customWidth="1"/>
    <col min="15619" max="15619" width="4" style="1049" customWidth="1"/>
    <col min="15620" max="15620" width="20.75" style="1049" customWidth="1"/>
    <col min="15621" max="15621" width="23.5" style="1049" customWidth="1"/>
    <col min="15622" max="15626" width="14" style="1049" customWidth="1"/>
    <col min="15627" max="15872" width="8.875" style="1049"/>
    <col min="15873" max="15873" width="2.125" style="1049" customWidth="1"/>
    <col min="15874" max="15874" width="11.25" style="1049" customWidth="1"/>
    <col min="15875" max="15875" width="4" style="1049" customWidth="1"/>
    <col min="15876" max="15876" width="20.75" style="1049" customWidth="1"/>
    <col min="15877" max="15877" width="23.5" style="1049" customWidth="1"/>
    <col min="15878" max="15882" width="14" style="1049" customWidth="1"/>
    <col min="15883" max="16128" width="8.875" style="1049"/>
    <col min="16129" max="16129" width="2.125" style="1049" customWidth="1"/>
    <col min="16130" max="16130" width="11.25" style="1049" customWidth="1"/>
    <col min="16131" max="16131" width="4" style="1049" customWidth="1"/>
    <col min="16132" max="16132" width="20.75" style="1049" customWidth="1"/>
    <col min="16133" max="16133" width="23.5" style="1049" customWidth="1"/>
    <col min="16134" max="16138" width="14" style="1049" customWidth="1"/>
    <col min="16139" max="16384" width="8.875" style="1049"/>
  </cols>
  <sheetData>
    <row r="1" spans="1:12" s="1098" customFormat="1" ht="20.100000000000001" customHeight="1" x14ac:dyDescent="0.15">
      <c r="A1" s="1101"/>
      <c r="B1" s="1099" t="s">
        <v>1971</v>
      </c>
      <c r="C1" s="1099"/>
      <c r="D1" s="1099"/>
      <c r="E1" s="1099"/>
      <c r="F1" s="1099"/>
      <c r="G1" s="1099"/>
      <c r="H1" s="1099"/>
      <c r="I1" s="1099"/>
      <c r="J1" s="1099"/>
      <c r="K1" s="1099"/>
      <c r="L1" s="1099"/>
    </row>
    <row r="2" spans="1:12" s="1098" customFormat="1" ht="20.100000000000001" customHeight="1" x14ac:dyDescent="0.15">
      <c r="A2" s="1101"/>
      <c r="B2" s="1099"/>
      <c r="C2" s="1099"/>
      <c r="D2" s="1099"/>
      <c r="E2" s="1099"/>
      <c r="F2" s="3766"/>
      <c r="G2" s="3766"/>
      <c r="H2" s="1099"/>
      <c r="I2" s="3766" t="s">
        <v>546</v>
      </c>
      <c r="J2" s="3766"/>
      <c r="K2" s="3766"/>
      <c r="L2" s="3766"/>
    </row>
    <row r="3" spans="1:12" s="1098" customFormat="1" ht="20.100000000000001" customHeight="1" x14ac:dyDescent="0.15">
      <c r="A3" s="1101"/>
      <c r="B3" s="1099"/>
      <c r="C3" s="1099"/>
      <c r="D3" s="1099"/>
      <c r="E3" s="1099"/>
      <c r="F3" s="1100"/>
      <c r="G3" s="1100"/>
      <c r="H3" s="1099"/>
      <c r="I3" s="1099"/>
      <c r="J3" s="1099"/>
      <c r="K3" s="1099"/>
      <c r="L3" s="1099"/>
    </row>
    <row r="4" spans="1:12" ht="18.75" x14ac:dyDescent="0.15">
      <c r="A4" s="1068"/>
      <c r="B4" s="3770" t="s">
        <v>1970</v>
      </c>
      <c r="C4" s="3770"/>
      <c r="D4" s="3770"/>
      <c r="E4" s="3770"/>
      <c r="F4" s="3770"/>
      <c r="G4" s="3770"/>
      <c r="H4" s="3770"/>
      <c r="I4" s="3770"/>
      <c r="J4" s="3770"/>
      <c r="K4" s="3770"/>
      <c r="L4" s="3770"/>
    </row>
    <row r="5" spans="1:12" ht="19.5" thickBot="1" x14ac:dyDescent="0.2">
      <c r="A5" s="1068"/>
      <c r="B5" s="1097"/>
      <c r="C5" s="1097"/>
      <c r="D5" s="1097"/>
      <c r="E5" s="1097"/>
      <c r="F5" s="1097"/>
      <c r="G5" s="1097"/>
      <c r="H5" s="1097"/>
      <c r="I5" s="1097"/>
      <c r="J5" s="1097"/>
      <c r="K5" s="1097"/>
      <c r="L5" s="1097"/>
    </row>
    <row r="6" spans="1:12" ht="30" customHeight="1" x14ac:dyDescent="0.15">
      <c r="A6" s="1068"/>
      <c r="B6" s="3767" t="s">
        <v>1969</v>
      </c>
      <c r="C6" s="3768"/>
      <c r="D6" s="3769"/>
      <c r="E6" s="3771"/>
      <c r="F6" s="3771"/>
      <c r="G6" s="3771"/>
      <c r="H6" s="3771"/>
      <c r="I6" s="3771"/>
      <c r="J6" s="3772"/>
      <c r="K6" s="3772"/>
      <c r="L6" s="3773"/>
    </row>
    <row r="7" spans="1:12" ht="30" customHeight="1" thickBot="1" x14ac:dyDescent="0.2">
      <c r="A7" s="1068"/>
      <c r="B7" s="3763" t="s">
        <v>489</v>
      </c>
      <c r="C7" s="3764"/>
      <c r="D7" s="3765"/>
      <c r="E7" s="3774" t="s">
        <v>1957</v>
      </c>
      <c r="F7" s="3774"/>
      <c r="G7" s="3774"/>
      <c r="H7" s="3774"/>
      <c r="I7" s="3774"/>
      <c r="J7" s="3775"/>
      <c r="K7" s="3775"/>
      <c r="L7" s="3776"/>
    </row>
    <row r="8" spans="1:12" ht="30" customHeight="1" thickBot="1" x14ac:dyDescent="0.2">
      <c r="A8" s="1068"/>
      <c r="B8" s="3777" t="s">
        <v>1402</v>
      </c>
      <c r="C8" s="1083">
        <v>1</v>
      </c>
      <c r="D8" s="1096" t="s">
        <v>1403</v>
      </c>
      <c r="E8" s="3761"/>
      <c r="F8" s="3761"/>
      <c r="G8" s="3761"/>
      <c r="H8" s="3761"/>
      <c r="I8" s="3761"/>
      <c r="J8" s="3779"/>
      <c r="K8" s="3779"/>
      <c r="L8" s="3780"/>
    </row>
    <row r="9" spans="1:12" ht="30" customHeight="1" x14ac:dyDescent="0.15">
      <c r="A9" s="1068"/>
      <c r="B9" s="3777"/>
      <c r="C9" s="3756">
        <v>2</v>
      </c>
      <c r="D9" s="3757" t="s">
        <v>1404</v>
      </c>
      <c r="E9" s="3741" t="s">
        <v>1405</v>
      </c>
      <c r="F9" s="3758" t="s">
        <v>1481</v>
      </c>
      <c r="G9" s="3781" t="s">
        <v>1407</v>
      </c>
      <c r="H9" s="3782"/>
      <c r="I9" s="3782"/>
      <c r="J9" s="3782"/>
      <c r="K9" s="3783"/>
      <c r="L9" s="3784" t="s">
        <v>1968</v>
      </c>
    </row>
    <row r="10" spans="1:12" ht="30" customHeight="1" x14ac:dyDescent="0.15">
      <c r="A10" s="1068"/>
      <c r="B10" s="3777"/>
      <c r="C10" s="3756"/>
      <c r="D10" s="3757"/>
      <c r="E10" s="3742"/>
      <c r="F10" s="3759"/>
      <c r="G10" s="1095" t="s">
        <v>1967</v>
      </c>
      <c r="H10" s="1094" t="s">
        <v>1966</v>
      </c>
      <c r="I10" s="1094" t="s">
        <v>1965</v>
      </c>
      <c r="J10" s="1094" t="s">
        <v>1412</v>
      </c>
      <c r="K10" s="1093" t="s">
        <v>1413</v>
      </c>
      <c r="L10" s="3785"/>
    </row>
    <row r="11" spans="1:12" ht="30" customHeight="1" x14ac:dyDescent="0.15">
      <c r="A11" s="1068"/>
      <c r="B11" s="3777"/>
      <c r="C11" s="3756"/>
      <c r="D11" s="3757"/>
      <c r="E11" s="1081"/>
      <c r="F11" s="1092"/>
      <c r="G11" s="1091"/>
      <c r="H11" s="1090"/>
      <c r="I11" s="1090"/>
      <c r="J11" s="1090"/>
      <c r="K11" s="1089"/>
      <c r="L11" s="1088"/>
    </row>
    <row r="12" spans="1:12" ht="30" customHeight="1" x14ac:dyDescent="0.15">
      <c r="A12" s="1068"/>
      <c r="B12" s="3777"/>
      <c r="C12" s="3756"/>
      <c r="D12" s="3757"/>
      <c r="E12" s="1081"/>
      <c r="F12" s="1092"/>
      <c r="G12" s="1091"/>
      <c r="H12" s="1090"/>
      <c r="I12" s="1090"/>
      <c r="J12" s="1090"/>
      <c r="K12" s="1089"/>
      <c r="L12" s="1088"/>
    </row>
    <row r="13" spans="1:12" ht="30" customHeight="1" x14ac:dyDescent="0.15">
      <c r="A13" s="1068"/>
      <c r="B13" s="3777"/>
      <c r="C13" s="3756"/>
      <c r="D13" s="3757"/>
      <c r="E13" s="1081"/>
      <c r="F13" s="1092"/>
      <c r="G13" s="1091"/>
      <c r="H13" s="1090"/>
      <c r="I13" s="1090"/>
      <c r="J13" s="1090"/>
      <c r="K13" s="1089"/>
      <c r="L13" s="1088"/>
    </row>
    <row r="14" spans="1:12" ht="30" customHeight="1" thickBot="1" x14ac:dyDescent="0.2">
      <c r="A14" s="1068"/>
      <c r="B14" s="3777"/>
      <c r="C14" s="3756"/>
      <c r="D14" s="3757"/>
      <c r="E14" s="1079" t="s">
        <v>584</v>
      </c>
      <c r="F14" s="1069"/>
      <c r="G14" s="1087"/>
      <c r="H14" s="1086"/>
      <c r="I14" s="1086"/>
      <c r="J14" s="1086"/>
      <c r="K14" s="1085"/>
      <c r="L14" s="1084"/>
    </row>
    <row r="15" spans="1:12" ht="30" customHeight="1" x14ac:dyDescent="0.15">
      <c r="A15" s="1068"/>
      <c r="B15" s="3777"/>
      <c r="C15" s="3760">
        <v>3</v>
      </c>
      <c r="D15" s="3760" t="s">
        <v>1964</v>
      </c>
      <c r="E15" s="1071" t="s">
        <v>1415</v>
      </c>
      <c r="F15" s="3753"/>
      <c r="G15" s="3754"/>
      <c r="H15" s="3754"/>
      <c r="I15" s="3754"/>
      <c r="J15" s="3754"/>
      <c r="K15" s="3754"/>
      <c r="L15" s="3755"/>
    </row>
    <row r="16" spans="1:12" ht="30" customHeight="1" x14ac:dyDescent="0.15">
      <c r="A16" s="1068"/>
      <c r="B16" s="3777"/>
      <c r="C16" s="3761"/>
      <c r="D16" s="3761"/>
      <c r="E16" s="1071" t="s">
        <v>1416</v>
      </c>
      <c r="F16" s="3753"/>
      <c r="G16" s="3754"/>
      <c r="H16" s="3754"/>
      <c r="I16" s="3754"/>
      <c r="J16" s="3754"/>
      <c r="K16" s="3754"/>
      <c r="L16" s="3755"/>
    </row>
    <row r="17" spans="1:12" ht="30" customHeight="1" x14ac:dyDescent="0.15">
      <c r="A17" s="1068"/>
      <c r="B17" s="3777"/>
      <c r="C17" s="3761"/>
      <c r="D17" s="3761"/>
      <c r="E17" s="1071" t="s">
        <v>1417</v>
      </c>
      <c r="F17" s="3753"/>
      <c r="G17" s="3754"/>
      <c r="H17" s="3754"/>
      <c r="I17" s="3754"/>
      <c r="J17" s="3754"/>
      <c r="K17" s="3754"/>
      <c r="L17" s="3755"/>
    </row>
    <row r="18" spans="1:12" ht="30" customHeight="1" x14ac:dyDescent="0.15">
      <c r="A18" s="1068"/>
      <c r="B18" s="3777"/>
      <c r="C18" s="3761"/>
      <c r="D18" s="3761"/>
      <c r="E18" s="1071" t="s">
        <v>1418</v>
      </c>
      <c r="F18" s="3753"/>
      <c r="G18" s="3754"/>
      <c r="H18" s="3754"/>
      <c r="I18" s="3754"/>
      <c r="J18" s="3754"/>
      <c r="K18" s="3754"/>
      <c r="L18" s="3755"/>
    </row>
    <row r="19" spans="1:12" ht="30" customHeight="1" x14ac:dyDescent="0.15">
      <c r="A19" s="1068"/>
      <c r="B19" s="3777"/>
      <c r="C19" s="3762"/>
      <c r="D19" s="3762"/>
      <c r="E19" s="1071" t="s">
        <v>1419</v>
      </c>
      <c r="F19" s="3753"/>
      <c r="G19" s="3754"/>
      <c r="H19" s="3754"/>
      <c r="I19" s="3754"/>
      <c r="J19" s="3754"/>
      <c r="K19" s="3754"/>
      <c r="L19" s="3755"/>
    </row>
    <row r="20" spans="1:12" ht="30" customHeight="1" x14ac:dyDescent="0.15">
      <c r="A20" s="1068"/>
      <c r="B20" s="3777"/>
      <c r="C20" s="3760">
        <v>4</v>
      </c>
      <c r="D20" s="3760" t="s">
        <v>1420</v>
      </c>
      <c r="E20" s="1071" t="s">
        <v>1415</v>
      </c>
      <c r="F20" s="3753"/>
      <c r="G20" s="3754"/>
      <c r="H20" s="3754"/>
      <c r="I20" s="3754"/>
      <c r="J20" s="3754"/>
      <c r="K20" s="3754"/>
      <c r="L20" s="3755"/>
    </row>
    <row r="21" spans="1:12" ht="30" customHeight="1" x14ac:dyDescent="0.15">
      <c r="A21" s="1068"/>
      <c r="B21" s="3777"/>
      <c r="C21" s="3761"/>
      <c r="D21" s="3761"/>
      <c r="E21" s="1071" t="s">
        <v>1416</v>
      </c>
      <c r="F21" s="3753"/>
      <c r="G21" s="3754"/>
      <c r="H21" s="3754"/>
      <c r="I21" s="3754"/>
      <c r="J21" s="3754"/>
      <c r="K21" s="3754"/>
      <c r="L21" s="3755"/>
    </row>
    <row r="22" spans="1:12" ht="30" customHeight="1" x14ac:dyDescent="0.15">
      <c r="A22" s="1068"/>
      <c r="B22" s="3777"/>
      <c r="C22" s="3761"/>
      <c r="D22" s="3761"/>
      <c r="E22" s="1071" t="s">
        <v>1417</v>
      </c>
      <c r="F22" s="3753"/>
      <c r="G22" s="3754"/>
      <c r="H22" s="3754"/>
      <c r="I22" s="3754"/>
      <c r="J22" s="3754"/>
      <c r="K22" s="3754"/>
      <c r="L22" s="3755"/>
    </row>
    <row r="23" spans="1:12" ht="30" customHeight="1" x14ac:dyDescent="0.15">
      <c r="A23" s="1068"/>
      <c r="B23" s="3777"/>
      <c r="C23" s="3761"/>
      <c r="D23" s="3761"/>
      <c r="E23" s="1071" t="s">
        <v>1418</v>
      </c>
      <c r="F23" s="3753"/>
      <c r="G23" s="3754"/>
      <c r="H23" s="3754"/>
      <c r="I23" s="3754"/>
      <c r="J23" s="3754"/>
      <c r="K23" s="3754"/>
      <c r="L23" s="3755"/>
    </row>
    <row r="24" spans="1:12" ht="30" customHeight="1" x14ac:dyDescent="0.15">
      <c r="A24" s="1068"/>
      <c r="B24" s="3777"/>
      <c r="C24" s="3762"/>
      <c r="D24" s="3762"/>
      <c r="E24" s="1071" t="s">
        <v>1419</v>
      </c>
      <c r="F24" s="3753"/>
      <c r="G24" s="3754"/>
      <c r="H24" s="3754"/>
      <c r="I24" s="3754"/>
      <c r="J24" s="3754"/>
      <c r="K24" s="3754"/>
      <c r="L24" s="3755"/>
    </row>
    <row r="25" spans="1:12" ht="30" customHeight="1" x14ac:dyDescent="0.15">
      <c r="A25" s="1068"/>
      <c r="B25" s="3777"/>
      <c r="C25" s="3760">
        <v>5</v>
      </c>
      <c r="D25" s="3760" t="s">
        <v>1421</v>
      </c>
      <c r="E25" s="1071" t="s">
        <v>1415</v>
      </c>
      <c r="F25" s="3753"/>
      <c r="G25" s="3754"/>
      <c r="H25" s="3754"/>
      <c r="I25" s="3754"/>
      <c r="J25" s="3754"/>
      <c r="K25" s="3754"/>
      <c r="L25" s="3755"/>
    </row>
    <row r="26" spans="1:12" ht="30" customHeight="1" x14ac:dyDescent="0.15">
      <c r="A26" s="1068"/>
      <c r="B26" s="3777"/>
      <c r="C26" s="3761"/>
      <c r="D26" s="3761"/>
      <c r="E26" s="1071" t="s">
        <v>1416</v>
      </c>
      <c r="F26" s="3753"/>
      <c r="G26" s="3754"/>
      <c r="H26" s="3754"/>
      <c r="I26" s="3754"/>
      <c r="J26" s="3754"/>
      <c r="K26" s="3754"/>
      <c r="L26" s="3755"/>
    </row>
    <row r="27" spans="1:12" ht="30" customHeight="1" x14ac:dyDescent="0.15">
      <c r="A27" s="1068"/>
      <c r="B27" s="3777"/>
      <c r="C27" s="3761"/>
      <c r="D27" s="3761"/>
      <c r="E27" s="1071" t="s">
        <v>1417</v>
      </c>
      <c r="F27" s="3753"/>
      <c r="G27" s="3754"/>
      <c r="H27" s="3754"/>
      <c r="I27" s="3754"/>
      <c r="J27" s="3754"/>
      <c r="K27" s="3754"/>
      <c r="L27" s="3755"/>
    </row>
    <row r="28" spans="1:12" ht="30" customHeight="1" x14ac:dyDescent="0.15">
      <c r="A28" s="1068"/>
      <c r="B28" s="3777"/>
      <c r="C28" s="3761"/>
      <c r="D28" s="3761"/>
      <c r="E28" s="1071" t="s">
        <v>1418</v>
      </c>
      <c r="F28" s="3753"/>
      <c r="G28" s="3754"/>
      <c r="H28" s="3754"/>
      <c r="I28" s="3754"/>
      <c r="J28" s="3754"/>
      <c r="K28" s="3754"/>
      <c r="L28" s="3755"/>
    </row>
    <row r="29" spans="1:12" ht="30" customHeight="1" x14ac:dyDescent="0.15">
      <c r="A29" s="1068"/>
      <c r="B29" s="3777"/>
      <c r="C29" s="3762"/>
      <c r="D29" s="3762"/>
      <c r="E29" s="1071" t="s">
        <v>1419</v>
      </c>
      <c r="F29" s="3753"/>
      <c r="G29" s="3754"/>
      <c r="H29" s="3754"/>
      <c r="I29" s="3754"/>
      <c r="J29" s="3754"/>
      <c r="K29" s="3754"/>
      <c r="L29" s="3755"/>
    </row>
    <row r="30" spans="1:12" x14ac:dyDescent="0.15">
      <c r="A30" s="1068"/>
      <c r="B30" s="3777"/>
      <c r="C30" s="3756">
        <v>6</v>
      </c>
      <c r="D30" s="3756" t="s">
        <v>1422</v>
      </c>
      <c r="E30" s="3786"/>
      <c r="F30" s="3787"/>
      <c r="G30" s="3787"/>
      <c r="H30" s="3787"/>
      <c r="I30" s="3787"/>
      <c r="J30" s="3787"/>
      <c r="K30" s="3787"/>
      <c r="L30" s="3788"/>
    </row>
    <row r="31" spans="1:12" ht="36" customHeight="1" x14ac:dyDescent="0.15">
      <c r="A31" s="1068"/>
      <c r="B31" s="3777"/>
      <c r="C31" s="3756"/>
      <c r="D31" s="3756"/>
      <c r="E31" s="3789"/>
      <c r="F31" s="3790"/>
      <c r="G31" s="3790"/>
      <c r="H31" s="3790"/>
      <c r="I31" s="3790"/>
      <c r="J31" s="3790"/>
      <c r="K31" s="3790"/>
      <c r="L31" s="3791"/>
    </row>
    <row r="32" spans="1:12" ht="30" customHeight="1" x14ac:dyDescent="0.15">
      <c r="A32" s="1068"/>
      <c r="B32" s="3777"/>
      <c r="C32" s="3792">
        <v>7</v>
      </c>
      <c r="D32" s="3760" t="s">
        <v>997</v>
      </c>
      <c r="E32" s="3786"/>
      <c r="F32" s="3787"/>
      <c r="G32" s="3787"/>
      <c r="H32" s="3787"/>
      <c r="I32" s="3787"/>
      <c r="J32" s="3787"/>
      <c r="K32" s="3787"/>
      <c r="L32" s="3788"/>
    </row>
    <row r="33" spans="1:12" ht="30" customHeight="1" thickBot="1" x14ac:dyDescent="0.2">
      <c r="A33" s="1068"/>
      <c r="B33" s="3778"/>
      <c r="C33" s="3792"/>
      <c r="D33" s="3761"/>
      <c r="E33" s="3779"/>
      <c r="F33" s="3793"/>
      <c r="G33" s="3793"/>
      <c r="H33" s="3793"/>
      <c r="I33" s="3793"/>
      <c r="J33" s="3793"/>
      <c r="K33" s="3793"/>
      <c r="L33" s="3794"/>
    </row>
    <row r="34" spans="1:12" ht="36" customHeight="1" x14ac:dyDescent="0.15">
      <c r="A34" s="1068"/>
      <c r="B34" s="3741" t="s">
        <v>1423</v>
      </c>
      <c r="C34" s="1077">
        <v>1</v>
      </c>
      <c r="D34" s="1077" t="s">
        <v>1424</v>
      </c>
      <c r="E34" s="3744"/>
      <c r="F34" s="3744"/>
      <c r="G34" s="3744"/>
      <c r="H34" s="3744"/>
      <c r="I34" s="3744"/>
      <c r="J34" s="3745"/>
      <c r="K34" s="3745"/>
      <c r="L34" s="3746"/>
    </row>
    <row r="35" spans="1:12" ht="36" customHeight="1" x14ac:dyDescent="0.15">
      <c r="A35" s="1068"/>
      <c r="B35" s="3742"/>
      <c r="C35" s="1071">
        <v>2</v>
      </c>
      <c r="D35" s="1082" t="s">
        <v>1425</v>
      </c>
      <c r="E35" s="3747"/>
      <c r="F35" s="3747"/>
      <c r="G35" s="3747"/>
      <c r="H35" s="3747"/>
      <c r="I35" s="3747"/>
      <c r="J35" s="3748"/>
      <c r="K35" s="3748"/>
      <c r="L35" s="3749"/>
    </row>
    <row r="36" spans="1:12" ht="36" customHeight="1" x14ac:dyDescent="0.15">
      <c r="A36" s="1068"/>
      <c r="B36" s="3742"/>
      <c r="C36" s="1071">
        <v>3</v>
      </c>
      <c r="D36" s="1080" t="s">
        <v>1426</v>
      </c>
      <c r="E36" s="3747"/>
      <c r="F36" s="3747"/>
      <c r="G36" s="3747"/>
      <c r="H36" s="3747"/>
      <c r="I36" s="3747"/>
      <c r="J36" s="3748"/>
      <c r="K36" s="3748"/>
      <c r="L36" s="3749"/>
    </row>
    <row r="37" spans="1:12" ht="36" customHeight="1" thickBot="1" x14ac:dyDescent="0.2">
      <c r="A37" s="1068"/>
      <c r="B37" s="3743"/>
      <c r="C37" s="1069">
        <v>4</v>
      </c>
      <c r="D37" s="1069" t="s">
        <v>997</v>
      </c>
      <c r="E37" s="3750"/>
      <c r="F37" s="3750"/>
      <c r="G37" s="3750"/>
      <c r="H37" s="3750"/>
      <c r="I37" s="3750"/>
      <c r="J37" s="3751"/>
      <c r="K37" s="3751"/>
      <c r="L37" s="3752"/>
    </row>
    <row r="38" spans="1:12" ht="30" customHeight="1" x14ac:dyDescent="0.15">
      <c r="A38" s="1068"/>
      <c r="B38" s="3795" t="s">
        <v>1427</v>
      </c>
      <c r="C38" s="3796">
        <v>1</v>
      </c>
      <c r="D38" s="3797" t="s">
        <v>1428</v>
      </c>
      <c r="E38" s="1078"/>
      <c r="F38" s="3745" t="s">
        <v>1424</v>
      </c>
      <c r="G38" s="3800"/>
      <c r="H38" s="1077" t="s">
        <v>1429</v>
      </c>
      <c r="I38" s="3745" t="s">
        <v>1424</v>
      </c>
      <c r="J38" s="3800"/>
      <c r="K38" s="1076" t="s">
        <v>1430</v>
      </c>
      <c r="L38" s="1075" t="s">
        <v>1431</v>
      </c>
    </row>
    <row r="39" spans="1:12" ht="30" customHeight="1" x14ac:dyDescent="0.15">
      <c r="A39" s="1068"/>
      <c r="B39" s="3777"/>
      <c r="C39" s="3761"/>
      <c r="D39" s="3798"/>
      <c r="E39" s="3760" t="s">
        <v>1432</v>
      </c>
      <c r="F39" s="3748"/>
      <c r="G39" s="3756"/>
      <c r="H39" s="1071"/>
      <c r="I39" s="3748"/>
      <c r="J39" s="3756"/>
      <c r="K39" s="1070"/>
      <c r="L39" s="3807"/>
    </row>
    <row r="40" spans="1:12" ht="30" customHeight="1" x14ac:dyDescent="0.15">
      <c r="A40" s="1068"/>
      <c r="B40" s="3777"/>
      <c r="C40" s="3761"/>
      <c r="D40" s="3798"/>
      <c r="E40" s="3762"/>
      <c r="F40" s="3748"/>
      <c r="G40" s="3756"/>
      <c r="H40" s="1071"/>
      <c r="I40" s="3748"/>
      <c r="J40" s="3756"/>
      <c r="K40" s="1074"/>
      <c r="L40" s="3808"/>
    </row>
    <row r="41" spans="1:12" ht="30" customHeight="1" x14ac:dyDescent="0.15">
      <c r="A41" s="1068"/>
      <c r="B41" s="3777"/>
      <c r="C41" s="3761"/>
      <c r="D41" s="3798"/>
      <c r="E41" s="3760" t="s">
        <v>1433</v>
      </c>
      <c r="F41" s="3748"/>
      <c r="G41" s="3756"/>
      <c r="H41" s="1071"/>
      <c r="I41" s="3748"/>
      <c r="J41" s="3756"/>
      <c r="K41" s="1074"/>
      <c r="L41" s="3807"/>
    </row>
    <row r="42" spans="1:12" ht="30" customHeight="1" x14ac:dyDescent="0.15">
      <c r="A42" s="1068"/>
      <c r="B42" s="3777"/>
      <c r="C42" s="3762"/>
      <c r="D42" s="3799"/>
      <c r="E42" s="3762"/>
      <c r="F42" s="3748"/>
      <c r="G42" s="3756"/>
      <c r="H42" s="1071"/>
      <c r="I42" s="3748"/>
      <c r="J42" s="3756"/>
      <c r="K42" s="1074"/>
      <c r="L42" s="3808"/>
    </row>
    <row r="43" spans="1:12" ht="30" customHeight="1" x14ac:dyDescent="0.15">
      <c r="A43" s="1068"/>
      <c r="B43" s="3777"/>
      <c r="C43" s="3760">
        <v>2</v>
      </c>
      <c r="D43" s="3801" t="s">
        <v>1434</v>
      </c>
      <c r="E43" s="1073" t="s">
        <v>1435</v>
      </c>
      <c r="F43" s="3748"/>
      <c r="G43" s="3757"/>
      <c r="H43" s="3757"/>
      <c r="I43" s="3757"/>
      <c r="J43" s="3757"/>
      <c r="K43" s="3757"/>
      <c r="L43" s="3802"/>
    </row>
    <row r="44" spans="1:12" ht="30" customHeight="1" x14ac:dyDescent="0.15">
      <c r="A44" s="1068"/>
      <c r="B44" s="3777"/>
      <c r="C44" s="3761"/>
      <c r="D44" s="3798"/>
      <c r="E44" s="1072" t="s">
        <v>1436</v>
      </c>
      <c r="F44" s="3748"/>
      <c r="G44" s="3757"/>
      <c r="H44" s="3757"/>
      <c r="I44" s="3757"/>
      <c r="J44" s="3757"/>
      <c r="K44" s="3757"/>
      <c r="L44" s="3802"/>
    </row>
    <row r="45" spans="1:12" ht="30" customHeight="1" x14ac:dyDescent="0.15">
      <c r="A45" s="1068"/>
      <c r="B45" s="3777"/>
      <c r="C45" s="3760">
        <v>3</v>
      </c>
      <c r="D45" s="3801" t="s">
        <v>1437</v>
      </c>
      <c r="E45" s="1071" t="s">
        <v>1435</v>
      </c>
      <c r="F45" s="3748"/>
      <c r="G45" s="3757"/>
      <c r="H45" s="3757"/>
      <c r="I45" s="3757"/>
      <c r="J45" s="3757"/>
      <c r="K45" s="3757"/>
      <c r="L45" s="3802"/>
    </row>
    <row r="46" spans="1:12" ht="30" customHeight="1" thickBot="1" x14ac:dyDescent="0.2">
      <c r="A46" s="1068"/>
      <c r="B46" s="3778"/>
      <c r="C46" s="3803"/>
      <c r="D46" s="3804"/>
      <c r="E46" s="1069" t="s">
        <v>1436</v>
      </c>
      <c r="F46" s="3751"/>
      <c r="G46" s="3805"/>
      <c r="H46" s="3805"/>
      <c r="I46" s="3805"/>
      <c r="J46" s="3805"/>
      <c r="K46" s="3805"/>
      <c r="L46" s="3806"/>
    </row>
    <row r="47" spans="1:12" ht="13.5" customHeight="1" x14ac:dyDescent="0.15">
      <c r="A47" s="1068"/>
      <c r="B47" s="3810" t="s">
        <v>1438</v>
      </c>
      <c r="C47" s="3810"/>
      <c r="D47" s="3810"/>
      <c r="E47" s="3810"/>
      <c r="F47" s="3810"/>
      <c r="G47" s="3810"/>
      <c r="H47" s="3810"/>
      <c r="I47" s="3810"/>
      <c r="J47" s="3810"/>
      <c r="K47" s="3810"/>
      <c r="L47" s="3810"/>
    </row>
    <row r="48" spans="1:12" ht="27.75" customHeight="1" x14ac:dyDescent="0.15">
      <c r="A48" s="1068"/>
      <c r="B48" s="3811" t="s">
        <v>1439</v>
      </c>
      <c r="C48" s="3811"/>
      <c r="D48" s="3811"/>
      <c r="E48" s="3811"/>
      <c r="F48" s="3811"/>
      <c r="G48" s="3811"/>
      <c r="H48" s="3811"/>
      <c r="I48" s="3811"/>
      <c r="J48" s="3811"/>
      <c r="K48" s="3811"/>
      <c r="L48" s="3811"/>
    </row>
    <row r="49" spans="1:12" ht="34.5" customHeight="1" x14ac:dyDescent="0.15">
      <c r="A49" s="1068"/>
      <c r="B49" s="3811" t="s">
        <v>1963</v>
      </c>
      <c r="C49" s="3811"/>
      <c r="D49" s="3811"/>
      <c r="E49" s="3811"/>
      <c r="F49" s="3811"/>
      <c r="G49" s="3811"/>
      <c r="H49" s="3811"/>
      <c r="I49" s="3811"/>
      <c r="J49" s="3811"/>
      <c r="K49" s="3811"/>
      <c r="L49" s="3811"/>
    </row>
    <row r="50" spans="1:12" ht="34.5" customHeight="1" x14ac:dyDescent="0.15">
      <c r="A50" s="1068"/>
      <c r="B50" s="3811" t="s">
        <v>1962</v>
      </c>
      <c r="C50" s="3811"/>
      <c r="D50" s="3811"/>
      <c r="E50" s="3811"/>
      <c r="F50" s="3811"/>
      <c r="G50" s="3811"/>
      <c r="H50" s="3811"/>
      <c r="I50" s="3811"/>
      <c r="J50" s="3811"/>
      <c r="K50" s="3811"/>
      <c r="L50" s="3811"/>
    </row>
    <row r="51" spans="1:12" ht="34.5" customHeight="1" x14ac:dyDescent="0.15">
      <c r="A51" s="1068"/>
      <c r="B51" s="3811" t="s">
        <v>1961</v>
      </c>
      <c r="C51" s="3811"/>
      <c r="D51" s="3811"/>
      <c r="E51" s="3811"/>
      <c r="F51" s="3811"/>
      <c r="G51" s="3811"/>
      <c r="H51" s="3811"/>
      <c r="I51" s="3811"/>
      <c r="J51" s="3811"/>
      <c r="K51" s="3811"/>
      <c r="L51" s="3811"/>
    </row>
    <row r="52" spans="1:12" x14ac:dyDescent="0.15">
      <c r="A52" s="1068"/>
      <c r="B52" s="3809" t="s">
        <v>1443</v>
      </c>
      <c r="C52" s="3809"/>
      <c r="D52" s="3809"/>
      <c r="E52" s="3809"/>
      <c r="F52" s="3809"/>
      <c r="G52" s="3809"/>
      <c r="H52" s="3809"/>
      <c r="I52" s="3809"/>
      <c r="J52" s="3809"/>
      <c r="K52" s="3809"/>
      <c r="L52" s="3809"/>
    </row>
    <row r="53" spans="1:12" x14ac:dyDescent="0.15">
      <c r="A53" s="1068"/>
      <c r="B53" s="3809" t="s">
        <v>1444</v>
      </c>
      <c r="C53" s="3809"/>
      <c r="D53" s="3809"/>
      <c r="E53" s="3809"/>
      <c r="F53" s="3809"/>
      <c r="G53" s="3809"/>
      <c r="H53" s="3809"/>
      <c r="I53" s="3809"/>
      <c r="J53" s="3809"/>
      <c r="K53" s="3809"/>
      <c r="L53" s="3809"/>
    </row>
    <row r="54" spans="1:12" x14ac:dyDescent="0.15">
      <c r="A54" s="1068"/>
      <c r="B54" s="3810" t="s">
        <v>1445</v>
      </c>
      <c r="C54" s="3810"/>
      <c r="D54" s="3810"/>
      <c r="E54" s="3810"/>
      <c r="F54" s="3810"/>
      <c r="G54" s="3810"/>
      <c r="H54" s="3810"/>
      <c r="I54" s="3810"/>
      <c r="J54" s="3810"/>
      <c r="K54" s="3810"/>
      <c r="L54" s="3810"/>
    </row>
    <row r="55" spans="1:12" x14ac:dyDescent="0.15">
      <c r="A55" s="1068"/>
      <c r="B55" s="3809" t="s">
        <v>1446</v>
      </c>
      <c r="C55" s="3809"/>
      <c r="D55" s="3809"/>
      <c r="E55" s="3809"/>
      <c r="F55" s="3809"/>
      <c r="G55" s="3809"/>
      <c r="H55" s="3809"/>
      <c r="I55" s="3809"/>
      <c r="J55" s="3809"/>
      <c r="K55" s="3809"/>
      <c r="L55" s="3809"/>
    </row>
    <row r="56" spans="1:12" x14ac:dyDescent="0.15">
      <c r="A56" s="1068"/>
      <c r="B56" s="3810" t="s">
        <v>1447</v>
      </c>
      <c r="C56" s="3810"/>
      <c r="D56" s="3810"/>
      <c r="E56" s="3810"/>
      <c r="F56" s="3810"/>
      <c r="G56" s="3810"/>
      <c r="H56" s="3810"/>
      <c r="I56" s="3810"/>
      <c r="J56" s="3810"/>
      <c r="K56" s="3810"/>
      <c r="L56" s="3810"/>
    </row>
  </sheetData>
  <mergeCells count="88">
    <mergeCell ref="B53:L53"/>
    <mergeCell ref="B54:L54"/>
    <mergeCell ref="B55:L55"/>
    <mergeCell ref="B56:L56"/>
    <mergeCell ref="B47:L47"/>
    <mergeCell ref="B48:L48"/>
    <mergeCell ref="B49:L49"/>
    <mergeCell ref="B50:L50"/>
    <mergeCell ref="B51:L51"/>
    <mergeCell ref="B52:L52"/>
    <mergeCell ref="D45:D46"/>
    <mergeCell ref="F45:L45"/>
    <mergeCell ref="F46:L46"/>
    <mergeCell ref="L39:L40"/>
    <mergeCell ref="F40:G40"/>
    <mergeCell ref="I40:J40"/>
    <mergeCell ref="E41:E42"/>
    <mergeCell ref="F41:G41"/>
    <mergeCell ref="I41:J41"/>
    <mergeCell ref="L41:L42"/>
    <mergeCell ref="F42:G42"/>
    <mergeCell ref="I42:J42"/>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F26:L26"/>
    <mergeCell ref="F27:L27"/>
    <mergeCell ref="F28:L28"/>
    <mergeCell ref="F29:L29"/>
    <mergeCell ref="C30:C31"/>
    <mergeCell ref="D30:D31"/>
    <mergeCell ref="E30:L31"/>
    <mergeCell ref="B8:B33"/>
    <mergeCell ref="E8:L8"/>
    <mergeCell ref="G9:K9"/>
    <mergeCell ref="L9:L10"/>
    <mergeCell ref="C15:C19"/>
    <mergeCell ref="D15:D19"/>
    <mergeCell ref="F15:L15"/>
    <mergeCell ref="F16:L16"/>
    <mergeCell ref="F17:L17"/>
    <mergeCell ref="F18:L18"/>
    <mergeCell ref="F21:L21"/>
    <mergeCell ref="F22:L22"/>
    <mergeCell ref="F24:L24"/>
    <mergeCell ref="C25:C29"/>
    <mergeCell ref="D25:D29"/>
    <mergeCell ref="F25:L25"/>
    <mergeCell ref="B7:D7"/>
    <mergeCell ref="F2:G2"/>
    <mergeCell ref="B6:D6"/>
    <mergeCell ref="B4:L4"/>
    <mergeCell ref="E6:L6"/>
    <mergeCell ref="E7:L7"/>
    <mergeCell ref="I2:L2"/>
    <mergeCell ref="F23:L23"/>
    <mergeCell ref="C9:C14"/>
    <mergeCell ref="D9:D14"/>
    <mergeCell ref="E9:E10"/>
    <mergeCell ref="F9:F10"/>
    <mergeCell ref="F19:L19"/>
    <mergeCell ref="C20:C24"/>
    <mergeCell ref="D20:D24"/>
    <mergeCell ref="F20:L20"/>
    <mergeCell ref="B34:B37"/>
    <mergeCell ref="E34:F34"/>
    <mergeCell ref="G34:H34"/>
    <mergeCell ref="I34:L34"/>
    <mergeCell ref="E35:F35"/>
    <mergeCell ref="G35:H35"/>
    <mergeCell ref="I35:L35"/>
    <mergeCell ref="E36:F36"/>
    <mergeCell ref="G36:H36"/>
    <mergeCell ref="I36:L36"/>
    <mergeCell ref="E37:L37"/>
  </mergeCells>
  <phoneticPr fontId="15"/>
  <pageMargins left="0.7" right="0.7" top="0.75" bottom="0.75" header="0.3" footer="0.3"/>
  <rowBreaks count="1" manualBreakCount="1">
    <brk id="46"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58"/>
  <sheetViews>
    <sheetView view="pageBreakPreview" zoomScale="80" zoomScaleNormal="100" zoomScaleSheetLayoutView="80" workbookViewId="0">
      <selection activeCell="A2" sqref="A2:L2"/>
    </sheetView>
  </sheetViews>
  <sheetFormatPr defaultRowHeight="13.5" x14ac:dyDescent="0.15"/>
  <cols>
    <col min="1" max="1" width="9.125" style="480" customWidth="1"/>
    <col min="2" max="2" width="2.375" style="480" customWidth="1"/>
    <col min="3" max="3" width="18" style="480" customWidth="1"/>
    <col min="4" max="4" width="13.625" style="480" customWidth="1"/>
    <col min="5" max="5" width="13.5" style="480" customWidth="1"/>
    <col min="6" max="7" width="13.625" style="480" customWidth="1"/>
    <col min="8" max="9" width="13.5" style="480" customWidth="1"/>
    <col min="10" max="10" width="13.625" style="480" customWidth="1"/>
    <col min="11" max="11" width="13.5" style="480" customWidth="1"/>
    <col min="12" max="12" width="13" style="480" customWidth="1"/>
    <col min="13" max="14" width="8.875" style="480"/>
    <col min="15" max="15" width="9" style="480" customWidth="1"/>
    <col min="16" max="256" width="8.875" style="480"/>
    <col min="257" max="257" width="9.125" style="480" customWidth="1"/>
    <col min="258" max="258" width="2.375" style="480" customWidth="1"/>
    <col min="259" max="259" width="18" style="480" customWidth="1"/>
    <col min="260" max="260" width="13.625" style="480" customWidth="1"/>
    <col min="261" max="261" width="13.5" style="480" customWidth="1"/>
    <col min="262" max="263" width="13.625" style="480" customWidth="1"/>
    <col min="264" max="265" width="13.5" style="480" customWidth="1"/>
    <col min="266" max="266" width="13.625" style="480" customWidth="1"/>
    <col min="267" max="267" width="13.5" style="480" customWidth="1"/>
    <col min="268" max="268" width="13" style="480" customWidth="1"/>
    <col min="269" max="270" width="8.875" style="480"/>
    <col min="271" max="271" width="9" style="480" customWidth="1"/>
    <col min="272" max="512" width="8.875" style="480"/>
    <col min="513" max="513" width="9.125" style="480" customWidth="1"/>
    <col min="514" max="514" width="2.375" style="480" customWidth="1"/>
    <col min="515" max="515" width="18" style="480" customWidth="1"/>
    <col min="516" max="516" width="13.625" style="480" customWidth="1"/>
    <col min="517" max="517" width="13.5" style="480" customWidth="1"/>
    <col min="518" max="519" width="13.625" style="480" customWidth="1"/>
    <col min="520" max="521" width="13.5" style="480" customWidth="1"/>
    <col min="522" max="522" width="13.625" style="480" customWidth="1"/>
    <col min="523" max="523" width="13.5" style="480" customWidth="1"/>
    <col min="524" max="524" width="13" style="480" customWidth="1"/>
    <col min="525" max="526" width="8.875" style="480"/>
    <col min="527" max="527" width="9" style="480" customWidth="1"/>
    <col min="528" max="768" width="8.875" style="480"/>
    <col min="769" max="769" width="9.125" style="480" customWidth="1"/>
    <col min="770" max="770" width="2.375" style="480" customWidth="1"/>
    <col min="771" max="771" width="18" style="480" customWidth="1"/>
    <col min="772" max="772" width="13.625" style="480" customWidth="1"/>
    <col min="773" max="773" width="13.5" style="480" customWidth="1"/>
    <col min="774" max="775" width="13.625" style="480" customWidth="1"/>
    <col min="776" max="777" width="13.5" style="480" customWidth="1"/>
    <col min="778" max="778" width="13.625" style="480" customWidth="1"/>
    <col min="779" max="779" width="13.5" style="480" customWidth="1"/>
    <col min="780" max="780" width="13" style="480" customWidth="1"/>
    <col min="781" max="782" width="8.875" style="480"/>
    <col min="783" max="783" width="9" style="480" customWidth="1"/>
    <col min="784" max="1024" width="8.875" style="480"/>
    <col min="1025" max="1025" width="9.125" style="480" customWidth="1"/>
    <col min="1026" max="1026" width="2.375" style="480" customWidth="1"/>
    <col min="1027" max="1027" width="18" style="480" customWidth="1"/>
    <col min="1028" max="1028" width="13.625" style="480" customWidth="1"/>
    <col min="1029" max="1029" width="13.5" style="480" customWidth="1"/>
    <col min="1030" max="1031" width="13.625" style="480" customWidth="1"/>
    <col min="1032" max="1033" width="13.5" style="480" customWidth="1"/>
    <col min="1034" max="1034" width="13.625" style="480" customWidth="1"/>
    <col min="1035" max="1035" width="13.5" style="480" customWidth="1"/>
    <col min="1036" max="1036" width="13" style="480" customWidth="1"/>
    <col min="1037" max="1038" width="8.875" style="480"/>
    <col min="1039" max="1039" width="9" style="480" customWidth="1"/>
    <col min="1040" max="1280" width="8.875" style="480"/>
    <col min="1281" max="1281" width="9.125" style="480" customWidth="1"/>
    <col min="1282" max="1282" width="2.375" style="480" customWidth="1"/>
    <col min="1283" max="1283" width="18" style="480" customWidth="1"/>
    <col min="1284" max="1284" width="13.625" style="480" customWidth="1"/>
    <col min="1285" max="1285" width="13.5" style="480" customWidth="1"/>
    <col min="1286" max="1287" width="13.625" style="480" customWidth="1"/>
    <col min="1288" max="1289" width="13.5" style="480" customWidth="1"/>
    <col min="1290" max="1290" width="13.625" style="480" customWidth="1"/>
    <col min="1291" max="1291" width="13.5" style="480" customWidth="1"/>
    <col min="1292" max="1292" width="13" style="480" customWidth="1"/>
    <col min="1293" max="1294" width="8.875" style="480"/>
    <col min="1295" max="1295" width="9" style="480" customWidth="1"/>
    <col min="1296" max="1536" width="8.875" style="480"/>
    <col min="1537" max="1537" width="9.125" style="480" customWidth="1"/>
    <col min="1538" max="1538" width="2.375" style="480" customWidth="1"/>
    <col min="1539" max="1539" width="18" style="480" customWidth="1"/>
    <col min="1540" max="1540" width="13.625" style="480" customWidth="1"/>
    <col min="1541" max="1541" width="13.5" style="480" customWidth="1"/>
    <col min="1542" max="1543" width="13.625" style="480" customWidth="1"/>
    <col min="1544" max="1545" width="13.5" style="480" customWidth="1"/>
    <col min="1546" max="1546" width="13.625" style="480" customWidth="1"/>
    <col min="1547" max="1547" width="13.5" style="480" customWidth="1"/>
    <col min="1548" max="1548" width="13" style="480" customWidth="1"/>
    <col min="1549" max="1550" width="8.875" style="480"/>
    <col min="1551" max="1551" width="9" style="480" customWidth="1"/>
    <col min="1552" max="1792" width="8.875" style="480"/>
    <col min="1793" max="1793" width="9.125" style="480" customWidth="1"/>
    <col min="1794" max="1794" width="2.375" style="480" customWidth="1"/>
    <col min="1795" max="1795" width="18" style="480" customWidth="1"/>
    <col min="1796" max="1796" width="13.625" style="480" customWidth="1"/>
    <col min="1797" max="1797" width="13.5" style="480" customWidth="1"/>
    <col min="1798" max="1799" width="13.625" style="480" customWidth="1"/>
    <col min="1800" max="1801" width="13.5" style="480" customWidth="1"/>
    <col min="1802" max="1802" width="13.625" style="480" customWidth="1"/>
    <col min="1803" max="1803" width="13.5" style="480" customWidth="1"/>
    <col min="1804" max="1804" width="13" style="480" customWidth="1"/>
    <col min="1805" max="1806" width="8.875" style="480"/>
    <col min="1807" max="1807" width="9" style="480" customWidth="1"/>
    <col min="1808" max="2048" width="8.875" style="480"/>
    <col min="2049" max="2049" width="9.125" style="480" customWidth="1"/>
    <col min="2050" max="2050" width="2.375" style="480" customWidth="1"/>
    <col min="2051" max="2051" width="18" style="480" customWidth="1"/>
    <col min="2052" max="2052" width="13.625" style="480" customWidth="1"/>
    <col min="2053" max="2053" width="13.5" style="480" customWidth="1"/>
    <col min="2054" max="2055" width="13.625" style="480" customWidth="1"/>
    <col min="2056" max="2057" width="13.5" style="480" customWidth="1"/>
    <col min="2058" max="2058" width="13.625" style="480" customWidth="1"/>
    <col min="2059" max="2059" width="13.5" style="480" customWidth="1"/>
    <col min="2060" max="2060" width="13" style="480" customWidth="1"/>
    <col min="2061" max="2062" width="8.875" style="480"/>
    <col min="2063" max="2063" width="9" style="480" customWidth="1"/>
    <col min="2064" max="2304" width="8.875" style="480"/>
    <col min="2305" max="2305" width="9.125" style="480" customWidth="1"/>
    <col min="2306" max="2306" width="2.375" style="480" customWidth="1"/>
    <col min="2307" max="2307" width="18" style="480" customWidth="1"/>
    <col min="2308" max="2308" width="13.625" style="480" customWidth="1"/>
    <col min="2309" max="2309" width="13.5" style="480" customWidth="1"/>
    <col min="2310" max="2311" width="13.625" style="480" customWidth="1"/>
    <col min="2312" max="2313" width="13.5" style="480" customWidth="1"/>
    <col min="2314" max="2314" width="13.625" style="480" customWidth="1"/>
    <col min="2315" max="2315" width="13.5" style="480" customWidth="1"/>
    <col min="2316" max="2316" width="13" style="480" customWidth="1"/>
    <col min="2317" max="2318" width="8.875" style="480"/>
    <col min="2319" max="2319" width="9" style="480" customWidth="1"/>
    <col min="2320" max="2560" width="8.875" style="480"/>
    <col min="2561" max="2561" width="9.125" style="480" customWidth="1"/>
    <col min="2562" max="2562" width="2.375" style="480" customWidth="1"/>
    <col min="2563" max="2563" width="18" style="480" customWidth="1"/>
    <col min="2564" max="2564" width="13.625" style="480" customWidth="1"/>
    <col min="2565" max="2565" width="13.5" style="480" customWidth="1"/>
    <col min="2566" max="2567" width="13.625" style="480" customWidth="1"/>
    <col min="2568" max="2569" width="13.5" style="480" customWidth="1"/>
    <col min="2570" max="2570" width="13.625" style="480" customWidth="1"/>
    <col min="2571" max="2571" width="13.5" style="480" customWidth="1"/>
    <col min="2572" max="2572" width="13" style="480" customWidth="1"/>
    <col min="2573" max="2574" width="8.875" style="480"/>
    <col min="2575" max="2575" width="9" style="480" customWidth="1"/>
    <col min="2576" max="2816" width="8.875" style="480"/>
    <col min="2817" max="2817" width="9.125" style="480" customWidth="1"/>
    <col min="2818" max="2818" width="2.375" style="480" customWidth="1"/>
    <col min="2819" max="2819" width="18" style="480" customWidth="1"/>
    <col min="2820" max="2820" width="13.625" style="480" customWidth="1"/>
    <col min="2821" max="2821" width="13.5" style="480" customWidth="1"/>
    <col min="2822" max="2823" width="13.625" style="480" customWidth="1"/>
    <col min="2824" max="2825" width="13.5" style="480" customWidth="1"/>
    <col min="2826" max="2826" width="13.625" style="480" customWidth="1"/>
    <col min="2827" max="2827" width="13.5" style="480" customWidth="1"/>
    <col min="2828" max="2828" width="13" style="480" customWidth="1"/>
    <col min="2829" max="2830" width="8.875" style="480"/>
    <col min="2831" max="2831" width="9" style="480" customWidth="1"/>
    <col min="2832" max="3072" width="8.875" style="480"/>
    <col min="3073" max="3073" width="9.125" style="480" customWidth="1"/>
    <col min="3074" max="3074" width="2.375" style="480" customWidth="1"/>
    <col min="3075" max="3075" width="18" style="480" customWidth="1"/>
    <col min="3076" max="3076" width="13.625" style="480" customWidth="1"/>
    <col min="3077" max="3077" width="13.5" style="480" customWidth="1"/>
    <col min="3078" max="3079" width="13.625" style="480" customWidth="1"/>
    <col min="3080" max="3081" width="13.5" style="480" customWidth="1"/>
    <col min="3082" max="3082" width="13.625" style="480" customWidth="1"/>
    <col min="3083" max="3083" width="13.5" style="480" customWidth="1"/>
    <col min="3084" max="3084" width="13" style="480" customWidth="1"/>
    <col min="3085" max="3086" width="8.875" style="480"/>
    <col min="3087" max="3087" width="9" style="480" customWidth="1"/>
    <col min="3088" max="3328" width="8.875" style="480"/>
    <col min="3329" max="3329" width="9.125" style="480" customWidth="1"/>
    <col min="3330" max="3330" width="2.375" style="480" customWidth="1"/>
    <col min="3331" max="3331" width="18" style="480" customWidth="1"/>
    <col min="3332" max="3332" width="13.625" style="480" customWidth="1"/>
    <col min="3333" max="3333" width="13.5" style="480" customWidth="1"/>
    <col min="3334" max="3335" width="13.625" style="480" customWidth="1"/>
    <col min="3336" max="3337" width="13.5" style="480" customWidth="1"/>
    <col min="3338" max="3338" width="13.625" style="480" customWidth="1"/>
    <col min="3339" max="3339" width="13.5" style="480" customWidth="1"/>
    <col min="3340" max="3340" width="13" style="480" customWidth="1"/>
    <col min="3341" max="3342" width="8.875" style="480"/>
    <col min="3343" max="3343" width="9" style="480" customWidth="1"/>
    <col min="3344" max="3584" width="8.875" style="480"/>
    <col min="3585" max="3585" width="9.125" style="480" customWidth="1"/>
    <col min="3586" max="3586" width="2.375" style="480" customWidth="1"/>
    <col min="3587" max="3587" width="18" style="480" customWidth="1"/>
    <col min="3588" max="3588" width="13.625" style="480" customWidth="1"/>
    <col min="3589" max="3589" width="13.5" style="480" customWidth="1"/>
    <col min="3590" max="3591" width="13.625" style="480" customWidth="1"/>
    <col min="3592" max="3593" width="13.5" style="480" customWidth="1"/>
    <col min="3594" max="3594" width="13.625" style="480" customWidth="1"/>
    <col min="3595" max="3595" width="13.5" style="480" customWidth="1"/>
    <col min="3596" max="3596" width="13" style="480" customWidth="1"/>
    <col min="3597" max="3598" width="8.875" style="480"/>
    <col min="3599" max="3599" width="9" style="480" customWidth="1"/>
    <col min="3600" max="3840" width="8.875" style="480"/>
    <col min="3841" max="3841" width="9.125" style="480" customWidth="1"/>
    <col min="3842" max="3842" width="2.375" style="480" customWidth="1"/>
    <col min="3843" max="3843" width="18" style="480" customWidth="1"/>
    <col min="3844" max="3844" width="13.625" style="480" customWidth="1"/>
    <col min="3845" max="3845" width="13.5" style="480" customWidth="1"/>
    <col min="3846" max="3847" width="13.625" style="480" customWidth="1"/>
    <col min="3848" max="3849" width="13.5" style="480" customWidth="1"/>
    <col min="3850" max="3850" width="13.625" style="480" customWidth="1"/>
    <col min="3851" max="3851" width="13.5" style="480" customWidth="1"/>
    <col min="3852" max="3852" width="13" style="480" customWidth="1"/>
    <col min="3853" max="3854" width="8.875" style="480"/>
    <col min="3855" max="3855" width="9" style="480" customWidth="1"/>
    <col min="3856" max="4096" width="8.875" style="480"/>
    <col min="4097" max="4097" width="9.125" style="480" customWidth="1"/>
    <col min="4098" max="4098" width="2.375" style="480" customWidth="1"/>
    <col min="4099" max="4099" width="18" style="480" customWidth="1"/>
    <col min="4100" max="4100" width="13.625" style="480" customWidth="1"/>
    <col min="4101" max="4101" width="13.5" style="480" customWidth="1"/>
    <col min="4102" max="4103" width="13.625" style="480" customWidth="1"/>
    <col min="4104" max="4105" width="13.5" style="480" customWidth="1"/>
    <col min="4106" max="4106" width="13.625" style="480" customWidth="1"/>
    <col min="4107" max="4107" width="13.5" style="480" customWidth="1"/>
    <col min="4108" max="4108" width="13" style="480" customWidth="1"/>
    <col min="4109" max="4110" width="8.875" style="480"/>
    <col min="4111" max="4111" width="9" style="480" customWidth="1"/>
    <col min="4112" max="4352" width="8.875" style="480"/>
    <col min="4353" max="4353" width="9.125" style="480" customWidth="1"/>
    <col min="4354" max="4354" width="2.375" style="480" customWidth="1"/>
    <col min="4355" max="4355" width="18" style="480" customWidth="1"/>
    <col min="4356" max="4356" width="13.625" style="480" customWidth="1"/>
    <col min="4357" max="4357" width="13.5" style="480" customWidth="1"/>
    <col min="4358" max="4359" width="13.625" style="480" customWidth="1"/>
    <col min="4360" max="4361" width="13.5" style="480" customWidth="1"/>
    <col min="4362" max="4362" width="13.625" style="480" customWidth="1"/>
    <col min="4363" max="4363" width="13.5" style="480" customWidth="1"/>
    <col min="4364" max="4364" width="13" style="480" customWidth="1"/>
    <col min="4365" max="4366" width="8.875" style="480"/>
    <col min="4367" max="4367" width="9" style="480" customWidth="1"/>
    <col min="4368" max="4608" width="8.875" style="480"/>
    <col min="4609" max="4609" width="9.125" style="480" customWidth="1"/>
    <col min="4610" max="4610" width="2.375" style="480" customWidth="1"/>
    <col min="4611" max="4611" width="18" style="480" customWidth="1"/>
    <col min="4612" max="4612" width="13.625" style="480" customWidth="1"/>
    <col min="4613" max="4613" width="13.5" style="480" customWidth="1"/>
    <col min="4614" max="4615" width="13.625" style="480" customWidth="1"/>
    <col min="4616" max="4617" width="13.5" style="480" customWidth="1"/>
    <col min="4618" max="4618" width="13.625" style="480" customWidth="1"/>
    <col min="4619" max="4619" width="13.5" style="480" customWidth="1"/>
    <col min="4620" max="4620" width="13" style="480" customWidth="1"/>
    <col min="4621" max="4622" width="8.875" style="480"/>
    <col min="4623" max="4623" width="9" style="480" customWidth="1"/>
    <col min="4624" max="4864" width="8.875" style="480"/>
    <col min="4865" max="4865" width="9.125" style="480" customWidth="1"/>
    <col min="4866" max="4866" width="2.375" style="480" customWidth="1"/>
    <col min="4867" max="4867" width="18" style="480" customWidth="1"/>
    <col min="4868" max="4868" width="13.625" style="480" customWidth="1"/>
    <col min="4869" max="4869" width="13.5" style="480" customWidth="1"/>
    <col min="4870" max="4871" width="13.625" style="480" customWidth="1"/>
    <col min="4872" max="4873" width="13.5" style="480" customWidth="1"/>
    <col min="4874" max="4874" width="13.625" style="480" customWidth="1"/>
    <col min="4875" max="4875" width="13.5" style="480" customWidth="1"/>
    <col min="4876" max="4876" width="13" style="480" customWidth="1"/>
    <col min="4877" max="4878" width="8.875" style="480"/>
    <col min="4879" max="4879" width="9" style="480" customWidth="1"/>
    <col min="4880" max="5120" width="8.875" style="480"/>
    <col min="5121" max="5121" width="9.125" style="480" customWidth="1"/>
    <col min="5122" max="5122" width="2.375" style="480" customWidth="1"/>
    <col min="5123" max="5123" width="18" style="480" customWidth="1"/>
    <col min="5124" max="5124" width="13.625" style="480" customWidth="1"/>
    <col min="5125" max="5125" width="13.5" style="480" customWidth="1"/>
    <col min="5126" max="5127" width="13.625" style="480" customWidth="1"/>
    <col min="5128" max="5129" width="13.5" style="480" customWidth="1"/>
    <col min="5130" max="5130" width="13.625" style="480" customWidth="1"/>
    <col min="5131" max="5131" width="13.5" style="480" customWidth="1"/>
    <col min="5132" max="5132" width="13" style="480" customWidth="1"/>
    <col min="5133" max="5134" width="8.875" style="480"/>
    <col min="5135" max="5135" width="9" style="480" customWidth="1"/>
    <col min="5136" max="5376" width="8.875" style="480"/>
    <col min="5377" max="5377" width="9.125" style="480" customWidth="1"/>
    <col min="5378" max="5378" width="2.375" style="480" customWidth="1"/>
    <col min="5379" max="5379" width="18" style="480" customWidth="1"/>
    <col min="5380" max="5380" width="13.625" style="480" customWidth="1"/>
    <col min="5381" max="5381" width="13.5" style="480" customWidth="1"/>
    <col min="5382" max="5383" width="13.625" style="480" customWidth="1"/>
    <col min="5384" max="5385" width="13.5" style="480" customWidth="1"/>
    <col min="5386" max="5386" width="13.625" style="480" customWidth="1"/>
    <col min="5387" max="5387" width="13.5" style="480" customWidth="1"/>
    <col min="5388" max="5388" width="13" style="480" customWidth="1"/>
    <col min="5389" max="5390" width="8.875" style="480"/>
    <col min="5391" max="5391" width="9" style="480" customWidth="1"/>
    <col min="5392" max="5632" width="8.875" style="480"/>
    <col min="5633" max="5633" width="9.125" style="480" customWidth="1"/>
    <col min="5634" max="5634" width="2.375" style="480" customWidth="1"/>
    <col min="5635" max="5635" width="18" style="480" customWidth="1"/>
    <col min="5636" max="5636" width="13.625" style="480" customWidth="1"/>
    <col min="5637" max="5637" width="13.5" style="480" customWidth="1"/>
    <col min="5638" max="5639" width="13.625" style="480" customWidth="1"/>
    <col min="5640" max="5641" width="13.5" style="480" customWidth="1"/>
    <col min="5642" max="5642" width="13.625" style="480" customWidth="1"/>
    <col min="5643" max="5643" width="13.5" style="480" customWidth="1"/>
    <col min="5644" max="5644" width="13" style="480" customWidth="1"/>
    <col min="5645" max="5646" width="8.875" style="480"/>
    <col min="5647" max="5647" width="9" style="480" customWidth="1"/>
    <col min="5648" max="5888" width="8.875" style="480"/>
    <col min="5889" max="5889" width="9.125" style="480" customWidth="1"/>
    <col min="5890" max="5890" width="2.375" style="480" customWidth="1"/>
    <col min="5891" max="5891" width="18" style="480" customWidth="1"/>
    <col min="5892" max="5892" width="13.625" style="480" customWidth="1"/>
    <col min="5893" max="5893" width="13.5" style="480" customWidth="1"/>
    <col min="5894" max="5895" width="13.625" style="480" customWidth="1"/>
    <col min="5896" max="5897" width="13.5" style="480" customWidth="1"/>
    <col min="5898" max="5898" width="13.625" style="480" customWidth="1"/>
    <col min="5899" max="5899" width="13.5" style="480" customWidth="1"/>
    <col min="5900" max="5900" width="13" style="480" customWidth="1"/>
    <col min="5901" max="5902" width="8.875" style="480"/>
    <col min="5903" max="5903" width="9" style="480" customWidth="1"/>
    <col min="5904" max="6144" width="8.875" style="480"/>
    <col min="6145" max="6145" width="9.125" style="480" customWidth="1"/>
    <col min="6146" max="6146" width="2.375" style="480" customWidth="1"/>
    <col min="6147" max="6147" width="18" style="480" customWidth="1"/>
    <col min="6148" max="6148" width="13.625" style="480" customWidth="1"/>
    <col min="6149" max="6149" width="13.5" style="480" customWidth="1"/>
    <col min="6150" max="6151" width="13.625" style="480" customWidth="1"/>
    <col min="6152" max="6153" width="13.5" style="480" customWidth="1"/>
    <col min="6154" max="6154" width="13.625" style="480" customWidth="1"/>
    <col min="6155" max="6155" width="13.5" style="480" customWidth="1"/>
    <col min="6156" max="6156" width="13" style="480" customWidth="1"/>
    <col min="6157" max="6158" width="8.875" style="480"/>
    <col min="6159" max="6159" width="9" style="480" customWidth="1"/>
    <col min="6160" max="6400" width="8.875" style="480"/>
    <col min="6401" max="6401" width="9.125" style="480" customWidth="1"/>
    <col min="6402" max="6402" width="2.375" style="480" customWidth="1"/>
    <col min="6403" max="6403" width="18" style="480" customWidth="1"/>
    <col min="6404" max="6404" width="13.625" style="480" customWidth="1"/>
    <col min="6405" max="6405" width="13.5" style="480" customWidth="1"/>
    <col min="6406" max="6407" width="13.625" style="480" customWidth="1"/>
    <col min="6408" max="6409" width="13.5" style="480" customWidth="1"/>
    <col min="6410" max="6410" width="13.625" style="480" customWidth="1"/>
    <col min="6411" max="6411" width="13.5" style="480" customWidth="1"/>
    <col min="6412" max="6412" width="13" style="480" customWidth="1"/>
    <col min="6413" max="6414" width="8.875" style="480"/>
    <col min="6415" max="6415" width="9" style="480" customWidth="1"/>
    <col min="6416" max="6656" width="8.875" style="480"/>
    <col min="6657" max="6657" width="9.125" style="480" customWidth="1"/>
    <col min="6658" max="6658" width="2.375" style="480" customWidth="1"/>
    <col min="6659" max="6659" width="18" style="480" customWidth="1"/>
    <col min="6660" max="6660" width="13.625" style="480" customWidth="1"/>
    <col min="6661" max="6661" width="13.5" style="480" customWidth="1"/>
    <col min="6662" max="6663" width="13.625" style="480" customWidth="1"/>
    <col min="6664" max="6665" width="13.5" style="480" customWidth="1"/>
    <col min="6666" max="6666" width="13.625" style="480" customWidth="1"/>
    <col min="6667" max="6667" width="13.5" style="480" customWidth="1"/>
    <col min="6668" max="6668" width="13" style="480" customWidth="1"/>
    <col min="6669" max="6670" width="8.875" style="480"/>
    <col min="6671" max="6671" width="9" style="480" customWidth="1"/>
    <col min="6672" max="6912" width="8.875" style="480"/>
    <col min="6913" max="6913" width="9.125" style="480" customWidth="1"/>
    <col min="6914" max="6914" width="2.375" style="480" customWidth="1"/>
    <col min="6915" max="6915" width="18" style="480" customWidth="1"/>
    <col min="6916" max="6916" width="13.625" style="480" customWidth="1"/>
    <col min="6917" max="6917" width="13.5" style="480" customWidth="1"/>
    <col min="6918" max="6919" width="13.625" style="480" customWidth="1"/>
    <col min="6920" max="6921" width="13.5" style="480" customWidth="1"/>
    <col min="6922" max="6922" width="13.625" style="480" customWidth="1"/>
    <col min="6923" max="6923" width="13.5" style="480" customWidth="1"/>
    <col min="6924" max="6924" width="13" style="480" customWidth="1"/>
    <col min="6925" max="6926" width="8.875" style="480"/>
    <col min="6927" max="6927" width="9" style="480" customWidth="1"/>
    <col min="6928" max="7168" width="8.875" style="480"/>
    <col min="7169" max="7169" width="9.125" style="480" customWidth="1"/>
    <col min="7170" max="7170" width="2.375" style="480" customWidth="1"/>
    <col min="7171" max="7171" width="18" style="480" customWidth="1"/>
    <col min="7172" max="7172" width="13.625" style="480" customWidth="1"/>
    <col min="7173" max="7173" width="13.5" style="480" customWidth="1"/>
    <col min="7174" max="7175" width="13.625" style="480" customWidth="1"/>
    <col min="7176" max="7177" width="13.5" style="480" customWidth="1"/>
    <col min="7178" max="7178" width="13.625" style="480" customWidth="1"/>
    <col min="7179" max="7179" width="13.5" style="480" customWidth="1"/>
    <col min="7180" max="7180" width="13" style="480" customWidth="1"/>
    <col min="7181" max="7182" width="8.875" style="480"/>
    <col min="7183" max="7183" width="9" style="480" customWidth="1"/>
    <col min="7184" max="7424" width="8.875" style="480"/>
    <col min="7425" max="7425" width="9.125" style="480" customWidth="1"/>
    <col min="7426" max="7426" width="2.375" style="480" customWidth="1"/>
    <col min="7427" max="7427" width="18" style="480" customWidth="1"/>
    <col min="7428" max="7428" width="13.625" style="480" customWidth="1"/>
    <col min="7429" max="7429" width="13.5" style="480" customWidth="1"/>
    <col min="7430" max="7431" width="13.625" style="480" customWidth="1"/>
    <col min="7432" max="7433" width="13.5" style="480" customWidth="1"/>
    <col min="7434" max="7434" width="13.625" style="480" customWidth="1"/>
    <col min="7435" max="7435" width="13.5" style="480" customWidth="1"/>
    <col min="7436" max="7436" width="13" style="480" customWidth="1"/>
    <col min="7437" max="7438" width="8.875" style="480"/>
    <col min="7439" max="7439" width="9" style="480" customWidth="1"/>
    <col min="7440" max="7680" width="8.875" style="480"/>
    <col min="7681" max="7681" width="9.125" style="480" customWidth="1"/>
    <col min="7682" max="7682" width="2.375" style="480" customWidth="1"/>
    <col min="7683" max="7683" width="18" style="480" customWidth="1"/>
    <col min="7684" max="7684" width="13.625" style="480" customWidth="1"/>
    <col min="7685" max="7685" width="13.5" style="480" customWidth="1"/>
    <col min="7686" max="7687" width="13.625" style="480" customWidth="1"/>
    <col min="7688" max="7689" width="13.5" style="480" customWidth="1"/>
    <col min="7690" max="7690" width="13.625" style="480" customWidth="1"/>
    <col min="7691" max="7691" width="13.5" style="480" customWidth="1"/>
    <col min="7692" max="7692" width="13" style="480" customWidth="1"/>
    <col min="7693" max="7694" width="8.875" style="480"/>
    <col min="7695" max="7695" width="9" style="480" customWidth="1"/>
    <col min="7696" max="7936" width="8.875" style="480"/>
    <col min="7937" max="7937" width="9.125" style="480" customWidth="1"/>
    <col min="7938" max="7938" width="2.375" style="480" customWidth="1"/>
    <col min="7939" max="7939" width="18" style="480" customWidth="1"/>
    <col min="7940" max="7940" width="13.625" style="480" customWidth="1"/>
    <col min="7941" max="7941" width="13.5" style="480" customWidth="1"/>
    <col min="7942" max="7943" width="13.625" style="480" customWidth="1"/>
    <col min="7944" max="7945" width="13.5" style="480" customWidth="1"/>
    <col min="7946" max="7946" width="13.625" style="480" customWidth="1"/>
    <col min="7947" max="7947" width="13.5" style="480" customWidth="1"/>
    <col min="7948" max="7948" width="13" style="480" customWidth="1"/>
    <col min="7949" max="7950" width="8.875" style="480"/>
    <col min="7951" max="7951" width="9" style="480" customWidth="1"/>
    <col min="7952" max="8192" width="8.875" style="480"/>
    <col min="8193" max="8193" width="9.125" style="480" customWidth="1"/>
    <col min="8194" max="8194" width="2.375" style="480" customWidth="1"/>
    <col min="8195" max="8195" width="18" style="480" customWidth="1"/>
    <col min="8196" max="8196" width="13.625" style="480" customWidth="1"/>
    <col min="8197" max="8197" width="13.5" style="480" customWidth="1"/>
    <col min="8198" max="8199" width="13.625" style="480" customWidth="1"/>
    <col min="8200" max="8201" width="13.5" style="480" customWidth="1"/>
    <col min="8202" max="8202" width="13.625" style="480" customWidth="1"/>
    <col min="8203" max="8203" width="13.5" style="480" customWidth="1"/>
    <col min="8204" max="8204" width="13" style="480" customWidth="1"/>
    <col min="8205" max="8206" width="8.875" style="480"/>
    <col min="8207" max="8207" width="9" style="480" customWidth="1"/>
    <col min="8208" max="8448" width="8.875" style="480"/>
    <col min="8449" max="8449" width="9.125" style="480" customWidth="1"/>
    <col min="8450" max="8450" width="2.375" style="480" customWidth="1"/>
    <col min="8451" max="8451" width="18" style="480" customWidth="1"/>
    <col min="8452" max="8452" width="13.625" style="480" customWidth="1"/>
    <col min="8453" max="8453" width="13.5" style="480" customWidth="1"/>
    <col min="8454" max="8455" width="13.625" style="480" customWidth="1"/>
    <col min="8456" max="8457" width="13.5" style="480" customWidth="1"/>
    <col min="8458" max="8458" width="13.625" style="480" customWidth="1"/>
    <col min="8459" max="8459" width="13.5" style="480" customWidth="1"/>
    <col min="8460" max="8460" width="13" style="480" customWidth="1"/>
    <col min="8461" max="8462" width="8.875" style="480"/>
    <col min="8463" max="8463" width="9" style="480" customWidth="1"/>
    <col min="8464" max="8704" width="8.875" style="480"/>
    <col min="8705" max="8705" width="9.125" style="480" customWidth="1"/>
    <col min="8706" max="8706" width="2.375" style="480" customWidth="1"/>
    <col min="8707" max="8707" width="18" style="480" customWidth="1"/>
    <col min="8708" max="8708" width="13.625" style="480" customWidth="1"/>
    <col min="8709" max="8709" width="13.5" style="480" customWidth="1"/>
    <col min="8710" max="8711" width="13.625" style="480" customWidth="1"/>
    <col min="8712" max="8713" width="13.5" style="480" customWidth="1"/>
    <col min="8714" max="8714" width="13.625" style="480" customWidth="1"/>
    <col min="8715" max="8715" width="13.5" style="480" customWidth="1"/>
    <col min="8716" max="8716" width="13" style="480" customWidth="1"/>
    <col min="8717" max="8718" width="8.875" style="480"/>
    <col min="8719" max="8719" width="9" style="480" customWidth="1"/>
    <col min="8720" max="8960" width="8.875" style="480"/>
    <col min="8961" max="8961" width="9.125" style="480" customWidth="1"/>
    <col min="8962" max="8962" width="2.375" style="480" customWidth="1"/>
    <col min="8963" max="8963" width="18" style="480" customWidth="1"/>
    <col min="8964" max="8964" width="13.625" style="480" customWidth="1"/>
    <col min="8965" max="8965" width="13.5" style="480" customWidth="1"/>
    <col min="8966" max="8967" width="13.625" style="480" customWidth="1"/>
    <col min="8968" max="8969" width="13.5" style="480" customWidth="1"/>
    <col min="8970" max="8970" width="13.625" style="480" customWidth="1"/>
    <col min="8971" max="8971" width="13.5" style="480" customWidth="1"/>
    <col min="8972" max="8972" width="13" style="480" customWidth="1"/>
    <col min="8973" max="8974" width="8.875" style="480"/>
    <col min="8975" max="8975" width="9" style="480" customWidth="1"/>
    <col min="8976" max="9216" width="8.875" style="480"/>
    <col min="9217" max="9217" width="9.125" style="480" customWidth="1"/>
    <col min="9218" max="9218" width="2.375" style="480" customWidth="1"/>
    <col min="9219" max="9219" width="18" style="480" customWidth="1"/>
    <col min="9220" max="9220" width="13.625" style="480" customWidth="1"/>
    <col min="9221" max="9221" width="13.5" style="480" customWidth="1"/>
    <col min="9222" max="9223" width="13.625" style="480" customWidth="1"/>
    <col min="9224" max="9225" width="13.5" style="480" customWidth="1"/>
    <col min="9226" max="9226" width="13.625" style="480" customWidth="1"/>
    <col min="9227" max="9227" width="13.5" style="480" customWidth="1"/>
    <col min="9228" max="9228" width="13" style="480" customWidth="1"/>
    <col min="9229" max="9230" width="8.875" style="480"/>
    <col min="9231" max="9231" width="9" style="480" customWidth="1"/>
    <col min="9232" max="9472" width="8.875" style="480"/>
    <col min="9473" max="9473" width="9.125" style="480" customWidth="1"/>
    <col min="9474" max="9474" width="2.375" style="480" customWidth="1"/>
    <col min="9475" max="9475" width="18" style="480" customWidth="1"/>
    <col min="9476" max="9476" width="13.625" style="480" customWidth="1"/>
    <col min="9477" max="9477" width="13.5" style="480" customWidth="1"/>
    <col min="9478" max="9479" width="13.625" style="480" customWidth="1"/>
    <col min="9480" max="9481" width="13.5" style="480" customWidth="1"/>
    <col min="9482" max="9482" width="13.625" style="480" customWidth="1"/>
    <col min="9483" max="9483" width="13.5" style="480" customWidth="1"/>
    <col min="9484" max="9484" width="13" style="480" customWidth="1"/>
    <col min="9485" max="9486" width="8.875" style="480"/>
    <col min="9487" max="9487" width="9" style="480" customWidth="1"/>
    <col min="9488" max="9728" width="8.875" style="480"/>
    <col min="9729" max="9729" width="9.125" style="480" customWidth="1"/>
    <col min="9730" max="9730" width="2.375" style="480" customWidth="1"/>
    <col min="9731" max="9731" width="18" style="480" customWidth="1"/>
    <col min="9732" max="9732" width="13.625" style="480" customWidth="1"/>
    <col min="9733" max="9733" width="13.5" style="480" customWidth="1"/>
    <col min="9734" max="9735" width="13.625" style="480" customWidth="1"/>
    <col min="9736" max="9737" width="13.5" style="480" customWidth="1"/>
    <col min="9738" max="9738" width="13.625" style="480" customWidth="1"/>
    <col min="9739" max="9739" width="13.5" style="480" customWidth="1"/>
    <col min="9740" max="9740" width="13" style="480" customWidth="1"/>
    <col min="9741" max="9742" width="8.875" style="480"/>
    <col min="9743" max="9743" width="9" style="480" customWidth="1"/>
    <col min="9744" max="9984" width="8.875" style="480"/>
    <col min="9985" max="9985" width="9.125" style="480" customWidth="1"/>
    <col min="9986" max="9986" width="2.375" style="480" customWidth="1"/>
    <col min="9987" max="9987" width="18" style="480" customWidth="1"/>
    <col min="9988" max="9988" width="13.625" style="480" customWidth="1"/>
    <col min="9989" max="9989" width="13.5" style="480" customWidth="1"/>
    <col min="9990" max="9991" width="13.625" style="480" customWidth="1"/>
    <col min="9992" max="9993" width="13.5" style="480" customWidth="1"/>
    <col min="9994" max="9994" width="13.625" style="480" customWidth="1"/>
    <col min="9995" max="9995" width="13.5" style="480" customWidth="1"/>
    <col min="9996" max="9996" width="13" style="480" customWidth="1"/>
    <col min="9997" max="9998" width="8.875" style="480"/>
    <col min="9999" max="9999" width="9" style="480" customWidth="1"/>
    <col min="10000" max="10240" width="8.875" style="480"/>
    <col min="10241" max="10241" width="9.125" style="480" customWidth="1"/>
    <col min="10242" max="10242" width="2.375" style="480" customWidth="1"/>
    <col min="10243" max="10243" width="18" style="480" customWidth="1"/>
    <col min="10244" max="10244" width="13.625" style="480" customWidth="1"/>
    <col min="10245" max="10245" width="13.5" style="480" customWidth="1"/>
    <col min="10246" max="10247" width="13.625" style="480" customWidth="1"/>
    <col min="10248" max="10249" width="13.5" style="480" customWidth="1"/>
    <col min="10250" max="10250" width="13.625" style="480" customWidth="1"/>
    <col min="10251" max="10251" width="13.5" style="480" customWidth="1"/>
    <col min="10252" max="10252" width="13" style="480" customWidth="1"/>
    <col min="10253" max="10254" width="8.875" style="480"/>
    <col min="10255" max="10255" width="9" style="480" customWidth="1"/>
    <col min="10256" max="10496" width="8.875" style="480"/>
    <col min="10497" max="10497" width="9.125" style="480" customWidth="1"/>
    <col min="10498" max="10498" width="2.375" style="480" customWidth="1"/>
    <col min="10499" max="10499" width="18" style="480" customWidth="1"/>
    <col min="10500" max="10500" width="13.625" style="480" customWidth="1"/>
    <col min="10501" max="10501" width="13.5" style="480" customWidth="1"/>
    <col min="10502" max="10503" width="13.625" style="480" customWidth="1"/>
    <col min="10504" max="10505" width="13.5" style="480" customWidth="1"/>
    <col min="10506" max="10506" width="13.625" style="480" customWidth="1"/>
    <col min="10507" max="10507" width="13.5" style="480" customWidth="1"/>
    <col min="10508" max="10508" width="13" style="480" customWidth="1"/>
    <col min="10509" max="10510" width="8.875" style="480"/>
    <col min="10511" max="10511" width="9" style="480" customWidth="1"/>
    <col min="10512" max="10752" width="8.875" style="480"/>
    <col min="10753" max="10753" width="9.125" style="480" customWidth="1"/>
    <col min="10754" max="10754" width="2.375" style="480" customWidth="1"/>
    <col min="10755" max="10755" width="18" style="480" customWidth="1"/>
    <col min="10756" max="10756" width="13.625" style="480" customWidth="1"/>
    <col min="10757" max="10757" width="13.5" style="480" customWidth="1"/>
    <col min="10758" max="10759" width="13.625" style="480" customWidth="1"/>
    <col min="10760" max="10761" width="13.5" style="480" customWidth="1"/>
    <col min="10762" max="10762" width="13.625" style="480" customWidth="1"/>
    <col min="10763" max="10763" width="13.5" style="480" customWidth="1"/>
    <col min="10764" max="10764" width="13" style="480" customWidth="1"/>
    <col min="10765" max="10766" width="8.875" style="480"/>
    <col min="10767" max="10767" width="9" style="480" customWidth="1"/>
    <col min="10768" max="11008" width="8.875" style="480"/>
    <col min="11009" max="11009" width="9.125" style="480" customWidth="1"/>
    <col min="11010" max="11010" width="2.375" style="480" customWidth="1"/>
    <col min="11011" max="11011" width="18" style="480" customWidth="1"/>
    <col min="11012" max="11012" width="13.625" style="480" customWidth="1"/>
    <col min="11013" max="11013" width="13.5" style="480" customWidth="1"/>
    <col min="11014" max="11015" width="13.625" style="480" customWidth="1"/>
    <col min="11016" max="11017" width="13.5" style="480" customWidth="1"/>
    <col min="11018" max="11018" width="13.625" style="480" customWidth="1"/>
    <col min="11019" max="11019" width="13.5" style="480" customWidth="1"/>
    <col min="11020" max="11020" width="13" style="480" customWidth="1"/>
    <col min="11021" max="11022" width="8.875" style="480"/>
    <col min="11023" max="11023" width="9" style="480" customWidth="1"/>
    <col min="11024" max="11264" width="8.875" style="480"/>
    <col min="11265" max="11265" width="9.125" style="480" customWidth="1"/>
    <col min="11266" max="11266" width="2.375" style="480" customWidth="1"/>
    <col min="11267" max="11267" width="18" style="480" customWidth="1"/>
    <col min="11268" max="11268" width="13.625" style="480" customWidth="1"/>
    <col min="11269" max="11269" width="13.5" style="480" customWidth="1"/>
    <col min="11270" max="11271" width="13.625" style="480" customWidth="1"/>
    <col min="11272" max="11273" width="13.5" style="480" customWidth="1"/>
    <col min="11274" max="11274" width="13.625" style="480" customWidth="1"/>
    <col min="11275" max="11275" width="13.5" style="480" customWidth="1"/>
    <col min="11276" max="11276" width="13" style="480" customWidth="1"/>
    <col min="11277" max="11278" width="8.875" style="480"/>
    <col min="11279" max="11279" width="9" style="480" customWidth="1"/>
    <col min="11280" max="11520" width="8.875" style="480"/>
    <col min="11521" max="11521" width="9.125" style="480" customWidth="1"/>
    <col min="11522" max="11522" width="2.375" style="480" customWidth="1"/>
    <col min="11523" max="11523" width="18" style="480" customWidth="1"/>
    <col min="11524" max="11524" width="13.625" style="480" customWidth="1"/>
    <col min="11525" max="11525" width="13.5" style="480" customWidth="1"/>
    <col min="11526" max="11527" width="13.625" style="480" customWidth="1"/>
    <col min="11528" max="11529" width="13.5" style="480" customWidth="1"/>
    <col min="11530" max="11530" width="13.625" style="480" customWidth="1"/>
    <col min="11531" max="11531" width="13.5" style="480" customWidth="1"/>
    <col min="11532" max="11532" width="13" style="480" customWidth="1"/>
    <col min="11533" max="11534" width="8.875" style="480"/>
    <col min="11535" max="11535" width="9" style="480" customWidth="1"/>
    <col min="11536" max="11776" width="8.875" style="480"/>
    <col min="11777" max="11777" width="9.125" style="480" customWidth="1"/>
    <col min="11778" max="11778" width="2.375" style="480" customWidth="1"/>
    <col min="11779" max="11779" width="18" style="480" customWidth="1"/>
    <col min="11780" max="11780" width="13.625" style="480" customWidth="1"/>
    <col min="11781" max="11781" width="13.5" style="480" customWidth="1"/>
    <col min="11782" max="11783" width="13.625" style="480" customWidth="1"/>
    <col min="11784" max="11785" width="13.5" style="480" customWidth="1"/>
    <col min="11786" max="11786" width="13.625" style="480" customWidth="1"/>
    <col min="11787" max="11787" width="13.5" style="480" customWidth="1"/>
    <col min="11788" max="11788" width="13" style="480" customWidth="1"/>
    <col min="11789" max="11790" width="8.875" style="480"/>
    <col min="11791" max="11791" width="9" style="480" customWidth="1"/>
    <col min="11792" max="12032" width="8.875" style="480"/>
    <col min="12033" max="12033" width="9.125" style="480" customWidth="1"/>
    <col min="12034" max="12034" width="2.375" style="480" customWidth="1"/>
    <col min="12035" max="12035" width="18" style="480" customWidth="1"/>
    <col min="12036" max="12036" width="13.625" style="480" customWidth="1"/>
    <col min="12037" max="12037" width="13.5" style="480" customWidth="1"/>
    <col min="12038" max="12039" width="13.625" style="480" customWidth="1"/>
    <col min="12040" max="12041" width="13.5" style="480" customWidth="1"/>
    <col min="12042" max="12042" width="13.625" style="480" customWidth="1"/>
    <col min="12043" max="12043" width="13.5" style="480" customWidth="1"/>
    <col min="12044" max="12044" width="13" style="480" customWidth="1"/>
    <col min="12045" max="12046" width="8.875" style="480"/>
    <col min="12047" max="12047" width="9" style="480" customWidth="1"/>
    <col min="12048" max="12288" width="8.875" style="480"/>
    <col min="12289" max="12289" width="9.125" style="480" customWidth="1"/>
    <col min="12290" max="12290" width="2.375" style="480" customWidth="1"/>
    <col min="12291" max="12291" width="18" style="480" customWidth="1"/>
    <col min="12292" max="12292" width="13.625" style="480" customWidth="1"/>
    <col min="12293" max="12293" width="13.5" style="480" customWidth="1"/>
    <col min="12294" max="12295" width="13.625" style="480" customWidth="1"/>
    <col min="12296" max="12297" width="13.5" style="480" customWidth="1"/>
    <col min="12298" max="12298" width="13.625" style="480" customWidth="1"/>
    <col min="12299" max="12299" width="13.5" style="480" customWidth="1"/>
    <col min="12300" max="12300" width="13" style="480" customWidth="1"/>
    <col min="12301" max="12302" width="8.875" style="480"/>
    <col min="12303" max="12303" width="9" style="480" customWidth="1"/>
    <col min="12304" max="12544" width="8.875" style="480"/>
    <col min="12545" max="12545" width="9.125" style="480" customWidth="1"/>
    <col min="12546" max="12546" width="2.375" style="480" customWidth="1"/>
    <col min="12547" max="12547" width="18" style="480" customWidth="1"/>
    <col min="12548" max="12548" width="13.625" style="480" customWidth="1"/>
    <col min="12549" max="12549" width="13.5" style="480" customWidth="1"/>
    <col min="12550" max="12551" width="13.625" style="480" customWidth="1"/>
    <col min="12552" max="12553" width="13.5" style="480" customWidth="1"/>
    <col min="12554" max="12554" width="13.625" style="480" customWidth="1"/>
    <col min="12555" max="12555" width="13.5" style="480" customWidth="1"/>
    <col min="12556" max="12556" width="13" style="480" customWidth="1"/>
    <col min="12557" max="12558" width="8.875" style="480"/>
    <col min="12559" max="12559" width="9" style="480" customWidth="1"/>
    <col min="12560" max="12800" width="8.875" style="480"/>
    <col min="12801" max="12801" width="9.125" style="480" customWidth="1"/>
    <col min="12802" max="12802" width="2.375" style="480" customWidth="1"/>
    <col min="12803" max="12803" width="18" style="480" customWidth="1"/>
    <col min="12804" max="12804" width="13.625" style="480" customWidth="1"/>
    <col min="12805" max="12805" width="13.5" style="480" customWidth="1"/>
    <col min="12806" max="12807" width="13.625" style="480" customWidth="1"/>
    <col min="12808" max="12809" width="13.5" style="480" customWidth="1"/>
    <col min="12810" max="12810" width="13.625" style="480" customWidth="1"/>
    <col min="12811" max="12811" width="13.5" style="480" customWidth="1"/>
    <col min="12812" max="12812" width="13" style="480" customWidth="1"/>
    <col min="12813" max="12814" width="8.875" style="480"/>
    <col min="12815" max="12815" width="9" style="480" customWidth="1"/>
    <col min="12816" max="13056" width="8.875" style="480"/>
    <col min="13057" max="13057" width="9.125" style="480" customWidth="1"/>
    <col min="13058" max="13058" width="2.375" style="480" customWidth="1"/>
    <col min="13059" max="13059" width="18" style="480" customWidth="1"/>
    <col min="13060" max="13060" width="13.625" style="480" customWidth="1"/>
    <col min="13061" max="13061" width="13.5" style="480" customWidth="1"/>
    <col min="13062" max="13063" width="13.625" style="480" customWidth="1"/>
    <col min="13064" max="13065" width="13.5" style="480" customWidth="1"/>
    <col min="13066" max="13066" width="13.625" style="480" customWidth="1"/>
    <col min="13067" max="13067" width="13.5" style="480" customWidth="1"/>
    <col min="13068" max="13068" width="13" style="480" customWidth="1"/>
    <col min="13069" max="13070" width="8.875" style="480"/>
    <col min="13071" max="13071" width="9" style="480" customWidth="1"/>
    <col min="13072" max="13312" width="8.875" style="480"/>
    <col min="13313" max="13313" width="9.125" style="480" customWidth="1"/>
    <col min="13314" max="13314" width="2.375" style="480" customWidth="1"/>
    <col min="13315" max="13315" width="18" style="480" customWidth="1"/>
    <col min="13316" max="13316" width="13.625" style="480" customWidth="1"/>
    <col min="13317" max="13317" width="13.5" style="480" customWidth="1"/>
    <col min="13318" max="13319" width="13.625" style="480" customWidth="1"/>
    <col min="13320" max="13321" width="13.5" style="480" customWidth="1"/>
    <col min="13322" max="13322" width="13.625" style="480" customWidth="1"/>
    <col min="13323" max="13323" width="13.5" style="480" customWidth="1"/>
    <col min="13324" max="13324" width="13" style="480" customWidth="1"/>
    <col min="13325" max="13326" width="8.875" style="480"/>
    <col min="13327" max="13327" width="9" style="480" customWidth="1"/>
    <col min="13328" max="13568" width="8.875" style="480"/>
    <col min="13569" max="13569" width="9.125" style="480" customWidth="1"/>
    <col min="13570" max="13570" width="2.375" style="480" customWidth="1"/>
    <col min="13571" max="13571" width="18" style="480" customWidth="1"/>
    <col min="13572" max="13572" width="13.625" style="480" customWidth="1"/>
    <col min="13573" max="13573" width="13.5" style="480" customWidth="1"/>
    <col min="13574" max="13575" width="13.625" style="480" customWidth="1"/>
    <col min="13576" max="13577" width="13.5" style="480" customWidth="1"/>
    <col min="13578" max="13578" width="13.625" style="480" customWidth="1"/>
    <col min="13579" max="13579" width="13.5" style="480" customWidth="1"/>
    <col min="13580" max="13580" width="13" style="480" customWidth="1"/>
    <col min="13581" max="13582" width="8.875" style="480"/>
    <col min="13583" max="13583" width="9" style="480" customWidth="1"/>
    <col min="13584" max="13824" width="8.875" style="480"/>
    <col min="13825" max="13825" width="9.125" style="480" customWidth="1"/>
    <col min="13826" max="13826" width="2.375" style="480" customWidth="1"/>
    <col min="13827" max="13827" width="18" style="480" customWidth="1"/>
    <col min="13828" max="13828" width="13.625" style="480" customWidth="1"/>
    <col min="13829" max="13829" width="13.5" style="480" customWidth="1"/>
    <col min="13830" max="13831" width="13.625" style="480" customWidth="1"/>
    <col min="13832" max="13833" width="13.5" style="480" customWidth="1"/>
    <col min="13834" max="13834" width="13.625" style="480" customWidth="1"/>
    <col min="13835" max="13835" width="13.5" style="480" customWidth="1"/>
    <col min="13836" max="13836" width="13" style="480" customWidth="1"/>
    <col min="13837" max="13838" width="8.875" style="480"/>
    <col min="13839" max="13839" width="9" style="480" customWidth="1"/>
    <col min="13840" max="14080" width="8.875" style="480"/>
    <col min="14081" max="14081" width="9.125" style="480" customWidth="1"/>
    <col min="14082" max="14082" width="2.375" style="480" customWidth="1"/>
    <col min="14083" max="14083" width="18" style="480" customWidth="1"/>
    <col min="14084" max="14084" width="13.625" style="480" customWidth="1"/>
    <col min="14085" max="14085" width="13.5" style="480" customWidth="1"/>
    <col min="14086" max="14087" width="13.625" style="480" customWidth="1"/>
    <col min="14088" max="14089" width="13.5" style="480" customWidth="1"/>
    <col min="14090" max="14090" width="13.625" style="480" customWidth="1"/>
    <col min="14091" max="14091" width="13.5" style="480" customWidth="1"/>
    <col min="14092" max="14092" width="13" style="480" customWidth="1"/>
    <col min="14093" max="14094" width="8.875" style="480"/>
    <col min="14095" max="14095" width="9" style="480" customWidth="1"/>
    <col min="14096" max="14336" width="8.875" style="480"/>
    <col min="14337" max="14337" width="9.125" style="480" customWidth="1"/>
    <col min="14338" max="14338" width="2.375" style="480" customWidth="1"/>
    <col min="14339" max="14339" width="18" style="480" customWidth="1"/>
    <col min="14340" max="14340" width="13.625" style="480" customWidth="1"/>
    <col min="14341" max="14341" width="13.5" style="480" customWidth="1"/>
    <col min="14342" max="14343" width="13.625" style="480" customWidth="1"/>
    <col min="14344" max="14345" width="13.5" style="480" customWidth="1"/>
    <col min="14346" max="14346" width="13.625" style="480" customWidth="1"/>
    <col min="14347" max="14347" width="13.5" style="480" customWidth="1"/>
    <col min="14348" max="14348" width="13" style="480" customWidth="1"/>
    <col min="14349" max="14350" width="8.875" style="480"/>
    <col min="14351" max="14351" width="9" style="480" customWidth="1"/>
    <col min="14352" max="14592" width="8.875" style="480"/>
    <col min="14593" max="14593" width="9.125" style="480" customWidth="1"/>
    <col min="14594" max="14594" width="2.375" style="480" customWidth="1"/>
    <col min="14595" max="14595" width="18" style="480" customWidth="1"/>
    <col min="14596" max="14596" width="13.625" style="480" customWidth="1"/>
    <col min="14597" max="14597" width="13.5" style="480" customWidth="1"/>
    <col min="14598" max="14599" width="13.625" style="480" customWidth="1"/>
    <col min="14600" max="14601" width="13.5" style="480" customWidth="1"/>
    <col min="14602" max="14602" width="13.625" style="480" customWidth="1"/>
    <col min="14603" max="14603" width="13.5" style="480" customWidth="1"/>
    <col min="14604" max="14604" width="13" style="480" customWidth="1"/>
    <col min="14605" max="14606" width="8.875" style="480"/>
    <col min="14607" max="14607" width="9" style="480" customWidth="1"/>
    <col min="14608" max="14848" width="8.875" style="480"/>
    <col min="14849" max="14849" width="9.125" style="480" customWidth="1"/>
    <col min="14850" max="14850" width="2.375" style="480" customWidth="1"/>
    <col min="14851" max="14851" width="18" style="480" customWidth="1"/>
    <col min="14852" max="14852" width="13.625" style="480" customWidth="1"/>
    <col min="14853" max="14853" width="13.5" style="480" customWidth="1"/>
    <col min="14854" max="14855" width="13.625" style="480" customWidth="1"/>
    <col min="14856" max="14857" width="13.5" style="480" customWidth="1"/>
    <col min="14858" max="14858" width="13.625" style="480" customWidth="1"/>
    <col min="14859" max="14859" width="13.5" style="480" customWidth="1"/>
    <col min="14860" max="14860" width="13" style="480" customWidth="1"/>
    <col min="14861" max="14862" width="8.875" style="480"/>
    <col min="14863" max="14863" width="9" style="480" customWidth="1"/>
    <col min="14864" max="15104" width="8.875" style="480"/>
    <col min="15105" max="15105" width="9.125" style="480" customWidth="1"/>
    <col min="15106" max="15106" width="2.375" style="480" customWidth="1"/>
    <col min="15107" max="15107" width="18" style="480" customWidth="1"/>
    <col min="15108" max="15108" width="13.625" style="480" customWidth="1"/>
    <col min="15109" max="15109" width="13.5" style="480" customWidth="1"/>
    <col min="15110" max="15111" width="13.625" style="480" customWidth="1"/>
    <col min="15112" max="15113" width="13.5" style="480" customWidth="1"/>
    <col min="15114" max="15114" width="13.625" style="480" customWidth="1"/>
    <col min="15115" max="15115" width="13.5" style="480" customWidth="1"/>
    <col min="15116" max="15116" width="13" style="480" customWidth="1"/>
    <col min="15117" max="15118" width="8.875" style="480"/>
    <col min="15119" max="15119" width="9" style="480" customWidth="1"/>
    <col min="15120" max="15360" width="8.875" style="480"/>
    <col min="15361" max="15361" width="9.125" style="480" customWidth="1"/>
    <col min="15362" max="15362" width="2.375" style="480" customWidth="1"/>
    <col min="15363" max="15363" width="18" style="480" customWidth="1"/>
    <col min="15364" max="15364" width="13.625" style="480" customWidth="1"/>
    <col min="15365" max="15365" width="13.5" style="480" customWidth="1"/>
    <col min="15366" max="15367" width="13.625" style="480" customWidth="1"/>
    <col min="15368" max="15369" width="13.5" style="480" customWidth="1"/>
    <col min="15370" max="15370" width="13.625" style="480" customWidth="1"/>
    <col min="15371" max="15371" width="13.5" style="480" customWidth="1"/>
    <col min="15372" max="15372" width="13" style="480" customWidth="1"/>
    <col min="15373" max="15374" width="8.875" style="480"/>
    <col min="15375" max="15375" width="9" style="480" customWidth="1"/>
    <col min="15376" max="15616" width="8.875" style="480"/>
    <col min="15617" max="15617" width="9.125" style="480" customWidth="1"/>
    <col min="15618" max="15618" width="2.375" style="480" customWidth="1"/>
    <col min="15619" max="15619" width="18" style="480" customWidth="1"/>
    <col min="15620" max="15620" width="13.625" style="480" customWidth="1"/>
    <col min="15621" max="15621" width="13.5" style="480" customWidth="1"/>
    <col min="15622" max="15623" width="13.625" style="480" customWidth="1"/>
    <col min="15624" max="15625" width="13.5" style="480" customWidth="1"/>
    <col min="15626" max="15626" width="13.625" style="480" customWidth="1"/>
    <col min="15627" max="15627" width="13.5" style="480" customWidth="1"/>
    <col min="15628" max="15628" width="13" style="480" customWidth="1"/>
    <col min="15629" max="15630" width="8.875" style="480"/>
    <col min="15631" max="15631" width="9" style="480" customWidth="1"/>
    <col min="15632" max="15872" width="8.875" style="480"/>
    <col min="15873" max="15873" width="9.125" style="480" customWidth="1"/>
    <col min="15874" max="15874" width="2.375" style="480" customWidth="1"/>
    <col min="15875" max="15875" width="18" style="480" customWidth="1"/>
    <col min="15876" max="15876" width="13.625" style="480" customWidth="1"/>
    <col min="15877" max="15877" width="13.5" style="480" customWidth="1"/>
    <col min="15878" max="15879" width="13.625" style="480" customWidth="1"/>
    <col min="15880" max="15881" width="13.5" style="480" customWidth="1"/>
    <col min="15882" max="15882" width="13.625" style="480" customWidth="1"/>
    <col min="15883" max="15883" width="13.5" style="480" customWidth="1"/>
    <col min="15884" max="15884" width="13" style="480" customWidth="1"/>
    <col min="15885" max="15886" width="8.875" style="480"/>
    <col min="15887" max="15887" width="9" style="480" customWidth="1"/>
    <col min="15888" max="16128" width="8.875" style="480"/>
    <col min="16129" max="16129" width="9.125" style="480" customWidth="1"/>
    <col min="16130" max="16130" width="2.375" style="480" customWidth="1"/>
    <col min="16131" max="16131" width="18" style="480" customWidth="1"/>
    <col min="16132" max="16132" width="13.625" style="480" customWidth="1"/>
    <col min="16133" max="16133" width="13.5" style="480" customWidth="1"/>
    <col min="16134" max="16135" width="13.625" style="480" customWidth="1"/>
    <col min="16136" max="16137" width="13.5" style="480" customWidth="1"/>
    <col min="16138" max="16138" width="13.625" style="480" customWidth="1"/>
    <col min="16139" max="16139" width="13.5" style="480" customWidth="1"/>
    <col min="16140" max="16140" width="13" style="480" customWidth="1"/>
    <col min="16141" max="16142" width="8.875" style="480"/>
    <col min="16143" max="16143" width="9" style="480" customWidth="1"/>
    <col min="16144" max="16384" width="8.875" style="480"/>
  </cols>
  <sheetData>
    <row r="1" spans="1:12" ht="13.5" customHeight="1" x14ac:dyDescent="0.15">
      <c r="A1" s="3833" t="s">
        <v>1395</v>
      </c>
      <c r="B1" s="3833"/>
      <c r="C1" s="3833"/>
      <c r="D1" s="3833"/>
      <c r="E1" s="3833"/>
      <c r="F1" s="3833"/>
      <c r="G1" s="3833"/>
      <c r="H1" s="3833"/>
      <c r="I1" s="3833"/>
      <c r="J1" s="3833"/>
      <c r="K1" s="3833"/>
      <c r="L1" s="3833"/>
    </row>
    <row r="2" spans="1:12" ht="19.5" thickBot="1" x14ac:dyDescent="0.2">
      <c r="A2" s="3834" t="s">
        <v>1396</v>
      </c>
      <c r="B2" s="3834"/>
      <c r="C2" s="3834"/>
      <c r="D2" s="3834"/>
      <c r="E2" s="3834"/>
      <c r="F2" s="3834"/>
      <c r="G2" s="3834"/>
      <c r="H2" s="3834"/>
      <c r="I2" s="3834"/>
      <c r="J2" s="3834"/>
      <c r="K2" s="3834"/>
      <c r="L2" s="3834"/>
    </row>
    <row r="3" spans="1:12" ht="30" customHeight="1" thickBot="1" x14ac:dyDescent="0.2">
      <c r="A3" s="3835" t="s">
        <v>1397</v>
      </c>
      <c r="B3" s="3836"/>
      <c r="C3" s="3837"/>
      <c r="D3" s="3838" t="s">
        <v>1448</v>
      </c>
      <c r="E3" s="3839"/>
      <c r="F3" s="3839"/>
      <c r="G3" s="3839"/>
      <c r="H3" s="3839"/>
      <c r="I3" s="3839"/>
      <c r="J3" s="3839"/>
      <c r="K3" s="3839"/>
      <c r="L3" s="3840"/>
    </row>
    <row r="4" spans="1:12" ht="30" customHeight="1" x14ac:dyDescent="0.15">
      <c r="A4" s="3841" t="s">
        <v>1398</v>
      </c>
      <c r="B4" s="3842"/>
      <c r="C4" s="3843"/>
      <c r="D4" s="3815" t="s">
        <v>1449</v>
      </c>
      <c r="E4" s="3816"/>
      <c r="F4" s="3816"/>
      <c r="G4" s="3816"/>
      <c r="H4" s="3816"/>
      <c r="I4" s="3816"/>
      <c r="J4" s="3816"/>
      <c r="K4" s="3816"/>
      <c r="L4" s="3817"/>
    </row>
    <row r="5" spans="1:12" ht="30" customHeight="1" x14ac:dyDescent="0.15">
      <c r="A5" s="3812" t="s">
        <v>1034</v>
      </c>
      <c r="B5" s="3813"/>
      <c r="C5" s="3814"/>
      <c r="D5" s="3815" t="s">
        <v>1450</v>
      </c>
      <c r="E5" s="3816"/>
      <c r="F5" s="3816"/>
      <c r="G5" s="3816"/>
      <c r="H5" s="3816"/>
      <c r="I5" s="3816"/>
      <c r="J5" s="3816"/>
      <c r="K5" s="3816"/>
      <c r="L5" s="3817"/>
    </row>
    <row r="6" spans="1:12" ht="30" customHeight="1" x14ac:dyDescent="0.15">
      <c r="A6" s="3818" t="s">
        <v>1399</v>
      </c>
      <c r="B6" s="3819"/>
      <c r="C6" s="481" t="s">
        <v>629</v>
      </c>
      <c r="D6" s="3822" t="s">
        <v>1451</v>
      </c>
      <c r="E6" s="3823"/>
      <c r="F6" s="3823"/>
      <c r="G6" s="3824"/>
      <c r="H6" s="3825" t="s">
        <v>1400</v>
      </c>
      <c r="I6" s="3827" t="s">
        <v>1452</v>
      </c>
      <c r="J6" s="3828"/>
      <c r="K6" s="3828"/>
      <c r="L6" s="3829"/>
    </row>
    <row r="7" spans="1:12" ht="30" customHeight="1" thickBot="1" x14ac:dyDescent="0.2">
      <c r="A7" s="3820"/>
      <c r="B7" s="3821"/>
      <c r="C7" s="482" t="s">
        <v>1401</v>
      </c>
      <c r="D7" s="3830" t="s">
        <v>1451</v>
      </c>
      <c r="E7" s="3831"/>
      <c r="F7" s="3831"/>
      <c r="G7" s="3832"/>
      <c r="H7" s="3826"/>
      <c r="I7" s="3827"/>
      <c r="J7" s="3828"/>
      <c r="K7" s="3828"/>
      <c r="L7" s="3829"/>
    </row>
    <row r="8" spans="1:12" ht="30" customHeight="1" thickTop="1" thickBot="1" x14ac:dyDescent="0.2">
      <c r="A8" s="3844" t="s">
        <v>1402</v>
      </c>
      <c r="B8" s="483">
        <v>1</v>
      </c>
      <c r="C8" s="484" t="s">
        <v>1403</v>
      </c>
      <c r="D8" s="3847" t="s">
        <v>1453</v>
      </c>
      <c r="E8" s="3848"/>
      <c r="F8" s="3848"/>
      <c r="G8" s="3848"/>
      <c r="H8" s="3848"/>
      <c r="I8" s="3848"/>
      <c r="J8" s="3848"/>
      <c r="K8" s="3848"/>
      <c r="L8" s="3849"/>
    </row>
    <row r="9" spans="1:12" ht="30" customHeight="1" x14ac:dyDescent="0.15">
      <c r="A9" s="3845"/>
      <c r="B9" s="3850">
        <v>2</v>
      </c>
      <c r="C9" s="3851" t="s">
        <v>1404</v>
      </c>
      <c r="D9" s="3852" t="s">
        <v>1405</v>
      </c>
      <c r="E9" s="3853"/>
      <c r="F9" s="3856" t="s">
        <v>1406</v>
      </c>
      <c r="G9" s="3858" t="s">
        <v>1407</v>
      </c>
      <c r="H9" s="3859"/>
      <c r="I9" s="3859"/>
      <c r="J9" s="3859"/>
      <c r="K9" s="3860"/>
      <c r="L9" s="3861" t="s">
        <v>1408</v>
      </c>
    </row>
    <row r="10" spans="1:12" ht="30" customHeight="1" x14ac:dyDescent="0.15">
      <c r="A10" s="3845"/>
      <c r="B10" s="3850"/>
      <c r="C10" s="3851"/>
      <c r="D10" s="3854"/>
      <c r="E10" s="3855"/>
      <c r="F10" s="3857"/>
      <c r="G10" s="485" t="s">
        <v>1409</v>
      </c>
      <c r="H10" s="486" t="s">
        <v>1410</v>
      </c>
      <c r="I10" s="487" t="s">
        <v>1411</v>
      </c>
      <c r="J10" s="488" t="s">
        <v>1412</v>
      </c>
      <c r="K10" s="489" t="s">
        <v>1413</v>
      </c>
      <c r="L10" s="3862"/>
    </row>
    <row r="11" spans="1:12" ht="27.95" customHeight="1" x14ac:dyDescent="0.15">
      <c r="A11" s="3845"/>
      <c r="B11" s="3850"/>
      <c r="C11" s="3851"/>
      <c r="D11" s="3863" t="s">
        <v>1454</v>
      </c>
      <c r="E11" s="3864"/>
      <c r="F11" s="490">
        <v>5</v>
      </c>
      <c r="G11" s="491">
        <v>5</v>
      </c>
      <c r="H11" s="492"/>
      <c r="I11" s="493"/>
      <c r="J11" s="494"/>
      <c r="K11" s="495"/>
      <c r="L11" s="496" t="s">
        <v>1455</v>
      </c>
    </row>
    <row r="12" spans="1:12" ht="27.95" customHeight="1" x14ac:dyDescent="0.15">
      <c r="A12" s="3845"/>
      <c r="B12" s="3850"/>
      <c r="C12" s="3851"/>
      <c r="D12" s="3863" t="s">
        <v>1456</v>
      </c>
      <c r="E12" s="3864"/>
      <c r="F12" s="490">
        <v>6</v>
      </c>
      <c r="G12" s="491"/>
      <c r="H12" s="492">
        <v>6</v>
      </c>
      <c r="I12" s="493"/>
      <c r="J12" s="494"/>
      <c r="K12" s="495"/>
      <c r="L12" s="496" t="s">
        <v>1457</v>
      </c>
    </row>
    <row r="13" spans="1:12" ht="27.95" customHeight="1" x14ac:dyDescent="0.15">
      <c r="A13" s="3845"/>
      <c r="B13" s="3850"/>
      <c r="C13" s="3851"/>
      <c r="D13" s="3863" t="s">
        <v>1458</v>
      </c>
      <c r="E13" s="3864"/>
      <c r="F13" s="490">
        <v>4</v>
      </c>
      <c r="G13" s="491"/>
      <c r="H13" s="492"/>
      <c r="I13" s="493">
        <v>4</v>
      </c>
      <c r="J13" s="494"/>
      <c r="K13" s="495"/>
      <c r="L13" s="496" t="s">
        <v>1457</v>
      </c>
    </row>
    <row r="14" spans="1:12" ht="27.95" customHeight="1" x14ac:dyDescent="0.15">
      <c r="A14" s="3845"/>
      <c r="B14" s="3850"/>
      <c r="C14" s="3851"/>
      <c r="D14" s="3863" t="s">
        <v>1459</v>
      </c>
      <c r="E14" s="3874"/>
      <c r="F14" s="497">
        <v>5</v>
      </c>
      <c r="G14" s="498"/>
      <c r="H14" s="499"/>
      <c r="I14" s="500"/>
      <c r="J14" s="501">
        <v>5</v>
      </c>
      <c r="K14" s="495"/>
      <c r="L14" s="496" t="s">
        <v>1457</v>
      </c>
    </row>
    <row r="15" spans="1:12" ht="27.95" customHeight="1" x14ac:dyDescent="0.15">
      <c r="A15" s="3845"/>
      <c r="B15" s="3850"/>
      <c r="C15" s="3851"/>
      <c r="D15" s="3863" t="s">
        <v>1460</v>
      </c>
      <c r="E15" s="3874"/>
      <c r="F15" s="497">
        <v>4</v>
      </c>
      <c r="G15" s="498"/>
      <c r="H15" s="499"/>
      <c r="I15" s="500"/>
      <c r="J15" s="501">
        <v>1</v>
      </c>
      <c r="K15" s="502">
        <v>3</v>
      </c>
      <c r="L15" s="496" t="s">
        <v>1457</v>
      </c>
    </row>
    <row r="16" spans="1:12" ht="30" customHeight="1" thickBot="1" x14ac:dyDescent="0.2">
      <c r="A16" s="3845"/>
      <c r="B16" s="3850"/>
      <c r="C16" s="3851"/>
      <c r="D16" s="3875" t="s">
        <v>584</v>
      </c>
      <c r="E16" s="3876"/>
      <c r="F16" s="503">
        <v>15</v>
      </c>
      <c r="G16" s="504">
        <v>5</v>
      </c>
      <c r="H16" s="505">
        <v>5</v>
      </c>
      <c r="I16" s="506">
        <v>5</v>
      </c>
      <c r="J16" s="507">
        <v>5</v>
      </c>
      <c r="K16" s="508">
        <v>4</v>
      </c>
      <c r="L16" s="509"/>
    </row>
    <row r="17" spans="1:12" ht="30" customHeight="1" x14ac:dyDescent="0.15">
      <c r="A17" s="3845"/>
      <c r="B17" s="3868">
        <v>3</v>
      </c>
      <c r="C17" s="3877" t="s">
        <v>1414</v>
      </c>
      <c r="D17" s="510" t="s">
        <v>1415</v>
      </c>
      <c r="E17" s="3880" t="s">
        <v>1454</v>
      </c>
      <c r="F17" s="3881"/>
      <c r="G17" s="3881"/>
      <c r="H17" s="3881"/>
      <c r="I17" s="3881"/>
      <c r="J17" s="3881"/>
      <c r="K17" s="3881"/>
      <c r="L17" s="3882"/>
    </row>
    <row r="18" spans="1:12" ht="30" customHeight="1" x14ac:dyDescent="0.15">
      <c r="A18" s="3845"/>
      <c r="B18" s="3869"/>
      <c r="C18" s="3878"/>
      <c r="D18" s="510" t="s">
        <v>1416</v>
      </c>
      <c r="E18" s="3865" t="s">
        <v>1456</v>
      </c>
      <c r="F18" s="3866"/>
      <c r="G18" s="3866"/>
      <c r="H18" s="3866"/>
      <c r="I18" s="3866"/>
      <c r="J18" s="3866"/>
      <c r="K18" s="3866"/>
      <c r="L18" s="3867"/>
    </row>
    <row r="19" spans="1:12" ht="30" customHeight="1" x14ac:dyDescent="0.15">
      <c r="A19" s="3845"/>
      <c r="B19" s="3869"/>
      <c r="C19" s="3878"/>
      <c r="D19" s="510" t="s">
        <v>1417</v>
      </c>
      <c r="E19" s="3865" t="s">
        <v>1458</v>
      </c>
      <c r="F19" s="3866"/>
      <c r="G19" s="3866"/>
      <c r="H19" s="3866"/>
      <c r="I19" s="3866"/>
      <c r="J19" s="3866"/>
      <c r="K19" s="3866"/>
      <c r="L19" s="3867"/>
    </row>
    <row r="20" spans="1:12" ht="30" customHeight="1" x14ac:dyDescent="0.15">
      <c r="A20" s="3845"/>
      <c r="B20" s="3869"/>
      <c r="C20" s="3878"/>
      <c r="D20" s="510" t="s">
        <v>1418</v>
      </c>
      <c r="E20" s="3865" t="s">
        <v>1459</v>
      </c>
      <c r="F20" s="3866"/>
      <c r="G20" s="3866"/>
      <c r="H20" s="3866"/>
      <c r="I20" s="3866"/>
      <c r="J20" s="3866"/>
      <c r="K20" s="3866"/>
      <c r="L20" s="3867"/>
    </row>
    <row r="21" spans="1:12" ht="30" customHeight="1" x14ac:dyDescent="0.15">
      <c r="A21" s="3845"/>
      <c r="B21" s="3870"/>
      <c r="C21" s="3879"/>
      <c r="D21" s="510" t="s">
        <v>1419</v>
      </c>
      <c r="E21" s="3865" t="s">
        <v>1460</v>
      </c>
      <c r="F21" s="3866"/>
      <c r="G21" s="3866"/>
      <c r="H21" s="3866"/>
      <c r="I21" s="3866"/>
      <c r="J21" s="3866"/>
      <c r="K21" s="3866"/>
      <c r="L21" s="3867"/>
    </row>
    <row r="22" spans="1:12" ht="30" customHeight="1" x14ac:dyDescent="0.15">
      <c r="A22" s="3845"/>
      <c r="B22" s="3868">
        <v>4</v>
      </c>
      <c r="C22" s="3871" t="s">
        <v>1420</v>
      </c>
      <c r="D22" s="510" t="s">
        <v>1415</v>
      </c>
      <c r="E22" s="3865" t="s">
        <v>1461</v>
      </c>
      <c r="F22" s="3866"/>
      <c r="G22" s="3866"/>
      <c r="H22" s="3866"/>
      <c r="I22" s="3866"/>
      <c r="J22" s="3866"/>
      <c r="K22" s="3866"/>
      <c r="L22" s="3867"/>
    </row>
    <row r="23" spans="1:12" ht="30" customHeight="1" x14ac:dyDescent="0.15">
      <c r="A23" s="3845"/>
      <c r="B23" s="3869"/>
      <c r="C23" s="3872"/>
      <c r="D23" s="510" t="s">
        <v>1416</v>
      </c>
      <c r="E23" s="3865" t="s">
        <v>1461</v>
      </c>
      <c r="F23" s="3866"/>
      <c r="G23" s="3866"/>
      <c r="H23" s="3866"/>
      <c r="I23" s="3866"/>
      <c r="J23" s="3866"/>
      <c r="K23" s="3866"/>
      <c r="L23" s="3867"/>
    </row>
    <row r="24" spans="1:12" ht="30" customHeight="1" x14ac:dyDescent="0.15">
      <c r="A24" s="3845"/>
      <c r="B24" s="3869"/>
      <c r="C24" s="3872"/>
      <c r="D24" s="510" t="s">
        <v>1417</v>
      </c>
      <c r="E24" s="3865" t="s">
        <v>1461</v>
      </c>
      <c r="F24" s="3866"/>
      <c r="G24" s="3866"/>
      <c r="H24" s="3866"/>
      <c r="I24" s="3866"/>
      <c r="J24" s="3866"/>
      <c r="K24" s="3866"/>
      <c r="L24" s="3867"/>
    </row>
    <row r="25" spans="1:12" ht="30" customHeight="1" x14ac:dyDescent="0.15">
      <c r="A25" s="3845"/>
      <c r="B25" s="3869"/>
      <c r="C25" s="3872"/>
      <c r="D25" s="510" t="s">
        <v>1418</v>
      </c>
      <c r="E25" s="3865" t="s">
        <v>1462</v>
      </c>
      <c r="F25" s="3866"/>
      <c r="G25" s="3866"/>
      <c r="H25" s="3866"/>
      <c r="I25" s="3866"/>
      <c r="J25" s="3866"/>
      <c r="K25" s="3866"/>
      <c r="L25" s="3867"/>
    </row>
    <row r="26" spans="1:12" ht="30" customHeight="1" x14ac:dyDescent="0.15">
      <c r="A26" s="3845"/>
      <c r="B26" s="3870"/>
      <c r="C26" s="3873"/>
      <c r="D26" s="510" t="s">
        <v>1419</v>
      </c>
      <c r="E26" s="3865" t="s">
        <v>1461</v>
      </c>
      <c r="F26" s="3866"/>
      <c r="G26" s="3866"/>
      <c r="H26" s="3866"/>
      <c r="I26" s="3866"/>
      <c r="J26" s="3866"/>
      <c r="K26" s="3866"/>
      <c r="L26" s="3867"/>
    </row>
    <row r="27" spans="1:12" ht="30" customHeight="1" x14ac:dyDescent="0.15">
      <c r="A27" s="3845"/>
      <c r="B27" s="3868">
        <v>5</v>
      </c>
      <c r="C27" s="3871" t="s">
        <v>1421</v>
      </c>
      <c r="D27" s="510" t="s">
        <v>1415</v>
      </c>
      <c r="E27" s="3865" t="s">
        <v>1461</v>
      </c>
      <c r="F27" s="3866"/>
      <c r="G27" s="3866"/>
      <c r="H27" s="3866"/>
      <c r="I27" s="3866"/>
      <c r="J27" s="3866"/>
      <c r="K27" s="3866"/>
      <c r="L27" s="3867"/>
    </row>
    <row r="28" spans="1:12" ht="30" customHeight="1" x14ac:dyDescent="0.15">
      <c r="A28" s="3845"/>
      <c r="B28" s="3869"/>
      <c r="C28" s="3872"/>
      <c r="D28" s="510" t="s">
        <v>1416</v>
      </c>
      <c r="E28" s="3865" t="s">
        <v>1461</v>
      </c>
      <c r="F28" s="3866"/>
      <c r="G28" s="3866"/>
      <c r="H28" s="3866"/>
      <c r="I28" s="3866"/>
      <c r="J28" s="3866"/>
      <c r="K28" s="3866"/>
      <c r="L28" s="3867"/>
    </row>
    <row r="29" spans="1:12" ht="30" customHeight="1" x14ac:dyDescent="0.15">
      <c r="A29" s="3845"/>
      <c r="B29" s="3869"/>
      <c r="C29" s="3872"/>
      <c r="D29" s="510" t="s">
        <v>1417</v>
      </c>
      <c r="E29" s="3865" t="s">
        <v>1461</v>
      </c>
      <c r="F29" s="3866"/>
      <c r="G29" s="3866"/>
      <c r="H29" s="3866"/>
      <c r="I29" s="3866"/>
      <c r="J29" s="3866"/>
      <c r="K29" s="3866"/>
      <c r="L29" s="3867"/>
    </row>
    <row r="30" spans="1:12" ht="30" customHeight="1" x14ac:dyDescent="0.15">
      <c r="A30" s="3845"/>
      <c r="B30" s="3869"/>
      <c r="C30" s="3872"/>
      <c r="D30" s="510" t="s">
        <v>1418</v>
      </c>
      <c r="E30" s="3865" t="s">
        <v>1463</v>
      </c>
      <c r="F30" s="3866"/>
      <c r="G30" s="3866"/>
      <c r="H30" s="3866"/>
      <c r="I30" s="3866"/>
      <c r="J30" s="3866"/>
      <c r="K30" s="3866"/>
      <c r="L30" s="3867"/>
    </row>
    <row r="31" spans="1:12" ht="30" customHeight="1" x14ac:dyDescent="0.15">
      <c r="A31" s="3845"/>
      <c r="B31" s="3870"/>
      <c r="C31" s="3873"/>
      <c r="D31" s="510" t="s">
        <v>1419</v>
      </c>
      <c r="E31" s="3865" t="s">
        <v>1461</v>
      </c>
      <c r="F31" s="3866"/>
      <c r="G31" s="3866"/>
      <c r="H31" s="3866"/>
      <c r="I31" s="3866"/>
      <c r="J31" s="3866"/>
      <c r="K31" s="3866"/>
      <c r="L31" s="3867"/>
    </row>
    <row r="32" spans="1:12" ht="19.5" customHeight="1" x14ac:dyDescent="0.15">
      <c r="A32" s="3845"/>
      <c r="B32" s="3850">
        <v>6</v>
      </c>
      <c r="C32" s="3883" t="s">
        <v>1422</v>
      </c>
      <c r="D32" s="3884" t="s">
        <v>1464</v>
      </c>
      <c r="E32" s="3885"/>
      <c r="F32" s="3885"/>
      <c r="G32" s="3885"/>
      <c r="H32" s="3885"/>
      <c r="I32" s="3885"/>
      <c r="J32" s="3885"/>
      <c r="K32" s="3885"/>
      <c r="L32" s="3886"/>
    </row>
    <row r="33" spans="1:12" ht="19.5" customHeight="1" x14ac:dyDescent="0.15">
      <c r="A33" s="3845"/>
      <c r="B33" s="3850"/>
      <c r="C33" s="3883"/>
      <c r="D33" s="3887"/>
      <c r="E33" s="3888"/>
      <c r="F33" s="3888"/>
      <c r="G33" s="3888"/>
      <c r="H33" s="3888"/>
      <c r="I33" s="3888"/>
      <c r="J33" s="3888"/>
      <c r="K33" s="3888"/>
      <c r="L33" s="3889"/>
    </row>
    <row r="34" spans="1:12" ht="19.5" customHeight="1" x14ac:dyDescent="0.15">
      <c r="A34" s="3845"/>
      <c r="B34" s="3890">
        <v>7</v>
      </c>
      <c r="C34" s="3891" t="s">
        <v>997</v>
      </c>
      <c r="D34" s="3893"/>
      <c r="E34" s="3894"/>
      <c r="F34" s="3894"/>
      <c r="G34" s="3894"/>
      <c r="H34" s="3894"/>
      <c r="I34" s="3894"/>
      <c r="J34" s="3894"/>
      <c r="K34" s="3894"/>
      <c r="L34" s="3895"/>
    </row>
    <row r="35" spans="1:12" ht="19.5" customHeight="1" thickBot="1" x14ac:dyDescent="0.2">
      <c r="A35" s="3846"/>
      <c r="B35" s="3890"/>
      <c r="C35" s="3892"/>
      <c r="D35" s="3893"/>
      <c r="E35" s="3894"/>
      <c r="F35" s="3894"/>
      <c r="G35" s="3894"/>
      <c r="H35" s="3894"/>
      <c r="I35" s="3894"/>
      <c r="J35" s="3894"/>
      <c r="K35" s="3894"/>
      <c r="L35" s="3895"/>
    </row>
    <row r="36" spans="1:12" ht="36" customHeight="1" x14ac:dyDescent="0.15">
      <c r="A36" s="3910" t="s">
        <v>1423</v>
      </c>
      <c r="B36" s="511">
        <v>1</v>
      </c>
      <c r="C36" s="512" t="s">
        <v>1424</v>
      </c>
      <c r="D36" s="3913" t="s">
        <v>1465</v>
      </c>
      <c r="E36" s="3913"/>
      <c r="F36" s="3913" t="s">
        <v>1466</v>
      </c>
      <c r="G36" s="3913"/>
      <c r="H36" s="3913" t="s">
        <v>1467</v>
      </c>
      <c r="I36" s="3913"/>
      <c r="J36" s="3914"/>
      <c r="K36" s="3914"/>
      <c r="L36" s="3915"/>
    </row>
    <row r="37" spans="1:12" ht="36" customHeight="1" x14ac:dyDescent="0.15">
      <c r="A37" s="3911"/>
      <c r="B37" s="513">
        <v>2</v>
      </c>
      <c r="C37" s="513" t="s">
        <v>1425</v>
      </c>
      <c r="D37" s="3865" t="s">
        <v>1468</v>
      </c>
      <c r="E37" s="3897"/>
      <c r="F37" s="3865" t="s">
        <v>1469</v>
      </c>
      <c r="G37" s="3897"/>
      <c r="H37" s="3896"/>
      <c r="I37" s="3850"/>
      <c r="J37" s="3896"/>
      <c r="K37" s="3850"/>
      <c r="L37" s="3916"/>
    </row>
    <row r="38" spans="1:12" ht="36" customHeight="1" x14ac:dyDescent="0.15">
      <c r="A38" s="3911"/>
      <c r="B38" s="513">
        <v>3</v>
      </c>
      <c r="C38" s="514" t="s">
        <v>1426</v>
      </c>
      <c r="D38" s="3896"/>
      <c r="E38" s="3850"/>
      <c r="F38" s="3896"/>
      <c r="G38" s="3850"/>
      <c r="H38" s="3865" t="s">
        <v>1470</v>
      </c>
      <c r="I38" s="3897"/>
      <c r="J38" s="3896"/>
      <c r="K38" s="3850"/>
      <c r="L38" s="3917"/>
    </row>
    <row r="39" spans="1:12" ht="36" customHeight="1" thickBot="1" x14ac:dyDescent="0.2">
      <c r="A39" s="3912"/>
      <c r="B39" s="515">
        <v>4</v>
      </c>
      <c r="C39" s="515" t="s">
        <v>997</v>
      </c>
      <c r="D39" s="3898"/>
      <c r="E39" s="3899"/>
      <c r="F39" s="3899"/>
      <c r="G39" s="3899"/>
      <c r="H39" s="3899"/>
      <c r="I39" s="3899"/>
      <c r="J39" s="3899"/>
      <c r="K39" s="3899"/>
      <c r="L39" s="3900"/>
    </row>
    <row r="40" spans="1:12" ht="36" customHeight="1" x14ac:dyDescent="0.15">
      <c r="A40" s="3901" t="s">
        <v>1427</v>
      </c>
      <c r="B40" s="3902">
        <v>1</v>
      </c>
      <c r="C40" s="3905" t="s">
        <v>1428</v>
      </c>
      <c r="D40" s="516"/>
      <c r="E40" s="3908" t="s">
        <v>1424</v>
      </c>
      <c r="F40" s="3909"/>
      <c r="G40" s="517" t="s">
        <v>1429</v>
      </c>
      <c r="H40" s="3908" t="s">
        <v>1424</v>
      </c>
      <c r="I40" s="3909"/>
      <c r="J40" s="518" t="s">
        <v>1430</v>
      </c>
      <c r="K40" s="519" t="s">
        <v>1431</v>
      </c>
      <c r="L40" s="3922"/>
    </row>
    <row r="41" spans="1:12" ht="30" customHeight="1" x14ac:dyDescent="0.15">
      <c r="A41" s="3845"/>
      <c r="B41" s="3903"/>
      <c r="C41" s="3906"/>
      <c r="D41" s="3868" t="s">
        <v>1432</v>
      </c>
      <c r="E41" s="3865" t="s">
        <v>1456</v>
      </c>
      <c r="F41" s="3897"/>
      <c r="G41" s="520" t="s">
        <v>1471</v>
      </c>
      <c r="H41" s="3865" t="s">
        <v>1458</v>
      </c>
      <c r="I41" s="3897"/>
      <c r="J41" s="521" t="s">
        <v>1472</v>
      </c>
      <c r="K41" s="3918" t="s">
        <v>1473</v>
      </c>
      <c r="L41" s="3923"/>
    </row>
    <row r="42" spans="1:12" ht="30" customHeight="1" x14ac:dyDescent="0.15">
      <c r="A42" s="3845"/>
      <c r="B42" s="3903"/>
      <c r="C42" s="3906"/>
      <c r="D42" s="3870"/>
      <c r="E42" s="3865" t="s">
        <v>1459</v>
      </c>
      <c r="F42" s="3897"/>
      <c r="G42" s="520" t="s">
        <v>1474</v>
      </c>
      <c r="H42" s="3896"/>
      <c r="I42" s="3850"/>
      <c r="J42" s="522"/>
      <c r="K42" s="3919"/>
      <c r="L42" s="3923"/>
    </row>
    <row r="43" spans="1:12" ht="30" customHeight="1" x14ac:dyDescent="0.15">
      <c r="A43" s="3845"/>
      <c r="B43" s="3903"/>
      <c r="C43" s="3906"/>
      <c r="D43" s="3868" t="s">
        <v>1433</v>
      </c>
      <c r="E43" s="3865" t="s">
        <v>1460</v>
      </c>
      <c r="F43" s="3897"/>
      <c r="G43" s="520" t="s">
        <v>1475</v>
      </c>
      <c r="H43" s="3896"/>
      <c r="I43" s="3850"/>
      <c r="J43" s="522"/>
      <c r="K43" s="3918" t="s">
        <v>1476</v>
      </c>
      <c r="L43" s="3923"/>
    </row>
    <row r="44" spans="1:12" ht="30" customHeight="1" x14ac:dyDescent="0.15">
      <c r="A44" s="3845"/>
      <c r="B44" s="3904"/>
      <c r="C44" s="3907"/>
      <c r="D44" s="3870"/>
      <c r="E44" s="3896"/>
      <c r="F44" s="3850"/>
      <c r="G44" s="510"/>
      <c r="H44" s="3896"/>
      <c r="I44" s="3850"/>
      <c r="J44" s="522"/>
      <c r="K44" s="3919"/>
      <c r="L44" s="3924"/>
    </row>
    <row r="45" spans="1:12" ht="30" customHeight="1" x14ac:dyDescent="0.15">
      <c r="A45" s="3845"/>
      <c r="B45" s="3920">
        <v>2</v>
      </c>
      <c r="C45" s="3921" t="s">
        <v>1434</v>
      </c>
      <c r="D45" s="523" t="s">
        <v>1435</v>
      </c>
      <c r="E45" s="3865" t="s">
        <v>1458</v>
      </c>
      <c r="F45" s="3866"/>
      <c r="G45" s="3866"/>
      <c r="H45" s="3866"/>
      <c r="I45" s="3866"/>
      <c r="J45" s="3866"/>
      <c r="K45" s="3866"/>
      <c r="L45" s="3867"/>
    </row>
    <row r="46" spans="1:12" ht="30" customHeight="1" x14ac:dyDescent="0.15">
      <c r="A46" s="3845"/>
      <c r="B46" s="3903"/>
      <c r="C46" s="3906"/>
      <c r="D46" s="524" t="s">
        <v>1436</v>
      </c>
      <c r="E46" s="3884" t="s">
        <v>1460</v>
      </c>
      <c r="F46" s="3885"/>
      <c r="G46" s="3885"/>
      <c r="H46" s="3885"/>
      <c r="I46" s="3885"/>
      <c r="J46" s="3885"/>
      <c r="K46" s="3885"/>
      <c r="L46" s="3886"/>
    </row>
    <row r="47" spans="1:12" ht="30" customHeight="1" x14ac:dyDescent="0.15">
      <c r="A47" s="3845"/>
      <c r="B47" s="3920">
        <v>3</v>
      </c>
      <c r="C47" s="3921" t="s">
        <v>1437</v>
      </c>
      <c r="D47" s="510" t="s">
        <v>1435</v>
      </c>
      <c r="E47" s="3865" t="s">
        <v>1464</v>
      </c>
      <c r="F47" s="3866"/>
      <c r="G47" s="3866"/>
      <c r="H47" s="3866"/>
      <c r="I47" s="3866"/>
      <c r="J47" s="3866"/>
      <c r="K47" s="3866"/>
      <c r="L47" s="3867"/>
    </row>
    <row r="48" spans="1:12" ht="30" customHeight="1" thickBot="1" x14ac:dyDescent="0.2">
      <c r="A48" s="3846"/>
      <c r="B48" s="3928"/>
      <c r="C48" s="3929"/>
      <c r="D48" s="525" t="s">
        <v>1436</v>
      </c>
      <c r="E48" s="3930" t="s">
        <v>1475</v>
      </c>
      <c r="F48" s="3931"/>
      <c r="G48" s="3931"/>
      <c r="H48" s="3931"/>
      <c r="I48" s="3931"/>
      <c r="J48" s="3931"/>
      <c r="K48" s="3931"/>
      <c r="L48" s="3932"/>
    </row>
    <row r="49" spans="1:12" ht="21" customHeight="1" x14ac:dyDescent="0.15">
      <c r="A49" s="3933" t="s">
        <v>1438</v>
      </c>
      <c r="B49" s="3933"/>
      <c r="C49" s="3933"/>
      <c r="D49" s="3933"/>
      <c r="E49" s="3933"/>
      <c r="F49" s="3933"/>
      <c r="G49" s="3933"/>
      <c r="H49" s="3933"/>
      <c r="I49" s="3933"/>
      <c r="J49" s="3933"/>
      <c r="K49" s="3933"/>
      <c r="L49" s="3933"/>
    </row>
    <row r="50" spans="1:12" ht="25.5" customHeight="1" x14ac:dyDescent="0.15">
      <c r="A50" s="3927" t="s">
        <v>1439</v>
      </c>
      <c r="B50" s="3927"/>
      <c r="C50" s="3927"/>
      <c r="D50" s="3927"/>
      <c r="E50" s="3927"/>
      <c r="F50" s="3927"/>
      <c r="G50" s="3927"/>
      <c r="H50" s="3927"/>
      <c r="I50" s="3927"/>
      <c r="J50" s="3927"/>
      <c r="K50" s="3927"/>
      <c r="L50" s="3927"/>
    </row>
    <row r="51" spans="1:12" ht="39.75" customHeight="1" x14ac:dyDescent="0.15">
      <c r="A51" s="3927" t="s">
        <v>1440</v>
      </c>
      <c r="B51" s="3927"/>
      <c r="C51" s="3927"/>
      <c r="D51" s="3927"/>
      <c r="E51" s="3927"/>
      <c r="F51" s="3927"/>
      <c r="G51" s="3927"/>
      <c r="H51" s="3927"/>
      <c r="I51" s="3927"/>
      <c r="J51" s="3927"/>
      <c r="K51" s="3927"/>
      <c r="L51" s="3927"/>
    </row>
    <row r="52" spans="1:12" ht="35.25" customHeight="1" x14ac:dyDescent="0.15">
      <c r="A52" s="3927" t="s">
        <v>1441</v>
      </c>
      <c r="B52" s="3927"/>
      <c r="C52" s="3927"/>
      <c r="D52" s="3927"/>
      <c r="E52" s="3927"/>
      <c r="F52" s="3927"/>
      <c r="G52" s="3927"/>
      <c r="H52" s="3927"/>
      <c r="I52" s="3927"/>
      <c r="J52" s="3927"/>
      <c r="K52" s="3927"/>
      <c r="L52" s="3927"/>
    </row>
    <row r="53" spans="1:12" ht="24.75" customHeight="1" x14ac:dyDescent="0.15">
      <c r="A53" s="3927" t="s">
        <v>1442</v>
      </c>
      <c r="B53" s="3927"/>
      <c r="C53" s="3927"/>
      <c r="D53" s="3927"/>
      <c r="E53" s="3927"/>
      <c r="F53" s="3927"/>
      <c r="G53" s="3927"/>
      <c r="H53" s="3927"/>
      <c r="I53" s="3927"/>
      <c r="J53" s="3927"/>
      <c r="K53" s="3927"/>
      <c r="L53" s="3927"/>
    </row>
    <row r="54" spans="1:12" ht="21" customHeight="1" x14ac:dyDescent="0.15">
      <c r="A54" s="3925" t="s">
        <v>1443</v>
      </c>
      <c r="B54" s="3925"/>
      <c r="C54" s="3925"/>
      <c r="D54" s="3925"/>
      <c r="E54" s="3925"/>
      <c r="F54" s="3925"/>
      <c r="G54" s="3925"/>
      <c r="H54" s="3925"/>
      <c r="I54" s="3925"/>
      <c r="J54" s="3925"/>
      <c r="K54" s="3925"/>
      <c r="L54" s="3925"/>
    </row>
    <row r="55" spans="1:12" ht="13.5" customHeight="1" x14ac:dyDescent="0.15">
      <c r="A55" s="3925" t="s">
        <v>1444</v>
      </c>
      <c r="B55" s="3925"/>
      <c r="C55" s="3925"/>
      <c r="D55" s="3925"/>
      <c r="E55" s="3925"/>
      <c r="F55" s="3925"/>
      <c r="G55" s="3925"/>
      <c r="H55" s="3925"/>
      <c r="I55" s="3925"/>
      <c r="J55" s="3925"/>
      <c r="K55" s="3925"/>
      <c r="L55" s="3925"/>
    </row>
    <row r="56" spans="1:12" x14ac:dyDescent="0.15">
      <c r="A56" s="3926" t="s">
        <v>1445</v>
      </c>
      <c r="B56" s="3926"/>
      <c r="C56" s="3926"/>
      <c r="D56" s="3926"/>
      <c r="E56" s="3926"/>
      <c r="F56" s="3926"/>
      <c r="G56" s="3926"/>
      <c r="H56" s="3926"/>
      <c r="I56" s="3926"/>
      <c r="J56" s="3926"/>
      <c r="K56" s="3926"/>
      <c r="L56" s="3926"/>
    </row>
    <row r="57" spans="1:12" ht="13.5" customHeight="1" x14ac:dyDescent="0.15">
      <c r="A57" s="3925" t="s">
        <v>1446</v>
      </c>
      <c r="B57" s="3926"/>
      <c r="C57" s="3926"/>
      <c r="D57" s="3926"/>
      <c r="E57" s="3926"/>
      <c r="F57" s="3926"/>
      <c r="G57" s="3926"/>
      <c r="H57" s="3926"/>
      <c r="I57" s="3926"/>
      <c r="J57" s="3926"/>
      <c r="K57" s="3926"/>
      <c r="L57" s="3926"/>
    </row>
    <row r="58" spans="1:12" x14ac:dyDescent="0.15">
      <c r="A58" s="526" t="s">
        <v>1447</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15"/>
  <pageMargins left="0.7" right="0.7" top="0.75" bottom="0.75" header="0.3" footer="0.3"/>
  <rowBreaks count="1" manualBreakCount="1">
    <brk id="39" max="16383"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58"/>
  <sheetViews>
    <sheetView view="pageBreakPreview" zoomScale="80" zoomScaleNormal="100" zoomScaleSheetLayoutView="80" workbookViewId="0">
      <selection sqref="A1:L1"/>
    </sheetView>
  </sheetViews>
  <sheetFormatPr defaultRowHeight="13.5" x14ac:dyDescent="0.15"/>
  <cols>
    <col min="1" max="1" width="9.125" style="480" customWidth="1"/>
    <col min="2" max="2" width="2.375" style="480" customWidth="1"/>
    <col min="3" max="3" width="18" style="480" customWidth="1"/>
    <col min="4" max="4" width="13.625" style="480" customWidth="1"/>
    <col min="5" max="5" width="13.5" style="480" customWidth="1"/>
    <col min="6" max="7" width="13.625" style="480" customWidth="1"/>
    <col min="8" max="9" width="13.5" style="480" customWidth="1"/>
    <col min="10" max="10" width="13.625" style="480" customWidth="1"/>
    <col min="11" max="11" width="13.5" style="480" customWidth="1"/>
    <col min="12" max="12" width="13" style="480" customWidth="1"/>
    <col min="13" max="14" width="8.875" style="480"/>
    <col min="15" max="15" width="9" style="480" customWidth="1"/>
    <col min="16" max="256" width="8.875" style="480"/>
    <col min="257" max="257" width="9.125" style="480" customWidth="1"/>
    <col min="258" max="258" width="2.375" style="480" customWidth="1"/>
    <col min="259" max="259" width="18" style="480" customWidth="1"/>
    <col min="260" max="260" width="13.625" style="480" customWidth="1"/>
    <col min="261" max="261" width="13.5" style="480" customWidth="1"/>
    <col min="262" max="263" width="13.625" style="480" customWidth="1"/>
    <col min="264" max="265" width="13.5" style="480" customWidth="1"/>
    <col min="266" max="266" width="13.625" style="480" customWidth="1"/>
    <col min="267" max="267" width="13.5" style="480" customWidth="1"/>
    <col min="268" max="268" width="13" style="480" customWidth="1"/>
    <col min="269" max="270" width="8.875" style="480"/>
    <col min="271" max="271" width="9" style="480" customWidth="1"/>
    <col min="272" max="512" width="8.875" style="480"/>
    <col min="513" max="513" width="9.125" style="480" customWidth="1"/>
    <col min="514" max="514" width="2.375" style="480" customWidth="1"/>
    <col min="515" max="515" width="18" style="480" customWidth="1"/>
    <col min="516" max="516" width="13.625" style="480" customWidth="1"/>
    <col min="517" max="517" width="13.5" style="480" customWidth="1"/>
    <col min="518" max="519" width="13.625" style="480" customWidth="1"/>
    <col min="520" max="521" width="13.5" style="480" customWidth="1"/>
    <col min="522" max="522" width="13.625" style="480" customWidth="1"/>
    <col min="523" max="523" width="13.5" style="480" customWidth="1"/>
    <col min="524" max="524" width="13" style="480" customWidth="1"/>
    <col min="525" max="526" width="8.875" style="480"/>
    <col min="527" max="527" width="9" style="480" customWidth="1"/>
    <col min="528" max="768" width="8.875" style="480"/>
    <col min="769" max="769" width="9.125" style="480" customWidth="1"/>
    <col min="770" max="770" width="2.375" style="480" customWidth="1"/>
    <col min="771" max="771" width="18" style="480" customWidth="1"/>
    <col min="772" max="772" width="13.625" style="480" customWidth="1"/>
    <col min="773" max="773" width="13.5" style="480" customWidth="1"/>
    <col min="774" max="775" width="13.625" style="480" customWidth="1"/>
    <col min="776" max="777" width="13.5" style="480" customWidth="1"/>
    <col min="778" max="778" width="13.625" style="480" customWidth="1"/>
    <col min="779" max="779" width="13.5" style="480" customWidth="1"/>
    <col min="780" max="780" width="13" style="480" customWidth="1"/>
    <col min="781" max="782" width="8.875" style="480"/>
    <col min="783" max="783" width="9" style="480" customWidth="1"/>
    <col min="784" max="1024" width="8.875" style="480"/>
    <col min="1025" max="1025" width="9.125" style="480" customWidth="1"/>
    <col min="1026" max="1026" width="2.375" style="480" customWidth="1"/>
    <col min="1027" max="1027" width="18" style="480" customWidth="1"/>
    <col min="1028" max="1028" width="13.625" style="480" customWidth="1"/>
    <col min="1029" max="1029" width="13.5" style="480" customWidth="1"/>
    <col min="1030" max="1031" width="13.625" style="480" customWidth="1"/>
    <col min="1032" max="1033" width="13.5" style="480" customWidth="1"/>
    <col min="1034" max="1034" width="13.625" style="480" customWidth="1"/>
    <col min="1035" max="1035" width="13.5" style="480" customWidth="1"/>
    <col min="1036" max="1036" width="13" style="480" customWidth="1"/>
    <col min="1037" max="1038" width="8.875" style="480"/>
    <col min="1039" max="1039" width="9" style="480" customWidth="1"/>
    <col min="1040" max="1280" width="8.875" style="480"/>
    <col min="1281" max="1281" width="9.125" style="480" customWidth="1"/>
    <col min="1282" max="1282" width="2.375" style="480" customWidth="1"/>
    <col min="1283" max="1283" width="18" style="480" customWidth="1"/>
    <col min="1284" max="1284" width="13.625" style="480" customWidth="1"/>
    <col min="1285" max="1285" width="13.5" style="480" customWidth="1"/>
    <col min="1286" max="1287" width="13.625" style="480" customWidth="1"/>
    <col min="1288" max="1289" width="13.5" style="480" customWidth="1"/>
    <col min="1290" max="1290" width="13.625" style="480" customWidth="1"/>
    <col min="1291" max="1291" width="13.5" style="480" customWidth="1"/>
    <col min="1292" max="1292" width="13" style="480" customWidth="1"/>
    <col min="1293" max="1294" width="8.875" style="480"/>
    <col min="1295" max="1295" width="9" style="480" customWidth="1"/>
    <col min="1296" max="1536" width="8.875" style="480"/>
    <col min="1537" max="1537" width="9.125" style="480" customWidth="1"/>
    <col min="1538" max="1538" width="2.375" style="480" customWidth="1"/>
    <col min="1539" max="1539" width="18" style="480" customWidth="1"/>
    <col min="1540" max="1540" width="13.625" style="480" customWidth="1"/>
    <col min="1541" max="1541" width="13.5" style="480" customWidth="1"/>
    <col min="1542" max="1543" width="13.625" style="480" customWidth="1"/>
    <col min="1544" max="1545" width="13.5" style="480" customWidth="1"/>
    <col min="1546" max="1546" width="13.625" style="480" customWidth="1"/>
    <col min="1547" max="1547" width="13.5" style="480" customWidth="1"/>
    <col min="1548" max="1548" width="13" style="480" customWidth="1"/>
    <col min="1549" max="1550" width="8.875" style="480"/>
    <col min="1551" max="1551" width="9" style="480" customWidth="1"/>
    <col min="1552" max="1792" width="8.875" style="480"/>
    <col min="1793" max="1793" width="9.125" style="480" customWidth="1"/>
    <col min="1794" max="1794" width="2.375" style="480" customWidth="1"/>
    <col min="1795" max="1795" width="18" style="480" customWidth="1"/>
    <col min="1796" max="1796" width="13.625" style="480" customWidth="1"/>
    <col min="1797" max="1797" width="13.5" style="480" customWidth="1"/>
    <col min="1798" max="1799" width="13.625" style="480" customWidth="1"/>
    <col min="1800" max="1801" width="13.5" style="480" customWidth="1"/>
    <col min="1802" max="1802" width="13.625" style="480" customWidth="1"/>
    <col min="1803" max="1803" width="13.5" style="480" customWidth="1"/>
    <col min="1804" max="1804" width="13" style="480" customWidth="1"/>
    <col min="1805" max="1806" width="8.875" style="480"/>
    <col min="1807" max="1807" width="9" style="480" customWidth="1"/>
    <col min="1808" max="2048" width="8.875" style="480"/>
    <col min="2049" max="2049" width="9.125" style="480" customWidth="1"/>
    <col min="2050" max="2050" width="2.375" style="480" customWidth="1"/>
    <col min="2051" max="2051" width="18" style="480" customWidth="1"/>
    <col min="2052" max="2052" width="13.625" style="480" customWidth="1"/>
    <col min="2053" max="2053" width="13.5" style="480" customWidth="1"/>
    <col min="2054" max="2055" width="13.625" style="480" customWidth="1"/>
    <col min="2056" max="2057" width="13.5" style="480" customWidth="1"/>
    <col min="2058" max="2058" width="13.625" style="480" customWidth="1"/>
    <col min="2059" max="2059" width="13.5" style="480" customWidth="1"/>
    <col min="2060" max="2060" width="13" style="480" customWidth="1"/>
    <col min="2061" max="2062" width="8.875" style="480"/>
    <col min="2063" max="2063" width="9" style="480" customWidth="1"/>
    <col min="2064" max="2304" width="8.875" style="480"/>
    <col min="2305" max="2305" width="9.125" style="480" customWidth="1"/>
    <col min="2306" max="2306" width="2.375" style="480" customWidth="1"/>
    <col min="2307" max="2307" width="18" style="480" customWidth="1"/>
    <col min="2308" max="2308" width="13.625" style="480" customWidth="1"/>
    <col min="2309" max="2309" width="13.5" style="480" customWidth="1"/>
    <col min="2310" max="2311" width="13.625" style="480" customWidth="1"/>
    <col min="2312" max="2313" width="13.5" style="480" customWidth="1"/>
    <col min="2314" max="2314" width="13.625" style="480" customWidth="1"/>
    <col min="2315" max="2315" width="13.5" style="480" customWidth="1"/>
    <col min="2316" max="2316" width="13" style="480" customWidth="1"/>
    <col min="2317" max="2318" width="8.875" style="480"/>
    <col min="2319" max="2319" width="9" style="480" customWidth="1"/>
    <col min="2320" max="2560" width="8.875" style="480"/>
    <col min="2561" max="2561" width="9.125" style="480" customWidth="1"/>
    <col min="2562" max="2562" width="2.375" style="480" customWidth="1"/>
    <col min="2563" max="2563" width="18" style="480" customWidth="1"/>
    <col min="2564" max="2564" width="13.625" style="480" customWidth="1"/>
    <col min="2565" max="2565" width="13.5" style="480" customWidth="1"/>
    <col min="2566" max="2567" width="13.625" style="480" customWidth="1"/>
    <col min="2568" max="2569" width="13.5" style="480" customWidth="1"/>
    <col min="2570" max="2570" width="13.625" style="480" customWidth="1"/>
    <col min="2571" max="2571" width="13.5" style="480" customWidth="1"/>
    <col min="2572" max="2572" width="13" style="480" customWidth="1"/>
    <col min="2573" max="2574" width="8.875" style="480"/>
    <col min="2575" max="2575" width="9" style="480" customWidth="1"/>
    <col min="2576" max="2816" width="8.875" style="480"/>
    <col min="2817" max="2817" width="9.125" style="480" customWidth="1"/>
    <col min="2818" max="2818" width="2.375" style="480" customWidth="1"/>
    <col min="2819" max="2819" width="18" style="480" customWidth="1"/>
    <col min="2820" max="2820" width="13.625" style="480" customWidth="1"/>
    <col min="2821" max="2821" width="13.5" style="480" customWidth="1"/>
    <col min="2822" max="2823" width="13.625" style="480" customWidth="1"/>
    <col min="2824" max="2825" width="13.5" style="480" customWidth="1"/>
    <col min="2826" max="2826" width="13.625" style="480" customWidth="1"/>
    <col min="2827" max="2827" width="13.5" style="480" customWidth="1"/>
    <col min="2828" max="2828" width="13" style="480" customWidth="1"/>
    <col min="2829" max="2830" width="8.875" style="480"/>
    <col min="2831" max="2831" width="9" style="480" customWidth="1"/>
    <col min="2832" max="3072" width="8.875" style="480"/>
    <col min="3073" max="3073" width="9.125" style="480" customWidth="1"/>
    <col min="3074" max="3074" width="2.375" style="480" customWidth="1"/>
    <col min="3075" max="3075" width="18" style="480" customWidth="1"/>
    <col min="3076" max="3076" width="13.625" style="480" customWidth="1"/>
    <col min="3077" max="3077" width="13.5" style="480" customWidth="1"/>
    <col min="3078" max="3079" width="13.625" style="480" customWidth="1"/>
    <col min="3080" max="3081" width="13.5" style="480" customWidth="1"/>
    <col min="3082" max="3082" width="13.625" style="480" customWidth="1"/>
    <col min="3083" max="3083" width="13.5" style="480" customWidth="1"/>
    <col min="3084" max="3084" width="13" style="480" customWidth="1"/>
    <col min="3085" max="3086" width="8.875" style="480"/>
    <col min="3087" max="3087" width="9" style="480" customWidth="1"/>
    <col min="3088" max="3328" width="8.875" style="480"/>
    <col min="3329" max="3329" width="9.125" style="480" customWidth="1"/>
    <col min="3330" max="3330" width="2.375" style="480" customWidth="1"/>
    <col min="3331" max="3331" width="18" style="480" customWidth="1"/>
    <col min="3332" max="3332" width="13.625" style="480" customWidth="1"/>
    <col min="3333" max="3333" width="13.5" style="480" customWidth="1"/>
    <col min="3334" max="3335" width="13.625" style="480" customWidth="1"/>
    <col min="3336" max="3337" width="13.5" style="480" customWidth="1"/>
    <col min="3338" max="3338" width="13.625" style="480" customWidth="1"/>
    <col min="3339" max="3339" width="13.5" style="480" customWidth="1"/>
    <col min="3340" max="3340" width="13" style="480" customWidth="1"/>
    <col min="3341" max="3342" width="8.875" style="480"/>
    <col min="3343" max="3343" width="9" style="480" customWidth="1"/>
    <col min="3344" max="3584" width="8.875" style="480"/>
    <col min="3585" max="3585" width="9.125" style="480" customWidth="1"/>
    <col min="3586" max="3586" width="2.375" style="480" customWidth="1"/>
    <col min="3587" max="3587" width="18" style="480" customWidth="1"/>
    <col min="3588" max="3588" width="13.625" style="480" customWidth="1"/>
    <col min="3589" max="3589" width="13.5" style="480" customWidth="1"/>
    <col min="3590" max="3591" width="13.625" style="480" customWidth="1"/>
    <col min="3592" max="3593" width="13.5" style="480" customWidth="1"/>
    <col min="3594" max="3594" width="13.625" style="480" customWidth="1"/>
    <col min="3595" max="3595" width="13.5" style="480" customWidth="1"/>
    <col min="3596" max="3596" width="13" style="480" customWidth="1"/>
    <col min="3597" max="3598" width="8.875" style="480"/>
    <col min="3599" max="3599" width="9" style="480" customWidth="1"/>
    <col min="3600" max="3840" width="8.875" style="480"/>
    <col min="3841" max="3841" width="9.125" style="480" customWidth="1"/>
    <col min="3842" max="3842" width="2.375" style="480" customWidth="1"/>
    <col min="3843" max="3843" width="18" style="480" customWidth="1"/>
    <col min="3844" max="3844" width="13.625" style="480" customWidth="1"/>
    <col min="3845" max="3845" width="13.5" style="480" customWidth="1"/>
    <col min="3846" max="3847" width="13.625" style="480" customWidth="1"/>
    <col min="3848" max="3849" width="13.5" style="480" customWidth="1"/>
    <col min="3850" max="3850" width="13.625" style="480" customWidth="1"/>
    <col min="3851" max="3851" width="13.5" style="480" customWidth="1"/>
    <col min="3852" max="3852" width="13" style="480" customWidth="1"/>
    <col min="3853" max="3854" width="8.875" style="480"/>
    <col min="3855" max="3855" width="9" style="480" customWidth="1"/>
    <col min="3856" max="4096" width="8.875" style="480"/>
    <col min="4097" max="4097" width="9.125" style="480" customWidth="1"/>
    <col min="4098" max="4098" width="2.375" style="480" customWidth="1"/>
    <col min="4099" max="4099" width="18" style="480" customWidth="1"/>
    <col min="4100" max="4100" width="13.625" style="480" customWidth="1"/>
    <col min="4101" max="4101" width="13.5" style="480" customWidth="1"/>
    <col min="4102" max="4103" width="13.625" style="480" customWidth="1"/>
    <col min="4104" max="4105" width="13.5" style="480" customWidth="1"/>
    <col min="4106" max="4106" width="13.625" style="480" customWidth="1"/>
    <col min="4107" max="4107" width="13.5" style="480" customWidth="1"/>
    <col min="4108" max="4108" width="13" style="480" customWidth="1"/>
    <col min="4109" max="4110" width="8.875" style="480"/>
    <col min="4111" max="4111" width="9" style="480" customWidth="1"/>
    <col min="4112" max="4352" width="8.875" style="480"/>
    <col min="4353" max="4353" width="9.125" style="480" customWidth="1"/>
    <col min="4354" max="4354" width="2.375" style="480" customWidth="1"/>
    <col min="4355" max="4355" width="18" style="480" customWidth="1"/>
    <col min="4356" max="4356" width="13.625" style="480" customWidth="1"/>
    <col min="4357" max="4357" width="13.5" style="480" customWidth="1"/>
    <col min="4358" max="4359" width="13.625" style="480" customWidth="1"/>
    <col min="4360" max="4361" width="13.5" style="480" customWidth="1"/>
    <col min="4362" max="4362" width="13.625" style="480" customWidth="1"/>
    <col min="4363" max="4363" width="13.5" style="480" customWidth="1"/>
    <col min="4364" max="4364" width="13" style="480" customWidth="1"/>
    <col min="4365" max="4366" width="8.875" style="480"/>
    <col min="4367" max="4367" width="9" style="480" customWidth="1"/>
    <col min="4368" max="4608" width="8.875" style="480"/>
    <col min="4609" max="4609" width="9.125" style="480" customWidth="1"/>
    <col min="4610" max="4610" width="2.375" style="480" customWidth="1"/>
    <col min="4611" max="4611" width="18" style="480" customWidth="1"/>
    <col min="4612" max="4612" width="13.625" style="480" customWidth="1"/>
    <col min="4613" max="4613" width="13.5" style="480" customWidth="1"/>
    <col min="4614" max="4615" width="13.625" style="480" customWidth="1"/>
    <col min="4616" max="4617" width="13.5" style="480" customWidth="1"/>
    <col min="4618" max="4618" width="13.625" style="480" customWidth="1"/>
    <col min="4619" max="4619" width="13.5" style="480" customWidth="1"/>
    <col min="4620" max="4620" width="13" style="480" customWidth="1"/>
    <col min="4621" max="4622" width="8.875" style="480"/>
    <col min="4623" max="4623" width="9" style="480" customWidth="1"/>
    <col min="4624" max="4864" width="8.875" style="480"/>
    <col min="4865" max="4865" width="9.125" style="480" customWidth="1"/>
    <col min="4866" max="4866" width="2.375" style="480" customWidth="1"/>
    <col min="4867" max="4867" width="18" style="480" customWidth="1"/>
    <col min="4868" max="4868" width="13.625" style="480" customWidth="1"/>
    <col min="4869" max="4869" width="13.5" style="480" customWidth="1"/>
    <col min="4870" max="4871" width="13.625" style="480" customWidth="1"/>
    <col min="4872" max="4873" width="13.5" style="480" customWidth="1"/>
    <col min="4874" max="4874" width="13.625" style="480" customWidth="1"/>
    <col min="4875" max="4875" width="13.5" style="480" customWidth="1"/>
    <col min="4876" max="4876" width="13" style="480" customWidth="1"/>
    <col min="4877" max="4878" width="8.875" style="480"/>
    <col min="4879" max="4879" width="9" style="480" customWidth="1"/>
    <col min="4880" max="5120" width="8.875" style="480"/>
    <col min="5121" max="5121" width="9.125" style="480" customWidth="1"/>
    <col min="5122" max="5122" width="2.375" style="480" customWidth="1"/>
    <col min="5123" max="5123" width="18" style="480" customWidth="1"/>
    <col min="5124" max="5124" width="13.625" style="480" customWidth="1"/>
    <col min="5125" max="5125" width="13.5" style="480" customWidth="1"/>
    <col min="5126" max="5127" width="13.625" style="480" customWidth="1"/>
    <col min="5128" max="5129" width="13.5" style="480" customWidth="1"/>
    <col min="5130" max="5130" width="13.625" style="480" customWidth="1"/>
    <col min="5131" max="5131" width="13.5" style="480" customWidth="1"/>
    <col min="5132" max="5132" width="13" style="480" customWidth="1"/>
    <col min="5133" max="5134" width="8.875" style="480"/>
    <col min="5135" max="5135" width="9" style="480" customWidth="1"/>
    <col min="5136" max="5376" width="8.875" style="480"/>
    <col min="5377" max="5377" width="9.125" style="480" customWidth="1"/>
    <col min="5378" max="5378" width="2.375" style="480" customWidth="1"/>
    <col min="5379" max="5379" width="18" style="480" customWidth="1"/>
    <col min="5380" max="5380" width="13.625" style="480" customWidth="1"/>
    <col min="5381" max="5381" width="13.5" style="480" customWidth="1"/>
    <col min="5382" max="5383" width="13.625" style="480" customWidth="1"/>
    <col min="5384" max="5385" width="13.5" style="480" customWidth="1"/>
    <col min="5386" max="5386" width="13.625" style="480" customWidth="1"/>
    <col min="5387" max="5387" width="13.5" style="480" customWidth="1"/>
    <col min="5388" max="5388" width="13" style="480" customWidth="1"/>
    <col min="5389" max="5390" width="8.875" style="480"/>
    <col min="5391" max="5391" width="9" style="480" customWidth="1"/>
    <col min="5392" max="5632" width="8.875" style="480"/>
    <col min="5633" max="5633" width="9.125" style="480" customWidth="1"/>
    <col min="5634" max="5634" width="2.375" style="480" customWidth="1"/>
    <col min="5635" max="5635" width="18" style="480" customWidth="1"/>
    <col min="5636" max="5636" width="13.625" style="480" customWidth="1"/>
    <col min="5637" max="5637" width="13.5" style="480" customWidth="1"/>
    <col min="5638" max="5639" width="13.625" style="480" customWidth="1"/>
    <col min="5640" max="5641" width="13.5" style="480" customWidth="1"/>
    <col min="5642" max="5642" width="13.625" style="480" customWidth="1"/>
    <col min="5643" max="5643" width="13.5" style="480" customWidth="1"/>
    <col min="5644" max="5644" width="13" style="480" customWidth="1"/>
    <col min="5645" max="5646" width="8.875" style="480"/>
    <col min="5647" max="5647" width="9" style="480" customWidth="1"/>
    <col min="5648" max="5888" width="8.875" style="480"/>
    <col min="5889" max="5889" width="9.125" style="480" customWidth="1"/>
    <col min="5890" max="5890" width="2.375" style="480" customWidth="1"/>
    <col min="5891" max="5891" width="18" style="480" customWidth="1"/>
    <col min="5892" max="5892" width="13.625" style="480" customWidth="1"/>
    <col min="5893" max="5893" width="13.5" style="480" customWidth="1"/>
    <col min="5894" max="5895" width="13.625" style="480" customWidth="1"/>
    <col min="5896" max="5897" width="13.5" style="480" customWidth="1"/>
    <col min="5898" max="5898" width="13.625" style="480" customWidth="1"/>
    <col min="5899" max="5899" width="13.5" style="480" customWidth="1"/>
    <col min="5900" max="5900" width="13" style="480" customWidth="1"/>
    <col min="5901" max="5902" width="8.875" style="480"/>
    <col min="5903" max="5903" width="9" style="480" customWidth="1"/>
    <col min="5904" max="6144" width="8.875" style="480"/>
    <col min="6145" max="6145" width="9.125" style="480" customWidth="1"/>
    <col min="6146" max="6146" width="2.375" style="480" customWidth="1"/>
    <col min="6147" max="6147" width="18" style="480" customWidth="1"/>
    <col min="6148" max="6148" width="13.625" style="480" customWidth="1"/>
    <col min="6149" max="6149" width="13.5" style="480" customWidth="1"/>
    <col min="6150" max="6151" width="13.625" style="480" customWidth="1"/>
    <col min="6152" max="6153" width="13.5" style="480" customWidth="1"/>
    <col min="6154" max="6154" width="13.625" style="480" customWidth="1"/>
    <col min="6155" max="6155" width="13.5" style="480" customWidth="1"/>
    <col min="6156" max="6156" width="13" style="480" customWidth="1"/>
    <col min="6157" max="6158" width="8.875" style="480"/>
    <col min="6159" max="6159" width="9" style="480" customWidth="1"/>
    <col min="6160" max="6400" width="8.875" style="480"/>
    <col min="6401" max="6401" width="9.125" style="480" customWidth="1"/>
    <col min="6402" max="6402" width="2.375" style="480" customWidth="1"/>
    <col min="6403" max="6403" width="18" style="480" customWidth="1"/>
    <col min="6404" max="6404" width="13.625" style="480" customWidth="1"/>
    <col min="6405" max="6405" width="13.5" style="480" customWidth="1"/>
    <col min="6406" max="6407" width="13.625" style="480" customWidth="1"/>
    <col min="6408" max="6409" width="13.5" style="480" customWidth="1"/>
    <col min="6410" max="6410" width="13.625" style="480" customWidth="1"/>
    <col min="6411" max="6411" width="13.5" style="480" customWidth="1"/>
    <col min="6412" max="6412" width="13" style="480" customWidth="1"/>
    <col min="6413" max="6414" width="8.875" style="480"/>
    <col min="6415" max="6415" width="9" style="480" customWidth="1"/>
    <col min="6416" max="6656" width="8.875" style="480"/>
    <col min="6657" max="6657" width="9.125" style="480" customWidth="1"/>
    <col min="6658" max="6658" width="2.375" style="480" customWidth="1"/>
    <col min="6659" max="6659" width="18" style="480" customWidth="1"/>
    <col min="6660" max="6660" width="13.625" style="480" customWidth="1"/>
    <col min="6661" max="6661" width="13.5" style="480" customWidth="1"/>
    <col min="6662" max="6663" width="13.625" style="480" customWidth="1"/>
    <col min="6664" max="6665" width="13.5" style="480" customWidth="1"/>
    <col min="6666" max="6666" width="13.625" style="480" customWidth="1"/>
    <col min="6667" max="6667" width="13.5" style="480" customWidth="1"/>
    <col min="6668" max="6668" width="13" style="480" customWidth="1"/>
    <col min="6669" max="6670" width="8.875" style="480"/>
    <col min="6671" max="6671" width="9" style="480" customWidth="1"/>
    <col min="6672" max="6912" width="8.875" style="480"/>
    <col min="6913" max="6913" width="9.125" style="480" customWidth="1"/>
    <col min="6914" max="6914" width="2.375" style="480" customWidth="1"/>
    <col min="6915" max="6915" width="18" style="480" customWidth="1"/>
    <col min="6916" max="6916" width="13.625" style="480" customWidth="1"/>
    <col min="6917" max="6917" width="13.5" style="480" customWidth="1"/>
    <col min="6918" max="6919" width="13.625" style="480" customWidth="1"/>
    <col min="6920" max="6921" width="13.5" style="480" customWidth="1"/>
    <col min="6922" max="6922" width="13.625" style="480" customWidth="1"/>
    <col min="6923" max="6923" width="13.5" style="480" customWidth="1"/>
    <col min="6924" max="6924" width="13" style="480" customWidth="1"/>
    <col min="6925" max="6926" width="8.875" style="480"/>
    <col min="6927" max="6927" width="9" style="480" customWidth="1"/>
    <col min="6928" max="7168" width="8.875" style="480"/>
    <col min="7169" max="7169" width="9.125" style="480" customWidth="1"/>
    <col min="7170" max="7170" width="2.375" style="480" customWidth="1"/>
    <col min="7171" max="7171" width="18" style="480" customWidth="1"/>
    <col min="7172" max="7172" width="13.625" style="480" customWidth="1"/>
    <col min="7173" max="7173" width="13.5" style="480" customWidth="1"/>
    <col min="7174" max="7175" width="13.625" style="480" customWidth="1"/>
    <col min="7176" max="7177" width="13.5" style="480" customWidth="1"/>
    <col min="7178" max="7178" width="13.625" style="480" customWidth="1"/>
    <col min="7179" max="7179" width="13.5" style="480" customWidth="1"/>
    <col min="7180" max="7180" width="13" style="480" customWidth="1"/>
    <col min="7181" max="7182" width="8.875" style="480"/>
    <col min="7183" max="7183" width="9" style="480" customWidth="1"/>
    <col min="7184" max="7424" width="8.875" style="480"/>
    <col min="7425" max="7425" width="9.125" style="480" customWidth="1"/>
    <col min="7426" max="7426" width="2.375" style="480" customWidth="1"/>
    <col min="7427" max="7427" width="18" style="480" customWidth="1"/>
    <col min="7428" max="7428" width="13.625" style="480" customWidth="1"/>
    <col min="7429" max="7429" width="13.5" style="480" customWidth="1"/>
    <col min="7430" max="7431" width="13.625" style="480" customWidth="1"/>
    <col min="7432" max="7433" width="13.5" style="480" customWidth="1"/>
    <col min="7434" max="7434" width="13.625" style="480" customWidth="1"/>
    <col min="7435" max="7435" width="13.5" style="480" customWidth="1"/>
    <col min="7436" max="7436" width="13" style="480" customWidth="1"/>
    <col min="7437" max="7438" width="8.875" style="480"/>
    <col min="7439" max="7439" width="9" style="480" customWidth="1"/>
    <col min="7440" max="7680" width="8.875" style="480"/>
    <col min="7681" max="7681" width="9.125" style="480" customWidth="1"/>
    <col min="7682" max="7682" width="2.375" style="480" customWidth="1"/>
    <col min="7683" max="7683" width="18" style="480" customWidth="1"/>
    <col min="7684" max="7684" width="13.625" style="480" customWidth="1"/>
    <col min="7685" max="7685" width="13.5" style="480" customWidth="1"/>
    <col min="7686" max="7687" width="13.625" style="480" customWidth="1"/>
    <col min="7688" max="7689" width="13.5" style="480" customWidth="1"/>
    <col min="7690" max="7690" width="13.625" style="480" customWidth="1"/>
    <col min="7691" max="7691" width="13.5" style="480" customWidth="1"/>
    <col min="7692" max="7692" width="13" style="480" customWidth="1"/>
    <col min="7693" max="7694" width="8.875" style="480"/>
    <col min="7695" max="7695" width="9" style="480" customWidth="1"/>
    <col min="7696" max="7936" width="8.875" style="480"/>
    <col min="7937" max="7937" width="9.125" style="480" customWidth="1"/>
    <col min="7938" max="7938" width="2.375" style="480" customWidth="1"/>
    <col min="7939" max="7939" width="18" style="480" customWidth="1"/>
    <col min="7940" max="7940" width="13.625" style="480" customWidth="1"/>
    <col min="7941" max="7941" width="13.5" style="480" customWidth="1"/>
    <col min="7942" max="7943" width="13.625" style="480" customWidth="1"/>
    <col min="7944" max="7945" width="13.5" style="480" customWidth="1"/>
    <col min="7946" max="7946" width="13.625" style="480" customWidth="1"/>
    <col min="7947" max="7947" width="13.5" style="480" customWidth="1"/>
    <col min="7948" max="7948" width="13" style="480" customWidth="1"/>
    <col min="7949" max="7950" width="8.875" style="480"/>
    <col min="7951" max="7951" width="9" style="480" customWidth="1"/>
    <col min="7952" max="8192" width="8.875" style="480"/>
    <col min="8193" max="8193" width="9.125" style="480" customWidth="1"/>
    <col min="8194" max="8194" width="2.375" style="480" customWidth="1"/>
    <col min="8195" max="8195" width="18" style="480" customWidth="1"/>
    <col min="8196" max="8196" width="13.625" style="480" customWidth="1"/>
    <col min="8197" max="8197" width="13.5" style="480" customWidth="1"/>
    <col min="8198" max="8199" width="13.625" style="480" customWidth="1"/>
    <col min="8200" max="8201" width="13.5" style="480" customWidth="1"/>
    <col min="8202" max="8202" width="13.625" style="480" customWidth="1"/>
    <col min="8203" max="8203" width="13.5" style="480" customWidth="1"/>
    <col min="8204" max="8204" width="13" style="480" customWidth="1"/>
    <col min="8205" max="8206" width="8.875" style="480"/>
    <col min="8207" max="8207" width="9" style="480" customWidth="1"/>
    <col min="8208" max="8448" width="8.875" style="480"/>
    <col min="8449" max="8449" width="9.125" style="480" customWidth="1"/>
    <col min="8450" max="8450" width="2.375" style="480" customWidth="1"/>
    <col min="8451" max="8451" width="18" style="480" customWidth="1"/>
    <col min="8452" max="8452" width="13.625" style="480" customWidth="1"/>
    <col min="8453" max="8453" width="13.5" style="480" customWidth="1"/>
    <col min="8454" max="8455" width="13.625" style="480" customWidth="1"/>
    <col min="8456" max="8457" width="13.5" style="480" customWidth="1"/>
    <col min="8458" max="8458" width="13.625" style="480" customWidth="1"/>
    <col min="8459" max="8459" width="13.5" style="480" customWidth="1"/>
    <col min="8460" max="8460" width="13" style="480" customWidth="1"/>
    <col min="8461" max="8462" width="8.875" style="480"/>
    <col min="8463" max="8463" width="9" style="480" customWidth="1"/>
    <col min="8464" max="8704" width="8.875" style="480"/>
    <col min="8705" max="8705" width="9.125" style="480" customWidth="1"/>
    <col min="8706" max="8706" width="2.375" style="480" customWidth="1"/>
    <col min="8707" max="8707" width="18" style="480" customWidth="1"/>
    <col min="8708" max="8708" width="13.625" style="480" customWidth="1"/>
    <col min="8709" max="8709" width="13.5" style="480" customWidth="1"/>
    <col min="8710" max="8711" width="13.625" style="480" customWidth="1"/>
    <col min="8712" max="8713" width="13.5" style="480" customWidth="1"/>
    <col min="8714" max="8714" width="13.625" style="480" customWidth="1"/>
    <col min="8715" max="8715" width="13.5" style="480" customWidth="1"/>
    <col min="8716" max="8716" width="13" style="480" customWidth="1"/>
    <col min="8717" max="8718" width="8.875" style="480"/>
    <col min="8719" max="8719" width="9" style="480" customWidth="1"/>
    <col min="8720" max="8960" width="8.875" style="480"/>
    <col min="8961" max="8961" width="9.125" style="480" customWidth="1"/>
    <col min="8962" max="8962" width="2.375" style="480" customWidth="1"/>
    <col min="8963" max="8963" width="18" style="480" customWidth="1"/>
    <col min="8964" max="8964" width="13.625" style="480" customWidth="1"/>
    <col min="8965" max="8965" width="13.5" style="480" customWidth="1"/>
    <col min="8966" max="8967" width="13.625" style="480" customWidth="1"/>
    <col min="8968" max="8969" width="13.5" style="480" customWidth="1"/>
    <col min="8970" max="8970" width="13.625" style="480" customWidth="1"/>
    <col min="8971" max="8971" width="13.5" style="480" customWidth="1"/>
    <col min="8972" max="8972" width="13" style="480" customWidth="1"/>
    <col min="8973" max="8974" width="8.875" style="480"/>
    <col min="8975" max="8975" width="9" style="480" customWidth="1"/>
    <col min="8976" max="9216" width="8.875" style="480"/>
    <col min="9217" max="9217" width="9.125" style="480" customWidth="1"/>
    <col min="9218" max="9218" width="2.375" style="480" customWidth="1"/>
    <col min="9219" max="9219" width="18" style="480" customWidth="1"/>
    <col min="9220" max="9220" width="13.625" style="480" customWidth="1"/>
    <col min="9221" max="9221" width="13.5" style="480" customWidth="1"/>
    <col min="9222" max="9223" width="13.625" style="480" customWidth="1"/>
    <col min="9224" max="9225" width="13.5" style="480" customWidth="1"/>
    <col min="9226" max="9226" width="13.625" style="480" customWidth="1"/>
    <col min="9227" max="9227" width="13.5" style="480" customWidth="1"/>
    <col min="9228" max="9228" width="13" style="480" customWidth="1"/>
    <col min="9229" max="9230" width="8.875" style="480"/>
    <col min="9231" max="9231" width="9" style="480" customWidth="1"/>
    <col min="9232" max="9472" width="8.875" style="480"/>
    <col min="9473" max="9473" width="9.125" style="480" customWidth="1"/>
    <col min="9474" max="9474" width="2.375" style="480" customWidth="1"/>
    <col min="9475" max="9475" width="18" style="480" customWidth="1"/>
    <col min="9476" max="9476" width="13.625" style="480" customWidth="1"/>
    <col min="9477" max="9477" width="13.5" style="480" customWidth="1"/>
    <col min="9478" max="9479" width="13.625" style="480" customWidth="1"/>
    <col min="9480" max="9481" width="13.5" style="480" customWidth="1"/>
    <col min="9482" max="9482" width="13.625" style="480" customWidth="1"/>
    <col min="9483" max="9483" width="13.5" style="480" customWidth="1"/>
    <col min="9484" max="9484" width="13" style="480" customWidth="1"/>
    <col min="9485" max="9486" width="8.875" style="480"/>
    <col min="9487" max="9487" width="9" style="480" customWidth="1"/>
    <col min="9488" max="9728" width="8.875" style="480"/>
    <col min="9729" max="9729" width="9.125" style="480" customWidth="1"/>
    <col min="9730" max="9730" width="2.375" style="480" customWidth="1"/>
    <col min="9731" max="9731" width="18" style="480" customWidth="1"/>
    <col min="9732" max="9732" width="13.625" style="480" customWidth="1"/>
    <col min="9733" max="9733" width="13.5" style="480" customWidth="1"/>
    <col min="9734" max="9735" width="13.625" style="480" customWidth="1"/>
    <col min="9736" max="9737" width="13.5" style="480" customWidth="1"/>
    <col min="9738" max="9738" width="13.625" style="480" customWidth="1"/>
    <col min="9739" max="9739" width="13.5" style="480" customWidth="1"/>
    <col min="9740" max="9740" width="13" style="480" customWidth="1"/>
    <col min="9741" max="9742" width="8.875" style="480"/>
    <col min="9743" max="9743" width="9" style="480" customWidth="1"/>
    <col min="9744" max="9984" width="8.875" style="480"/>
    <col min="9985" max="9985" width="9.125" style="480" customWidth="1"/>
    <col min="9986" max="9986" width="2.375" style="480" customWidth="1"/>
    <col min="9987" max="9987" width="18" style="480" customWidth="1"/>
    <col min="9988" max="9988" width="13.625" style="480" customWidth="1"/>
    <col min="9989" max="9989" width="13.5" style="480" customWidth="1"/>
    <col min="9990" max="9991" width="13.625" style="480" customWidth="1"/>
    <col min="9992" max="9993" width="13.5" style="480" customWidth="1"/>
    <col min="9994" max="9994" width="13.625" style="480" customWidth="1"/>
    <col min="9995" max="9995" width="13.5" style="480" customWidth="1"/>
    <col min="9996" max="9996" width="13" style="480" customWidth="1"/>
    <col min="9997" max="9998" width="8.875" style="480"/>
    <col min="9999" max="9999" width="9" style="480" customWidth="1"/>
    <col min="10000" max="10240" width="8.875" style="480"/>
    <col min="10241" max="10241" width="9.125" style="480" customWidth="1"/>
    <col min="10242" max="10242" width="2.375" style="480" customWidth="1"/>
    <col min="10243" max="10243" width="18" style="480" customWidth="1"/>
    <col min="10244" max="10244" width="13.625" style="480" customWidth="1"/>
    <col min="10245" max="10245" width="13.5" style="480" customWidth="1"/>
    <col min="10246" max="10247" width="13.625" style="480" customWidth="1"/>
    <col min="10248" max="10249" width="13.5" style="480" customWidth="1"/>
    <col min="10250" max="10250" width="13.625" style="480" customWidth="1"/>
    <col min="10251" max="10251" width="13.5" style="480" customWidth="1"/>
    <col min="10252" max="10252" width="13" style="480" customWidth="1"/>
    <col min="10253" max="10254" width="8.875" style="480"/>
    <col min="10255" max="10255" width="9" style="480" customWidth="1"/>
    <col min="10256" max="10496" width="8.875" style="480"/>
    <col min="10497" max="10497" width="9.125" style="480" customWidth="1"/>
    <col min="10498" max="10498" width="2.375" style="480" customWidth="1"/>
    <col min="10499" max="10499" width="18" style="480" customWidth="1"/>
    <col min="10500" max="10500" width="13.625" style="480" customWidth="1"/>
    <col min="10501" max="10501" width="13.5" style="480" customWidth="1"/>
    <col min="10502" max="10503" width="13.625" style="480" customWidth="1"/>
    <col min="10504" max="10505" width="13.5" style="480" customWidth="1"/>
    <col min="10506" max="10506" width="13.625" style="480" customWidth="1"/>
    <col min="10507" max="10507" width="13.5" style="480" customWidth="1"/>
    <col min="10508" max="10508" width="13" style="480" customWidth="1"/>
    <col min="10509" max="10510" width="8.875" style="480"/>
    <col min="10511" max="10511" width="9" style="480" customWidth="1"/>
    <col min="10512" max="10752" width="8.875" style="480"/>
    <col min="10753" max="10753" width="9.125" style="480" customWidth="1"/>
    <col min="10754" max="10754" width="2.375" style="480" customWidth="1"/>
    <col min="10755" max="10755" width="18" style="480" customWidth="1"/>
    <col min="10756" max="10756" width="13.625" style="480" customWidth="1"/>
    <col min="10757" max="10757" width="13.5" style="480" customWidth="1"/>
    <col min="10758" max="10759" width="13.625" style="480" customWidth="1"/>
    <col min="10760" max="10761" width="13.5" style="480" customWidth="1"/>
    <col min="10762" max="10762" width="13.625" style="480" customWidth="1"/>
    <col min="10763" max="10763" width="13.5" style="480" customWidth="1"/>
    <col min="10764" max="10764" width="13" style="480" customWidth="1"/>
    <col min="10765" max="10766" width="8.875" style="480"/>
    <col min="10767" max="10767" width="9" style="480" customWidth="1"/>
    <col min="10768" max="11008" width="8.875" style="480"/>
    <col min="11009" max="11009" width="9.125" style="480" customWidth="1"/>
    <col min="11010" max="11010" width="2.375" style="480" customWidth="1"/>
    <col min="11011" max="11011" width="18" style="480" customWidth="1"/>
    <col min="11012" max="11012" width="13.625" style="480" customWidth="1"/>
    <col min="11013" max="11013" width="13.5" style="480" customWidth="1"/>
    <col min="11014" max="11015" width="13.625" style="480" customWidth="1"/>
    <col min="11016" max="11017" width="13.5" style="480" customWidth="1"/>
    <col min="11018" max="11018" width="13.625" style="480" customWidth="1"/>
    <col min="11019" max="11019" width="13.5" style="480" customWidth="1"/>
    <col min="11020" max="11020" width="13" style="480" customWidth="1"/>
    <col min="11021" max="11022" width="8.875" style="480"/>
    <col min="11023" max="11023" width="9" style="480" customWidth="1"/>
    <col min="11024" max="11264" width="8.875" style="480"/>
    <col min="11265" max="11265" width="9.125" style="480" customWidth="1"/>
    <col min="11266" max="11266" width="2.375" style="480" customWidth="1"/>
    <col min="11267" max="11267" width="18" style="480" customWidth="1"/>
    <col min="11268" max="11268" width="13.625" style="480" customWidth="1"/>
    <col min="11269" max="11269" width="13.5" style="480" customWidth="1"/>
    <col min="11270" max="11271" width="13.625" style="480" customWidth="1"/>
    <col min="11272" max="11273" width="13.5" style="480" customWidth="1"/>
    <col min="11274" max="11274" width="13.625" style="480" customWidth="1"/>
    <col min="11275" max="11275" width="13.5" style="480" customWidth="1"/>
    <col min="11276" max="11276" width="13" style="480" customWidth="1"/>
    <col min="11277" max="11278" width="8.875" style="480"/>
    <col min="11279" max="11279" width="9" style="480" customWidth="1"/>
    <col min="11280" max="11520" width="8.875" style="480"/>
    <col min="11521" max="11521" width="9.125" style="480" customWidth="1"/>
    <col min="11522" max="11522" width="2.375" style="480" customWidth="1"/>
    <col min="11523" max="11523" width="18" style="480" customWidth="1"/>
    <col min="11524" max="11524" width="13.625" style="480" customWidth="1"/>
    <col min="11525" max="11525" width="13.5" style="480" customWidth="1"/>
    <col min="11526" max="11527" width="13.625" style="480" customWidth="1"/>
    <col min="11528" max="11529" width="13.5" style="480" customWidth="1"/>
    <col min="11530" max="11530" width="13.625" style="480" customWidth="1"/>
    <col min="11531" max="11531" width="13.5" style="480" customWidth="1"/>
    <col min="11532" max="11532" width="13" style="480" customWidth="1"/>
    <col min="11533" max="11534" width="8.875" style="480"/>
    <col min="11535" max="11535" width="9" style="480" customWidth="1"/>
    <col min="11536" max="11776" width="8.875" style="480"/>
    <col min="11777" max="11777" width="9.125" style="480" customWidth="1"/>
    <col min="11778" max="11778" width="2.375" style="480" customWidth="1"/>
    <col min="11779" max="11779" width="18" style="480" customWidth="1"/>
    <col min="11780" max="11780" width="13.625" style="480" customWidth="1"/>
    <col min="11781" max="11781" width="13.5" style="480" customWidth="1"/>
    <col min="11782" max="11783" width="13.625" style="480" customWidth="1"/>
    <col min="11784" max="11785" width="13.5" style="480" customWidth="1"/>
    <col min="11786" max="11786" width="13.625" style="480" customWidth="1"/>
    <col min="11787" max="11787" width="13.5" style="480" customWidth="1"/>
    <col min="11788" max="11788" width="13" style="480" customWidth="1"/>
    <col min="11789" max="11790" width="8.875" style="480"/>
    <col min="11791" max="11791" width="9" style="480" customWidth="1"/>
    <col min="11792" max="12032" width="8.875" style="480"/>
    <col min="12033" max="12033" width="9.125" style="480" customWidth="1"/>
    <col min="12034" max="12034" width="2.375" style="480" customWidth="1"/>
    <col min="12035" max="12035" width="18" style="480" customWidth="1"/>
    <col min="12036" max="12036" width="13.625" style="480" customWidth="1"/>
    <col min="12037" max="12037" width="13.5" style="480" customWidth="1"/>
    <col min="12038" max="12039" width="13.625" style="480" customWidth="1"/>
    <col min="12040" max="12041" width="13.5" style="480" customWidth="1"/>
    <col min="12042" max="12042" width="13.625" style="480" customWidth="1"/>
    <col min="12043" max="12043" width="13.5" style="480" customWidth="1"/>
    <col min="12044" max="12044" width="13" style="480" customWidth="1"/>
    <col min="12045" max="12046" width="8.875" style="480"/>
    <col min="12047" max="12047" width="9" style="480" customWidth="1"/>
    <col min="12048" max="12288" width="8.875" style="480"/>
    <col min="12289" max="12289" width="9.125" style="480" customWidth="1"/>
    <col min="12290" max="12290" width="2.375" style="480" customWidth="1"/>
    <col min="12291" max="12291" width="18" style="480" customWidth="1"/>
    <col min="12292" max="12292" width="13.625" style="480" customWidth="1"/>
    <col min="12293" max="12293" width="13.5" style="480" customWidth="1"/>
    <col min="12294" max="12295" width="13.625" style="480" customWidth="1"/>
    <col min="12296" max="12297" width="13.5" style="480" customWidth="1"/>
    <col min="12298" max="12298" width="13.625" style="480" customWidth="1"/>
    <col min="12299" max="12299" width="13.5" style="480" customWidth="1"/>
    <col min="12300" max="12300" width="13" style="480" customWidth="1"/>
    <col min="12301" max="12302" width="8.875" style="480"/>
    <col min="12303" max="12303" width="9" style="480" customWidth="1"/>
    <col min="12304" max="12544" width="8.875" style="480"/>
    <col min="12545" max="12545" width="9.125" style="480" customWidth="1"/>
    <col min="12546" max="12546" width="2.375" style="480" customWidth="1"/>
    <col min="12547" max="12547" width="18" style="480" customWidth="1"/>
    <col min="12548" max="12548" width="13.625" style="480" customWidth="1"/>
    <col min="12549" max="12549" width="13.5" style="480" customWidth="1"/>
    <col min="12550" max="12551" width="13.625" style="480" customWidth="1"/>
    <col min="12552" max="12553" width="13.5" style="480" customWidth="1"/>
    <col min="12554" max="12554" width="13.625" style="480" customWidth="1"/>
    <col min="12555" max="12555" width="13.5" style="480" customWidth="1"/>
    <col min="12556" max="12556" width="13" style="480" customWidth="1"/>
    <col min="12557" max="12558" width="8.875" style="480"/>
    <col min="12559" max="12559" width="9" style="480" customWidth="1"/>
    <col min="12560" max="12800" width="8.875" style="480"/>
    <col min="12801" max="12801" width="9.125" style="480" customWidth="1"/>
    <col min="12802" max="12802" width="2.375" style="480" customWidth="1"/>
    <col min="12803" max="12803" width="18" style="480" customWidth="1"/>
    <col min="12804" max="12804" width="13.625" style="480" customWidth="1"/>
    <col min="12805" max="12805" width="13.5" style="480" customWidth="1"/>
    <col min="12806" max="12807" width="13.625" style="480" customWidth="1"/>
    <col min="12808" max="12809" width="13.5" style="480" customWidth="1"/>
    <col min="12810" max="12810" width="13.625" style="480" customWidth="1"/>
    <col min="12811" max="12811" width="13.5" style="480" customWidth="1"/>
    <col min="12812" max="12812" width="13" style="480" customWidth="1"/>
    <col min="12813" max="12814" width="8.875" style="480"/>
    <col min="12815" max="12815" width="9" style="480" customWidth="1"/>
    <col min="12816" max="13056" width="8.875" style="480"/>
    <col min="13057" max="13057" width="9.125" style="480" customWidth="1"/>
    <col min="13058" max="13058" width="2.375" style="480" customWidth="1"/>
    <col min="13059" max="13059" width="18" style="480" customWidth="1"/>
    <col min="13060" max="13060" width="13.625" style="480" customWidth="1"/>
    <col min="13061" max="13061" width="13.5" style="480" customWidth="1"/>
    <col min="13062" max="13063" width="13.625" style="480" customWidth="1"/>
    <col min="13064" max="13065" width="13.5" style="480" customWidth="1"/>
    <col min="13066" max="13066" width="13.625" style="480" customWidth="1"/>
    <col min="13067" max="13067" width="13.5" style="480" customWidth="1"/>
    <col min="13068" max="13068" width="13" style="480" customWidth="1"/>
    <col min="13069" max="13070" width="8.875" style="480"/>
    <col min="13071" max="13071" width="9" style="480" customWidth="1"/>
    <col min="13072" max="13312" width="8.875" style="480"/>
    <col min="13313" max="13313" width="9.125" style="480" customWidth="1"/>
    <col min="13314" max="13314" width="2.375" style="480" customWidth="1"/>
    <col min="13315" max="13315" width="18" style="480" customWidth="1"/>
    <col min="13316" max="13316" width="13.625" style="480" customWidth="1"/>
    <col min="13317" max="13317" width="13.5" style="480" customWidth="1"/>
    <col min="13318" max="13319" width="13.625" style="480" customWidth="1"/>
    <col min="13320" max="13321" width="13.5" style="480" customWidth="1"/>
    <col min="13322" max="13322" width="13.625" style="480" customWidth="1"/>
    <col min="13323" max="13323" width="13.5" style="480" customWidth="1"/>
    <col min="13324" max="13324" width="13" style="480" customWidth="1"/>
    <col min="13325" max="13326" width="8.875" style="480"/>
    <col min="13327" max="13327" width="9" style="480" customWidth="1"/>
    <col min="13328" max="13568" width="8.875" style="480"/>
    <col min="13569" max="13569" width="9.125" style="480" customWidth="1"/>
    <col min="13570" max="13570" width="2.375" style="480" customWidth="1"/>
    <col min="13571" max="13571" width="18" style="480" customWidth="1"/>
    <col min="13572" max="13572" width="13.625" style="480" customWidth="1"/>
    <col min="13573" max="13573" width="13.5" style="480" customWidth="1"/>
    <col min="13574" max="13575" width="13.625" style="480" customWidth="1"/>
    <col min="13576" max="13577" width="13.5" style="480" customWidth="1"/>
    <col min="13578" max="13578" width="13.625" style="480" customWidth="1"/>
    <col min="13579" max="13579" width="13.5" style="480" customWidth="1"/>
    <col min="13580" max="13580" width="13" style="480" customWidth="1"/>
    <col min="13581" max="13582" width="8.875" style="480"/>
    <col min="13583" max="13583" width="9" style="480" customWidth="1"/>
    <col min="13584" max="13824" width="8.875" style="480"/>
    <col min="13825" max="13825" width="9.125" style="480" customWidth="1"/>
    <col min="13826" max="13826" width="2.375" style="480" customWidth="1"/>
    <col min="13827" max="13827" width="18" style="480" customWidth="1"/>
    <col min="13828" max="13828" width="13.625" style="480" customWidth="1"/>
    <col min="13829" max="13829" width="13.5" style="480" customWidth="1"/>
    <col min="13830" max="13831" width="13.625" style="480" customWidth="1"/>
    <col min="13832" max="13833" width="13.5" style="480" customWidth="1"/>
    <col min="13834" max="13834" width="13.625" style="480" customWidth="1"/>
    <col min="13835" max="13835" width="13.5" style="480" customWidth="1"/>
    <col min="13836" max="13836" width="13" style="480" customWidth="1"/>
    <col min="13837" max="13838" width="8.875" style="480"/>
    <col min="13839" max="13839" width="9" style="480" customWidth="1"/>
    <col min="13840" max="14080" width="8.875" style="480"/>
    <col min="14081" max="14081" width="9.125" style="480" customWidth="1"/>
    <col min="14082" max="14082" width="2.375" style="480" customWidth="1"/>
    <col min="14083" max="14083" width="18" style="480" customWidth="1"/>
    <col min="14084" max="14084" width="13.625" style="480" customWidth="1"/>
    <col min="14085" max="14085" width="13.5" style="480" customWidth="1"/>
    <col min="14086" max="14087" width="13.625" style="480" customWidth="1"/>
    <col min="14088" max="14089" width="13.5" style="480" customWidth="1"/>
    <col min="14090" max="14090" width="13.625" style="480" customWidth="1"/>
    <col min="14091" max="14091" width="13.5" style="480" customWidth="1"/>
    <col min="14092" max="14092" width="13" style="480" customWidth="1"/>
    <col min="14093" max="14094" width="8.875" style="480"/>
    <col min="14095" max="14095" width="9" style="480" customWidth="1"/>
    <col min="14096" max="14336" width="8.875" style="480"/>
    <col min="14337" max="14337" width="9.125" style="480" customWidth="1"/>
    <col min="14338" max="14338" width="2.375" style="480" customWidth="1"/>
    <col min="14339" max="14339" width="18" style="480" customWidth="1"/>
    <col min="14340" max="14340" width="13.625" style="480" customWidth="1"/>
    <col min="14341" max="14341" width="13.5" style="480" customWidth="1"/>
    <col min="14342" max="14343" width="13.625" style="480" customWidth="1"/>
    <col min="14344" max="14345" width="13.5" style="480" customWidth="1"/>
    <col min="14346" max="14346" width="13.625" style="480" customWidth="1"/>
    <col min="14347" max="14347" width="13.5" style="480" customWidth="1"/>
    <col min="14348" max="14348" width="13" style="480" customWidth="1"/>
    <col min="14349" max="14350" width="8.875" style="480"/>
    <col min="14351" max="14351" width="9" style="480" customWidth="1"/>
    <col min="14352" max="14592" width="8.875" style="480"/>
    <col min="14593" max="14593" width="9.125" style="480" customWidth="1"/>
    <col min="14594" max="14594" width="2.375" style="480" customWidth="1"/>
    <col min="14595" max="14595" width="18" style="480" customWidth="1"/>
    <col min="14596" max="14596" width="13.625" style="480" customWidth="1"/>
    <col min="14597" max="14597" width="13.5" style="480" customWidth="1"/>
    <col min="14598" max="14599" width="13.625" style="480" customWidth="1"/>
    <col min="14600" max="14601" width="13.5" style="480" customWidth="1"/>
    <col min="14602" max="14602" width="13.625" style="480" customWidth="1"/>
    <col min="14603" max="14603" width="13.5" style="480" customWidth="1"/>
    <col min="14604" max="14604" width="13" style="480" customWidth="1"/>
    <col min="14605" max="14606" width="8.875" style="480"/>
    <col min="14607" max="14607" width="9" style="480" customWidth="1"/>
    <col min="14608" max="14848" width="8.875" style="480"/>
    <col min="14849" max="14849" width="9.125" style="480" customWidth="1"/>
    <col min="14850" max="14850" width="2.375" style="480" customWidth="1"/>
    <col min="14851" max="14851" width="18" style="480" customWidth="1"/>
    <col min="14852" max="14852" width="13.625" style="480" customWidth="1"/>
    <col min="14853" max="14853" width="13.5" style="480" customWidth="1"/>
    <col min="14854" max="14855" width="13.625" style="480" customWidth="1"/>
    <col min="14856" max="14857" width="13.5" style="480" customWidth="1"/>
    <col min="14858" max="14858" width="13.625" style="480" customWidth="1"/>
    <col min="14859" max="14859" width="13.5" style="480" customWidth="1"/>
    <col min="14860" max="14860" width="13" style="480" customWidth="1"/>
    <col min="14861" max="14862" width="8.875" style="480"/>
    <col min="14863" max="14863" width="9" style="480" customWidth="1"/>
    <col min="14864" max="15104" width="8.875" style="480"/>
    <col min="15105" max="15105" width="9.125" style="480" customWidth="1"/>
    <col min="15106" max="15106" width="2.375" style="480" customWidth="1"/>
    <col min="15107" max="15107" width="18" style="480" customWidth="1"/>
    <col min="15108" max="15108" width="13.625" style="480" customWidth="1"/>
    <col min="15109" max="15109" width="13.5" style="480" customWidth="1"/>
    <col min="15110" max="15111" width="13.625" style="480" customWidth="1"/>
    <col min="15112" max="15113" width="13.5" style="480" customWidth="1"/>
    <col min="15114" max="15114" width="13.625" style="480" customWidth="1"/>
    <col min="15115" max="15115" width="13.5" style="480" customWidth="1"/>
    <col min="15116" max="15116" width="13" style="480" customWidth="1"/>
    <col min="15117" max="15118" width="8.875" style="480"/>
    <col min="15119" max="15119" width="9" style="480" customWidth="1"/>
    <col min="15120" max="15360" width="8.875" style="480"/>
    <col min="15361" max="15361" width="9.125" style="480" customWidth="1"/>
    <col min="15362" max="15362" width="2.375" style="480" customWidth="1"/>
    <col min="15363" max="15363" width="18" style="480" customWidth="1"/>
    <col min="15364" max="15364" width="13.625" style="480" customWidth="1"/>
    <col min="15365" max="15365" width="13.5" style="480" customWidth="1"/>
    <col min="15366" max="15367" width="13.625" style="480" customWidth="1"/>
    <col min="15368" max="15369" width="13.5" style="480" customWidth="1"/>
    <col min="15370" max="15370" width="13.625" style="480" customWidth="1"/>
    <col min="15371" max="15371" width="13.5" style="480" customWidth="1"/>
    <col min="15372" max="15372" width="13" style="480" customWidth="1"/>
    <col min="15373" max="15374" width="8.875" style="480"/>
    <col min="15375" max="15375" width="9" style="480" customWidth="1"/>
    <col min="15376" max="15616" width="8.875" style="480"/>
    <col min="15617" max="15617" width="9.125" style="480" customWidth="1"/>
    <col min="15618" max="15618" width="2.375" style="480" customWidth="1"/>
    <col min="15619" max="15619" width="18" style="480" customWidth="1"/>
    <col min="15620" max="15620" width="13.625" style="480" customWidth="1"/>
    <col min="15621" max="15621" width="13.5" style="480" customWidth="1"/>
    <col min="15622" max="15623" width="13.625" style="480" customWidth="1"/>
    <col min="15624" max="15625" width="13.5" style="480" customWidth="1"/>
    <col min="15626" max="15626" width="13.625" style="480" customWidth="1"/>
    <col min="15627" max="15627" width="13.5" style="480" customWidth="1"/>
    <col min="15628" max="15628" width="13" style="480" customWidth="1"/>
    <col min="15629" max="15630" width="8.875" style="480"/>
    <col min="15631" max="15631" width="9" style="480" customWidth="1"/>
    <col min="15632" max="15872" width="8.875" style="480"/>
    <col min="15873" max="15873" width="9.125" style="480" customWidth="1"/>
    <col min="15874" max="15874" width="2.375" style="480" customWidth="1"/>
    <col min="15875" max="15875" width="18" style="480" customWidth="1"/>
    <col min="15876" max="15876" width="13.625" style="480" customWidth="1"/>
    <col min="15877" max="15877" width="13.5" style="480" customWidth="1"/>
    <col min="15878" max="15879" width="13.625" style="480" customWidth="1"/>
    <col min="15880" max="15881" width="13.5" style="480" customWidth="1"/>
    <col min="15882" max="15882" width="13.625" style="480" customWidth="1"/>
    <col min="15883" max="15883" width="13.5" style="480" customWidth="1"/>
    <col min="15884" max="15884" width="13" style="480" customWidth="1"/>
    <col min="15885" max="15886" width="8.875" style="480"/>
    <col min="15887" max="15887" width="9" style="480" customWidth="1"/>
    <col min="15888" max="16128" width="8.875" style="480"/>
    <col min="16129" max="16129" width="9.125" style="480" customWidth="1"/>
    <col min="16130" max="16130" width="2.375" style="480" customWidth="1"/>
    <col min="16131" max="16131" width="18" style="480" customWidth="1"/>
    <col min="16132" max="16132" width="13.625" style="480" customWidth="1"/>
    <col min="16133" max="16133" width="13.5" style="480" customWidth="1"/>
    <col min="16134" max="16135" width="13.625" style="480" customWidth="1"/>
    <col min="16136" max="16137" width="13.5" style="480" customWidth="1"/>
    <col min="16138" max="16138" width="13.625" style="480" customWidth="1"/>
    <col min="16139" max="16139" width="13.5" style="480" customWidth="1"/>
    <col min="16140" max="16140" width="13" style="480" customWidth="1"/>
    <col min="16141" max="16142" width="8.875" style="480"/>
    <col min="16143" max="16143" width="9" style="480" customWidth="1"/>
    <col min="16144" max="16384" width="8.875" style="480"/>
  </cols>
  <sheetData>
    <row r="1" spans="1:12" ht="13.5" customHeight="1" x14ac:dyDescent="0.15">
      <c r="A1" s="3833" t="s">
        <v>1395</v>
      </c>
      <c r="B1" s="3833"/>
      <c r="C1" s="3833"/>
      <c r="D1" s="3833"/>
      <c r="E1" s="3833"/>
      <c r="F1" s="3833"/>
      <c r="G1" s="3833"/>
      <c r="H1" s="3833"/>
      <c r="I1" s="3833"/>
      <c r="J1" s="3833"/>
      <c r="K1" s="3833"/>
      <c r="L1" s="3833"/>
    </row>
    <row r="2" spans="1:12" ht="19.5" thickBot="1" x14ac:dyDescent="0.2">
      <c r="A2" s="3834" t="s">
        <v>1396</v>
      </c>
      <c r="B2" s="3834"/>
      <c r="C2" s="3834"/>
      <c r="D2" s="3834"/>
      <c r="E2" s="3834"/>
      <c r="F2" s="3834"/>
      <c r="G2" s="3834"/>
      <c r="H2" s="3834"/>
      <c r="I2" s="3834"/>
      <c r="J2" s="3834"/>
      <c r="K2" s="3834"/>
      <c r="L2" s="3834"/>
    </row>
    <row r="3" spans="1:12" ht="30" customHeight="1" thickBot="1" x14ac:dyDescent="0.2">
      <c r="A3" s="3835" t="s">
        <v>1397</v>
      </c>
      <c r="B3" s="3836"/>
      <c r="C3" s="3837"/>
      <c r="D3" s="3838" t="s">
        <v>1448</v>
      </c>
      <c r="E3" s="3839"/>
      <c r="F3" s="3839"/>
      <c r="G3" s="3839"/>
      <c r="H3" s="3839"/>
      <c r="I3" s="3839"/>
      <c r="J3" s="3839"/>
      <c r="K3" s="3839"/>
      <c r="L3" s="3840"/>
    </row>
    <row r="4" spans="1:12" ht="30" customHeight="1" x14ac:dyDescent="0.15">
      <c r="A4" s="3841" t="s">
        <v>1398</v>
      </c>
      <c r="B4" s="3842"/>
      <c r="C4" s="3843"/>
      <c r="D4" s="3815" t="s">
        <v>1449</v>
      </c>
      <c r="E4" s="3816"/>
      <c r="F4" s="3816"/>
      <c r="G4" s="3816"/>
      <c r="H4" s="3816"/>
      <c r="I4" s="3816"/>
      <c r="J4" s="3816"/>
      <c r="K4" s="3816"/>
      <c r="L4" s="3817"/>
    </row>
    <row r="5" spans="1:12" ht="30" customHeight="1" x14ac:dyDescent="0.15">
      <c r="A5" s="3812" t="s">
        <v>1034</v>
      </c>
      <c r="B5" s="3813"/>
      <c r="C5" s="3814"/>
      <c r="D5" s="3815" t="s">
        <v>1450</v>
      </c>
      <c r="E5" s="3816"/>
      <c r="F5" s="3816"/>
      <c r="G5" s="3816"/>
      <c r="H5" s="3816"/>
      <c r="I5" s="3816"/>
      <c r="J5" s="3816"/>
      <c r="K5" s="3816"/>
      <c r="L5" s="3817"/>
    </row>
    <row r="6" spans="1:12" ht="30" customHeight="1" x14ac:dyDescent="0.15">
      <c r="A6" s="3818" t="s">
        <v>1399</v>
      </c>
      <c r="B6" s="3819"/>
      <c r="C6" s="481" t="s">
        <v>629</v>
      </c>
      <c r="D6" s="3822" t="s">
        <v>1451</v>
      </c>
      <c r="E6" s="3823"/>
      <c r="F6" s="3823"/>
      <c r="G6" s="3824"/>
      <c r="H6" s="3825" t="s">
        <v>1400</v>
      </c>
      <c r="I6" s="3827" t="s">
        <v>1452</v>
      </c>
      <c r="J6" s="3828"/>
      <c r="K6" s="3828"/>
      <c r="L6" s="3829"/>
    </row>
    <row r="7" spans="1:12" ht="30" customHeight="1" thickBot="1" x14ac:dyDescent="0.2">
      <c r="A7" s="3820"/>
      <c r="B7" s="3821"/>
      <c r="C7" s="482" t="s">
        <v>1401</v>
      </c>
      <c r="D7" s="3830" t="s">
        <v>1451</v>
      </c>
      <c r="E7" s="3831"/>
      <c r="F7" s="3831"/>
      <c r="G7" s="3832"/>
      <c r="H7" s="3826"/>
      <c r="I7" s="3827"/>
      <c r="J7" s="3828"/>
      <c r="K7" s="3828"/>
      <c r="L7" s="3829"/>
    </row>
    <row r="8" spans="1:12" ht="30" customHeight="1" thickTop="1" thickBot="1" x14ac:dyDescent="0.2">
      <c r="A8" s="3844" t="s">
        <v>1402</v>
      </c>
      <c r="B8" s="483">
        <v>1</v>
      </c>
      <c r="C8" s="484" t="s">
        <v>1403</v>
      </c>
      <c r="D8" s="3847" t="s">
        <v>1453</v>
      </c>
      <c r="E8" s="3848"/>
      <c r="F8" s="3848"/>
      <c r="G8" s="3848"/>
      <c r="H8" s="3848"/>
      <c r="I8" s="3848"/>
      <c r="J8" s="3848"/>
      <c r="K8" s="3848"/>
      <c r="L8" s="3849"/>
    </row>
    <row r="9" spans="1:12" ht="30" customHeight="1" x14ac:dyDescent="0.15">
      <c r="A9" s="3845"/>
      <c r="B9" s="3850">
        <v>2</v>
      </c>
      <c r="C9" s="3851" t="s">
        <v>1404</v>
      </c>
      <c r="D9" s="3852" t="s">
        <v>1405</v>
      </c>
      <c r="E9" s="3853"/>
      <c r="F9" s="3856" t="s">
        <v>1406</v>
      </c>
      <c r="G9" s="3858" t="s">
        <v>1407</v>
      </c>
      <c r="H9" s="3859"/>
      <c r="I9" s="3859"/>
      <c r="J9" s="3859"/>
      <c r="K9" s="3860"/>
      <c r="L9" s="3861" t="s">
        <v>1408</v>
      </c>
    </row>
    <row r="10" spans="1:12" ht="30" customHeight="1" x14ac:dyDescent="0.15">
      <c r="A10" s="3845"/>
      <c r="B10" s="3850"/>
      <c r="C10" s="3851"/>
      <c r="D10" s="3854"/>
      <c r="E10" s="3855"/>
      <c r="F10" s="3857"/>
      <c r="G10" s="485" t="s">
        <v>1409</v>
      </c>
      <c r="H10" s="486" t="s">
        <v>1410</v>
      </c>
      <c r="I10" s="487" t="s">
        <v>1411</v>
      </c>
      <c r="J10" s="488" t="s">
        <v>1412</v>
      </c>
      <c r="K10" s="489" t="s">
        <v>1413</v>
      </c>
      <c r="L10" s="3862"/>
    </row>
    <row r="11" spans="1:12" ht="27.95" customHeight="1" x14ac:dyDescent="0.15">
      <c r="A11" s="3845"/>
      <c r="B11" s="3850"/>
      <c r="C11" s="3851"/>
      <c r="D11" s="3863" t="s">
        <v>1454</v>
      </c>
      <c r="E11" s="3864"/>
      <c r="F11" s="490">
        <v>5</v>
      </c>
      <c r="G11" s="491">
        <v>5</v>
      </c>
      <c r="H11" s="492"/>
      <c r="I11" s="493"/>
      <c r="J11" s="494"/>
      <c r="K11" s="495"/>
      <c r="L11" s="496" t="s">
        <v>1455</v>
      </c>
    </row>
    <row r="12" spans="1:12" ht="27.95" customHeight="1" x14ac:dyDescent="0.15">
      <c r="A12" s="3845"/>
      <c r="B12" s="3850"/>
      <c r="C12" s="3851"/>
      <c r="D12" s="3863" t="s">
        <v>1456</v>
      </c>
      <c r="E12" s="3864"/>
      <c r="F12" s="490">
        <v>6</v>
      </c>
      <c r="G12" s="491"/>
      <c r="H12" s="492">
        <v>6</v>
      </c>
      <c r="I12" s="493"/>
      <c r="J12" s="494"/>
      <c r="K12" s="495"/>
      <c r="L12" s="496" t="s">
        <v>1457</v>
      </c>
    </row>
    <row r="13" spans="1:12" ht="27.95" customHeight="1" x14ac:dyDescent="0.15">
      <c r="A13" s="3845"/>
      <c r="B13" s="3850"/>
      <c r="C13" s="3851"/>
      <c r="D13" s="3863" t="s">
        <v>1458</v>
      </c>
      <c r="E13" s="3864"/>
      <c r="F13" s="490">
        <v>4</v>
      </c>
      <c r="G13" s="491"/>
      <c r="H13" s="492"/>
      <c r="I13" s="493">
        <v>4</v>
      </c>
      <c r="J13" s="494"/>
      <c r="K13" s="495"/>
      <c r="L13" s="496" t="s">
        <v>1457</v>
      </c>
    </row>
    <row r="14" spans="1:12" ht="27.95" customHeight="1" x14ac:dyDescent="0.15">
      <c r="A14" s="3845"/>
      <c r="B14" s="3850"/>
      <c r="C14" s="3851"/>
      <c r="D14" s="3863" t="s">
        <v>1459</v>
      </c>
      <c r="E14" s="3874"/>
      <c r="F14" s="497">
        <v>5</v>
      </c>
      <c r="G14" s="498"/>
      <c r="H14" s="499"/>
      <c r="I14" s="500"/>
      <c r="J14" s="501">
        <v>5</v>
      </c>
      <c r="K14" s="495"/>
      <c r="L14" s="496" t="s">
        <v>1457</v>
      </c>
    </row>
    <row r="15" spans="1:12" ht="27.95" customHeight="1" x14ac:dyDescent="0.15">
      <c r="A15" s="3845"/>
      <c r="B15" s="3850"/>
      <c r="C15" s="3851"/>
      <c r="D15" s="3863" t="s">
        <v>1460</v>
      </c>
      <c r="E15" s="3874"/>
      <c r="F15" s="497">
        <v>4</v>
      </c>
      <c r="G15" s="498"/>
      <c r="H15" s="499"/>
      <c r="I15" s="500"/>
      <c r="J15" s="501">
        <v>1</v>
      </c>
      <c r="K15" s="502">
        <v>3</v>
      </c>
      <c r="L15" s="496" t="s">
        <v>1457</v>
      </c>
    </row>
    <row r="16" spans="1:12" ht="30" customHeight="1" thickBot="1" x14ac:dyDescent="0.2">
      <c r="A16" s="3845"/>
      <c r="B16" s="3850"/>
      <c r="C16" s="3851"/>
      <c r="D16" s="3875" t="s">
        <v>584</v>
      </c>
      <c r="E16" s="3876"/>
      <c r="F16" s="503">
        <v>24</v>
      </c>
      <c r="G16" s="504">
        <v>5</v>
      </c>
      <c r="H16" s="505">
        <v>5</v>
      </c>
      <c r="I16" s="506">
        <v>5</v>
      </c>
      <c r="J16" s="507">
        <v>5</v>
      </c>
      <c r="K16" s="508">
        <v>4</v>
      </c>
      <c r="L16" s="509"/>
    </row>
    <row r="17" spans="1:12" ht="30" customHeight="1" x14ac:dyDescent="0.15">
      <c r="A17" s="3845"/>
      <c r="B17" s="3868">
        <v>3</v>
      </c>
      <c r="C17" s="3877" t="s">
        <v>1414</v>
      </c>
      <c r="D17" s="510" t="s">
        <v>1415</v>
      </c>
      <c r="E17" s="3880" t="s">
        <v>1454</v>
      </c>
      <c r="F17" s="3881"/>
      <c r="G17" s="3881"/>
      <c r="H17" s="3881"/>
      <c r="I17" s="3881"/>
      <c r="J17" s="3881"/>
      <c r="K17" s="3881"/>
      <c r="L17" s="3882"/>
    </row>
    <row r="18" spans="1:12" ht="30" customHeight="1" x14ac:dyDescent="0.15">
      <c r="A18" s="3845"/>
      <c r="B18" s="3869"/>
      <c r="C18" s="3878"/>
      <c r="D18" s="510" t="s">
        <v>1416</v>
      </c>
      <c r="E18" s="3865" t="s">
        <v>1456</v>
      </c>
      <c r="F18" s="3866"/>
      <c r="G18" s="3866"/>
      <c r="H18" s="3866"/>
      <c r="I18" s="3866"/>
      <c r="J18" s="3866"/>
      <c r="K18" s="3866"/>
      <c r="L18" s="3867"/>
    </row>
    <row r="19" spans="1:12" ht="30" customHeight="1" x14ac:dyDescent="0.15">
      <c r="A19" s="3845"/>
      <c r="B19" s="3869"/>
      <c r="C19" s="3878"/>
      <c r="D19" s="510" t="s">
        <v>1417</v>
      </c>
      <c r="E19" s="3865" t="s">
        <v>1458</v>
      </c>
      <c r="F19" s="3866"/>
      <c r="G19" s="3866"/>
      <c r="H19" s="3866"/>
      <c r="I19" s="3866"/>
      <c r="J19" s="3866"/>
      <c r="K19" s="3866"/>
      <c r="L19" s="3867"/>
    </row>
    <row r="20" spans="1:12" ht="30" customHeight="1" x14ac:dyDescent="0.15">
      <c r="A20" s="3845"/>
      <c r="B20" s="3869"/>
      <c r="C20" s="3878"/>
      <c r="D20" s="510" t="s">
        <v>1418</v>
      </c>
      <c r="E20" s="3865" t="s">
        <v>1459</v>
      </c>
      <c r="F20" s="3866"/>
      <c r="G20" s="3866"/>
      <c r="H20" s="3866"/>
      <c r="I20" s="3866"/>
      <c r="J20" s="3866"/>
      <c r="K20" s="3866"/>
      <c r="L20" s="3867"/>
    </row>
    <row r="21" spans="1:12" ht="30" customHeight="1" x14ac:dyDescent="0.15">
      <c r="A21" s="3845"/>
      <c r="B21" s="3870"/>
      <c r="C21" s="3879"/>
      <c r="D21" s="510" t="s">
        <v>1419</v>
      </c>
      <c r="E21" s="3865" t="s">
        <v>1460</v>
      </c>
      <c r="F21" s="3866"/>
      <c r="G21" s="3866"/>
      <c r="H21" s="3866"/>
      <c r="I21" s="3866"/>
      <c r="J21" s="3866"/>
      <c r="K21" s="3866"/>
      <c r="L21" s="3867"/>
    </row>
    <row r="22" spans="1:12" ht="30" customHeight="1" x14ac:dyDescent="0.15">
      <c r="A22" s="3845"/>
      <c r="B22" s="3868">
        <v>4</v>
      </c>
      <c r="C22" s="3871" t="s">
        <v>1420</v>
      </c>
      <c r="D22" s="510" t="s">
        <v>1415</v>
      </c>
      <c r="E22" s="3865" t="s">
        <v>1461</v>
      </c>
      <c r="F22" s="3866"/>
      <c r="G22" s="3866"/>
      <c r="H22" s="3866"/>
      <c r="I22" s="3866"/>
      <c r="J22" s="3866"/>
      <c r="K22" s="3866"/>
      <c r="L22" s="3867"/>
    </row>
    <row r="23" spans="1:12" ht="30" customHeight="1" x14ac:dyDescent="0.15">
      <c r="A23" s="3845"/>
      <c r="B23" s="3869"/>
      <c r="C23" s="3872"/>
      <c r="D23" s="510" t="s">
        <v>1416</v>
      </c>
      <c r="E23" s="3865" t="s">
        <v>1461</v>
      </c>
      <c r="F23" s="3866"/>
      <c r="G23" s="3866"/>
      <c r="H23" s="3866"/>
      <c r="I23" s="3866"/>
      <c r="J23" s="3866"/>
      <c r="K23" s="3866"/>
      <c r="L23" s="3867"/>
    </row>
    <row r="24" spans="1:12" ht="30" customHeight="1" x14ac:dyDescent="0.15">
      <c r="A24" s="3845"/>
      <c r="B24" s="3869"/>
      <c r="C24" s="3872"/>
      <c r="D24" s="510" t="s">
        <v>1417</v>
      </c>
      <c r="E24" s="3865" t="s">
        <v>1461</v>
      </c>
      <c r="F24" s="3866"/>
      <c r="G24" s="3866"/>
      <c r="H24" s="3866"/>
      <c r="I24" s="3866"/>
      <c r="J24" s="3866"/>
      <c r="K24" s="3866"/>
      <c r="L24" s="3867"/>
    </row>
    <row r="25" spans="1:12" ht="30" customHeight="1" x14ac:dyDescent="0.15">
      <c r="A25" s="3845"/>
      <c r="B25" s="3869"/>
      <c r="C25" s="3872"/>
      <c r="D25" s="510" t="s">
        <v>1418</v>
      </c>
      <c r="E25" s="3865" t="s">
        <v>1462</v>
      </c>
      <c r="F25" s="3866"/>
      <c r="G25" s="3866"/>
      <c r="H25" s="3866"/>
      <c r="I25" s="3866"/>
      <c r="J25" s="3866"/>
      <c r="K25" s="3866"/>
      <c r="L25" s="3867"/>
    </row>
    <row r="26" spans="1:12" ht="30" customHeight="1" x14ac:dyDescent="0.15">
      <c r="A26" s="3845"/>
      <c r="B26" s="3870"/>
      <c r="C26" s="3873"/>
      <c r="D26" s="510" t="s">
        <v>1419</v>
      </c>
      <c r="E26" s="3865" t="s">
        <v>1461</v>
      </c>
      <c r="F26" s="3866"/>
      <c r="G26" s="3866"/>
      <c r="H26" s="3866"/>
      <c r="I26" s="3866"/>
      <c r="J26" s="3866"/>
      <c r="K26" s="3866"/>
      <c r="L26" s="3867"/>
    </row>
    <row r="27" spans="1:12" ht="30" customHeight="1" x14ac:dyDescent="0.15">
      <c r="A27" s="3845"/>
      <c r="B27" s="3868">
        <v>5</v>
      </c>
      <c r="C27" s="3871" t="s">
        <v>1421</v>
      </c>
      <c r="D27" s="510" t="s">
        <v>1415</v>
      </c>
      <c r="E27" s="3865" t="s">
        <v>1461</v>
      </c>
      <c r="F27" s="3866"/>
      <c r="G27" s="3866"/>
      <c r="H27" s="3866"/>
      <c r="I27" s="3866"/>
      <c r="J27" s="3866"/>
      <c r="K27" s="3866"/>
      <c r="L27" s="3867"/>
    </row>
    <row r="28" spans="1:12" ht="30" customHeight="1" x14ac:dyDescent="0.15">
      <c r="A28" s="3845"/>
      <c r="B28" s="3869"/>
      <c r="C28" s="3872"/>
      <c r="D28" s="510" t="s">
        <v>1416</v>
      </c>
      <c r="E28" s="3865" t="s">
        <v>1461</v>
      </c>
      <c r="F28" s="3866"/>
      <c r="G28" s="3866"/>
      <c r="H28" s="3866"/>
      <c r="I28" s="3866"/>
      <c r="J28" s="3866"/>
      <c r="K28" s="3866"/>
      <c r="L28" s="3867"/>
    </row>
    <row r="29" spans="1:12" ht="30" customHeight="1" x14ac:dyDescent="0.15">
      <c r="A29" s="3845"/>
      <c r="B29" s="3869"/>
      <c r="C29" s="3872"/>
      <c r="D29" s="510" t="s">
        <v>1417</v>
      </c>
      <c r="E29" s="3865" t="s">
        <v>1461</v>
      </c>
      <c r="F29" s="3866"/>
      <c r="G29" s="3866"/>
      <c r="H29" s="3866"/>
      <c r="I29" s="3866"/>
      <c r="J29" s="3866"/>
      <c r="K29" s="3866"/>
      <c r="L29" s="3867"/>
    </row>
    <row r="30" spans="1:12" ht="30" customHeight="1" x14ac:dyDescent="0.15">
      <c r="A30" s="3845"/>
      <c r="B30" s="3869"/>
      <c r="C30" s="3872"/>
      <c r="D30" s="510" t="s">
        <v>1418</v>
      </c>
      <c r="E30" s="3865" t="s">
        <v>1463</v>
      </c>
      <c r="F30" s="3866"/>
      <c r="G30" s="3866"/>
      <c r="H30" s="3866"/>
      <c r="I30" s="3866"/>
      <c r="J30" s="3866"/>
      <c r="K30" s="3866"/>
      <c r="L30" s="3867"/>
    </row>
    <row r="31" spans="1:12" ht="30" customHeight="1" x14ac:dyDescent="0.15">
      <c r="A31" s="3845"/>
      <c r="B31" s="3870"/>
      <c r="C31" s="3873"/>
      <c r="D31" s="510" t="s">
        <v>1419</v>
      </c>
      <c r="E31" s="3865" t="s">
        <v>1461</v>
      </c>
      <c r="F31" s="3866"/>
      <c r="G31" s="3866"/>
      <c r="H31" s="3866"/>
      <c r="I31" s="3866"/>
      <c r="J31" s="3866"/>
      <c r="K31" s="3866"/>
      <c r="L31" s="3867"/>
    </row>
    <row r="32" spans="1:12" ht="19.5" customHeight="1" x14ac:dyDescent="0.15">
      <c r="A32" s="3845"/>
      <c r="B32" s="3850">
        <v>6</v>
      </c>
      <c r="C32" s="3883" t="s">
        <v>1422</v>
      </c>
      <c r="D32" s="3884" t="s">
        <v>1464</v>
      </c>
      <c r="E32" s="3885"/>
      <c r="F32" s="3885"/>
      <c r="G32" s="3885"/>
      <c r="H32" s="3885"/>
      <c r="I32" s="3885"/>
      <c r="J32" s="3885"/>
      <c r="K32" s="3885"/>
      <c r="L32" s="3886"/>
    </row>
    <row r="33" spans="1:12" ht="19.5" customHeight="1" x14ac:dyDescent="0.15">
      <c r="A33" s="3845"/>
      <c r="B33" s="3850"/>
      <c r="C33" s="3883"/>
      <c r="D33" s="3887"/>
      <c r="E33" s="3888"/>
      <c r="F33" s="3888"/>
      <c r="G33" s="3888"/>
      <c r="H33" s="3888"/>
      <c r="I33" s="3888"/>
      <c r="J33" s="3888"/>
      <c r="K33" s="3888"/>
      <c r="L33" s="3889"/>
    </row>
    <row r="34" spans="1:12" ht="19.5" customHeight="1" x14ac:dyDescent="0.15">
      <c r="A34" s="3845"/>
      <c r="B34" s="3890">
        <v>7</v>
      </c>
      <c r="C34" s="3891" t="s">
        <v>997</v>
      </c>
      <c r="D34" s="3893"/>
      <c r="E34" s="3894"/>
      <c r="F34" s="3894"/>
      <c r="G34" s="3894"/>
      <c r="H34" s="3894"/>
      <c r="I34" s="3894"/>
      <c r="J34" s="3894"/>
      <c r="K34" s="3894"/>
      <c r="L34" s="3895"/>
    </row>
    <row r="35" spans="1:12" ht="19.5" customHeight="1" thickBot="1" x14ac:dyDescent="0.2">
      <c r="A35" s="3846"/>
      <c r="B35" s="3890"/>
      <c r="C35" s="3892"/>
      <c r="D35" s="3893"/>
      <c r="E35" s="3894"/>
      <c r="F35" s="3894"/>
      <c r="G35" s="3894"/>
      <c r="H35" s="3894"/>
      <c r="I35" s="3894"/>
      <c r="J35" s="3894"/>
      <c r="K35" s="3894"/>
      <c r="L35" s="3895"/>
    </row>
    <row r="36" spans="1:12" ht="36" customHeight="1" x14ac:dyDescent="0.15">
      <c r="A36" s="3910" t="s">
        <v>1423</v>
      </c>
      <c r="B36" s="511">
        <v>1</v>
      </c>
      <c r="C36" s="512" t="s">
        <v>1424</v>
      </c>
      <c r="D36" s="3913" t="s">
        <v>1465</v>
      </c>
      <c r="E36" s="3913"/>
      <c r="F36" s="3913" t="s">
        <v>1466</v>
      </c>
      <c r="G36" s="3913"/>
      <c r="H36" s="3913" t="s">
        <v>1467</v>
      </c>
      <c r="I36" s="3913"/>
      <c r="J36" s="3914"/>
      <c r="K36" s="3914"/>
      <c r="L36" s="3915"/>
    </row>
    <row r="37" spans="1:12" ht="36" customHeight="1" x14ac:dyDescent="0.15">
      <c r="A37" s="3911"/>
      <c r="B37" s="513">
        <v>2</v>
      </c>
      <c r="C37" s="513" t="s">
        <v>1425</v>
      </c>
      <c r="D37" s="3865" t="s">
        <v>1468</v>
      </c>
      <c r="E37" s="3897"/>
      <c r="F37" s="3865" t="s">
        <v>1469</v>
      </c>
      <c r="G37" s="3897"/>
      <c r="H37" s="3896"/>
      <c r="I37" s="3850"/>
      <c r="J37" s="3896"/>
      <c r="K37" s="3850"/>
      <c r="L37" s="3916"/>
    </row>
    <row r="38" spans="1:12" ht="36" customHeight="1" x14ac:dyDescent="0.15">
      <c r="A38" s="3911"/>
      <c r="B38" s="513">
        <v>3</v>
      </c>
      <c r="C38" s="514" t="s">
        <v>1426</v>
      </c>
      <c r="D38" s="3896"/>
      <c r="E38" s="3850"/>
      <c r="F38" s="3896"/>
      <c r="G38" s="3850"/>
      <c r="H38" s="3865" t="s">
        <v>1470</v>
      </c>
      <c r="I38" s="3897"/>
      <c r="J38" s="3896"/>
      <c r="K38" s="3850"/>
      <c r="L38" s="3917"/>
    </row>
    <row r="39" spans="1:12" ht="36" customHeight="1" thickBot="1" x14ac:dyDescent="0.2">
      <c r="A39" s="3912"/>
      <c r="B39" s="515">
        <v>4</v>
      </c>
      <c r="C39" s="515" t="s">
        <v>997</v>
      </c>
      <c r="D39" s="3898"/>
      <c r="E39" s="3899"/>
      <c r="F39" s="3899"/>
      <c r="G39" s="3899"/>
      <c r="H39" s="3899"/>
      <c r="I39" s="3899"/>
      <c r="J39" s="3899"/>
      <c r="K39" s="3899"/>
      <c r="L39" s="3900"/>
    </row>
    <row r="40" spans="1:12" ht="36" customHeight="1" x14ac:dyDescent="0.15">
      <c r="A40" s="3901" t="s">
        <v>1427</v>
      </c>
      <c r="B40" s="3902">
        <v>1</v>
      </c>
      <c r="C40" s="3905" t="s">
        <v>1428</v>
      </c>
      <c r="D40" s="516"/>
      <c r="E40" s="3908" t="s">
        <v>1424</v>
      </c>
      <c r="F40" s="3909"/>
      <c r="G40" s="517" t="s">
        <v>1429</v>
      </c>
      <c r="H40" s="3908" t="s">
        <v>1424</v>
      </c>
      <c r="I40" s="3909"/>
      <c r="J40" s="518" t="s">
        <v>1429</v>
      </c>
      <c r="K40" s="519" t="s">
        <v>1431</v>
      </c>
      <c r="L40" s="3922"/>
    </row>
    <row r="41" spans="1:12" ht="30" customHeight="1" x14ac:dyDescent="0.15">
      <c r="A41" s="3845"/>
      <c r="B41" s="3903"/>
      <c r="C41" s="3906"/>
      <c r="D41" s="3868" t="s">
        <v>1432</v>
      </c>
      <c r="E41" s="3865" t="s">
        <v>1456</v>
      </c>
      <c r="F41" s="3897"/>
      <c r="G41" s="520" t="s">
        <v>1471</v>
      </c>
      <c r="H41" s="3865" t="s">
        <v>1458</v>
      </c>
      <c r="I41" s="3897"/>
      <c r="J41" s="521" t="s">
        <v>1472</v>
      </c>
      <c r="K41" s="3918" t="s">
        <v>1473</v>
      </c>
      <c r="L41" s="3923"/>
    </row>
    <row r="42" spans="1:12" ht="30" customHeight="1" x14ac:dyDescent="0.15">
      <c r="A42" s="3845"/>
      <c r="B42" s="3903"/>
      <c r="C42" s="3906"/>
      <c r="D42" s="3870"/>
      <c r="E42" s="3865" t="s">
        <v>1459</v>
      </c>
      <c r="F42" s="3897"/>
      <c r="G42" s="520" t="s">
        <v>1474</v>
      </c>
      <c r="H42" s="3896"/>
      <c r="I42" s="3850"/>
      <c r="J42" s="522"/>
      <c r="K42" s="3919"/>
      <c r="L42" s="3923"/>
    </row>
    <row r="43" spans="1:12" ht="30" customHeight="1" x14ac:dyDescent="0.15">
      <c r="A43" s="3845"/>
      <c r="B43" s="3903"/>
      <c r="C43" s="3906"/>
      <c r="D43" s="3868" t="s">
        <v>1433</v>
      </c>
      <c r="E43" s="3865" t="s">
        <v>1460</v>
      </c>
      <c r="F43" s="3897"/>
      <c r="G43" s="520" t="s">
        <v>1475</v>
      </c>
      <c r="H43" s="3896"/>
      <c r="I43" s="3850"/>
      <c r="J43" s="522"/>
      <c r="K43" s="3918" t="s">
        <v>1476</v>
      </c>
      <c r="L43" s="3923"/>
    </row>
    <row r="44" spans="1:12" ht="30" customHeight="1" x14ac:dyDescent="0.15">
      <c r="A44" s="3845"/>
      <c r="B44" s="3904"/>
      <c r="C44" s="3907"/>
      <c r="D44" s="3870"/>
      <c r="E44" s="3896"/>
      <c r="F44" s="3850"/>
      <c r="G44" s="510"/>
      <c r="H44" s="3896"/>
      <c r="I44" s="3850"/>
      <c r="J44" s="522"/>
      <c r="K44" s="3919"/>
      <c r="L44" s="3924"/>
    </row>
    <row r="45" spans="1:12" ht="30" customHeight="1" x14ac:dyDescent="0.15">
      <c r="A45" s="3845"/>
      <c r="B45" s="3920">
        <v>2</v>
      </c>
      <c r="C45" s="3921" t="s">
        <v>1434</v>
      </c>
      <c r="D45" s="523" t="s">
        <v>1435</v>
      </c>
      <c r="E45" s="3865" t="s">
        <v>1458</v>
      </c>
      <c r="F45" s="3866"/>
      <c r="G45" s="3866"/>
      <c r="H45" s="3866"/>
      <c r="I45" s="3866"/>
      <c r="J45" s="3866"/>
      <c r="K45" s="3866"/>
      <c r="L45" s="3867"/>
    </row>
    <row r="46" spans="1:12" ht="30" customHeight="1" x14ac:dyDescent="0.15">
      <c r="A46" s="3845"/>
      <c r="B46" s="3903"/>
      <c r="C46" s="3906"/>
      <c r="D46" s="524" t="s">
        <v>1436</v>
      </c>
      <c r="E46" s="3884" t="s">
        <v>1460</v>
      </c>
      <c r="F46" s="3885"/>
      <c r="G46" s="3885"/>
      <c r="H46" s="3885"/>
      <c r="I46" s="3885"/>
      <c r="J46" s="3885"/>
      <c r="K46" s="3885"/>
      <c r="L46" s="3886"/>
    </row>
    <row r="47" spans="1:12" ht="30" customHeight="1" x14ac:dyDescent="0.15">
      <c r="A47" s="3845"/>
      <c r="B47" s="3920">
        <v>3</v>
      </c>
      <c r="C47" s="3921" t="s">
        <v>1437</v>
      </c>
      <c r="D47" s="510" t="s">
        <v>1435</v>
      </c>
      <c r="E47" s="3865" t="s">
        <v>1464</v>
      </c>
      <c r="F47" s="3866"/>
      <c r="G47" s="3866"/>
      <c r="H47" s="3866"/>
      <c r="I47" s="3866"/>
      <c r="J47" s="3866"/>
      <c r="K47" s="3866"/>
      <c r="L47" s="3867"/>
    </row>
    <row r="48" spans="1:12" ht="30" customHeight="1" thickBot="1" x14ac:dyDescent="0.2">
      <c r="A48" s="3846"/>
      <c r="B48" s="3928"/>
      <c r="C48" s="3929"/>
      <c r="D48" s="525" t="s">
        <v>1436</v>
      </c>
      <c r="E48" s="3930" t="s">
        <v>1475</v>
      </c>
      <c r="F48" s="3931"/>
      <c r="G48" s="3931"/>
      <c r="H48" s="3931"/>
      <c r="I48" s="3931"/>
      <c r="J48" s="3931"/>
      <c r="K48" s="3931"/>
      <c r="L48" s="3932"/>
    </row>
    <row r="49" spans="1:12" ht="21" customHeight="1" x14ac:dyDescent="0.15">
      <c r="A49" s="3933" t="s">
        <v>1438</v>
      </c>
      <c r="B49" s="3933"/>
      <c r="C49" s="3933"/>
      <c r="D49" s="3933"/>
      <c r="E49" s="3933"/>
      <c r="F49" s="3933"/>
      <c r="G49" s="3933"/>
      <c r="H49" s="3933"/>
      <c r="I49" s="3933"/>
      <c r="J49" s="3933"/>
      <c r="K49" s="3933"/>
      <c r="L49" s="3933"/>
    </row>
    <row r="50" spans="1:12" ht="25.5" customHeight="1" x14ac:dyDescent="0.15">
      <c r="A50" s="3927" t="s">
        <v>1439</v>
      </c>
      <c r="B50" s="3927"/>
      <c r="C50" s="3927"/>
      <c r="D50" s="3927"/>
      <c r="E50" s="3927"/>
      <c r="F50" s="3927"/>
      <c r="G50" s="3927"/>
      <c r="H50" s="3927"/>
      <c r="I50" s="3927"/>
      <c r="J50" s="3927"/>
      <c r="K50" s="3927"/>
      <c r="L50" s="3927"/>
    </row>
    <row r="51" spans="1:12" ht="39.75" customHeight="1" x14ac:dyDescent="0.15">
      <c r="A51" s="3927" t="s">
        <v>1440</v>
      </c>
      <c r="B51" s="3927"/>
      <c r="C51" s="3927"/>
      <c r="D51" s="3927"/>
      <c r="E51" s="3927"/>
      <c r="F51" s="3927"/>
      <c r="G51" s="3927"/>
      <c r="H51" s="3927"/>
      <c r="I51" s="3927"/>
      <c r="J51" s="3927"/>
      <c r="K51" s="3927"/>
      <c r="L51" s="3927"/>
    </row>
    <row r="52" spans="1:12" ht="35.25" customHeight="1" x14ac:dyDescent="0.15">
      <c r="A52" s="3927" t="s">
        <v>1441</v>
      </c>
      <c r="B52" s="3927"/>
      <c r="C52" s="3927"/>
      <c r="D52" s="3927"/>
      <c r="E52" s="3927"/>
      <c r="F52" s="3927"/>
      <c r="G52" s="3927"/>
      <c r="H52" s="3927"/>
      <c r="I52" s="3927"/>
      <c r="J52" s="3927"/>
      <c r="K52" s="3927"/>
      <c r="L52" s="3927"/>
    </row>
    <row r="53" spans="1:12" ht="24.75" customHeight="1" x14ac:dyDescent="0.15">
      <c r="A53" s="3927" t="s">
        <v>1442</v>
      </c>
      <c r="B53" s="3927"/>
      <c r="C53" s="3927"/>
      <c r="D53" s="3927"/>
      <c r="E53" s="3927"/>
      <c r="F53" s="3927"/>
      <c r="G53" s="3927"/>
      <c r="H53" s="3927"/>
      <c r="I53" s="3927"/>
      <c r="J53" s="3927"/>
      <c r="K53" s="3927"/>
      <c r="L53" s="3927"/>
    </row>
    <row r="54" spans="1:12" ht="21" customHeight="1" x14ac:dyDescent="0.15">
      <c r="A54" s="3925" t="s">
        <v>1443</v>
      </c>
      <c r="B54" s="3925"/>
      <c r="C54" s="3925"/>
      <c r="D54" s="3925"/>
      <c r="E54" s="3925"/>
      <c r="F54" s="3925"/>
      <c r="G54" s="3925"/>
      <c r="H54" s="3925"/>
      <c r="I54" s="3925"/>
      <c r="J54" s="3925"/>
      <c r="K54" s="3925"/>
      <c r="L54" s="3925"/>
    </row>
    <row r="55" spans="1:12" ht="13.5" customHeight="1" x14ac:dyDescent="0.15">
      <c r="A55" s="3925" t="s">
        <v>1444</v>
      </c>
      <c r="B55" s="3925"/>
      <c r="C55" s="3925"/>
      <c r="D55" s="3925"/>
      <c r="E55" s="3925"/>
      <c r="F55" s="3925"/>
      <c r="G55" s="3925"/>
      <c r="H55" s="3925"/>
      <c r="I55" s="3925"/>
      <c r="J55" s="3925"/>
      <c r="K55" s="3925"/>
      <c r="L55" s="3925"/>
    </row>
    <row r="56" spans="1:12" x14ac:dyDescent="0.15">
      <c r="A56" s="3926" t="s">
        <v>1445</v>
      </c>
      <c r="B56" s="3926"/>
      <c r="C56" s="3926"/>
      <c r="D56" s="3926"/>
      <c r="E56" s="3926"/>
      <c r="F56" s="3926"/>
      <c r="G56" s="3926"/>
      <c r="H56" s="3926"/>
      <c r="I56" s="3926"/>
      <c r="J56" s="3926"/>
      <c r="K56" s="3926"/>
      <c r="L56" s="3926"/>
    </row>
    <row r="57" spans="1:12" x14ac:dyDescent="0.15">
      <c r="A57" s="3925" t="s">
        <v>1446</v>
      </c>
      <c r="B57" s="3926"/>
      <c r="C57" s="3926"/>
      <c r="D57" s="3926"/>
      <c r="E57" s="3926"/>
      <c r="F57" s="3926"/>
      <c r="G57" s="3926"/>
      <c r="H57" s="3926"/>
      <c r="I57" s="3926"/>
      <c r="J57" s="3926"/>
      <c r="K57" s="3926"/>
      <c r="L57" s="3926"/>
    </row>
    <row r="58" spans="1:12" x14ac:dyDescent="0.15">
      <c r="A58" s="526" t="s">
        <v>1447</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15"/>
  <pageMargins left="0.7" right="0.7" top="0.75" bottom="0.75" header="0.3" footer="0.3"/>
  <rowBreaks count="1" manualBreakCount="1">
    <brk id="39" max="11"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13AE-A3D5-4DA9-820B-DE7002D792D0}">
  <dimension ref="A1:J23"/>
  <sheetViews>
    <sheetView view="pageBreakPreview" zoomScale="110" zoomScaleNormal="100" zoomScaleSheetLayoutView="110" workbookViewId="0">
      <selection activeCell="G11" sqref="G11"/>
    </sheetView>
  </sheetViews>
  <sheetFormatPr defaultRowHeight="13.5" x14ac:dyDescent="0.15"/>
  <cols>
    <col min="1" max="1" width="2.125" style="1049" customWidth="1"/>
    <col min="2" max="2" width="11.25" style="1049" customWidth="1"/>
    <col min="3" max="3" width="4" style="1049" customWidth="1"/>
    <col min="4" max="4" width="20.75" style="1049" customWidth="1"/>
    <col min="5" max="9" width="14" style="1049" customWidth="1"/>
    <col min="10" max="10" width="1.875" style="1049" customWidth="1"/>
    <col min="11" max="12" width="8.875" style="1049"/>
    <col min="13" max="13" width="10" style="1049" customWidth="1"/>
    <col min="14" max="256" width="8.875" style="1049"/>
    <col min="257" max="257" width="2.125" style="1049" customWidth="1"/>
    <col min="258" max="258" width="11.25" style="1049" customWidth="1"/>
    <col min="259" max="259" width="4" style="1049" customWidth="1"/>
    <col min="260" max="260" width="20.75" style="1049" customWidth="1"/>
    <col min="261" max="265" width="14" style="1049" customWidth="1"/>
    <col min="266" max="512" width="8.875" style="1049"/>
    <col min="513" max="513" width="2.125" style="1049" customWidth="1"/>
    <col min="514" max="514" width="11.25" style="1049" customWidth="1"/>
    <col min="515" max="515" width="4" style="1049" customWidth="1"/>
    <col min="516" max="516" width="20.75" style="1049" customWidth="1"/>
    <col min="517" max="521" width="14" style="1049" customWidth="1"/>
    <col min="522" max="768" width="8.875" style="1049"/>
    <col min="769" max="769" width="2.125" style="1049" customWidth="1"/>
    <col min="770" max="770" width="11.25" style="1049" customWidth="1"/>
    <col min="771" max="771" width="4" style="1049" customWidth="1"/>
    <col min="772" max="772" width="20.75" style="1049" customWidth="1"/>
    <col min="773" max="777" width="14" style="1049" customWidth="1"/>
    <col min="778" max="1024" width="8.875" style="1049"/>
    <col min="1025" max="1025" width="2.125" style="1049" customWidth="1"/>
    <col min="1026" max="1026" width="11.25" style="1049" customWidth="1"/>
    <col min="1027" max="1027" width="4" style="1049" customWidth="1"/>
    <col min="1028" max="1028" width="20.75" style="1049" customWidth="1"/>
    <col min="1029" max="1033" width="14" style="1049" customWidth="1"/>
    <col min="1034" max="1280" width="8.875" style="1049"/>
    <col min="1281" max="1281" width="2.125" style="1049" customWidth="1"/>
    <col min="1282" max="1282" width="11.25" style="1049" customWidth="1"/>
    <col min="1283" max="1283" width="4" style="1049" customWidth="1"/>
    <col min="1284" max="1284" width="20.75" style="1049" customWidth="1"/>
    <col min="1285" max="1289" width="14" style="1049" customWidth="1"/>
    <col min="1290" max="1536" width="8.875" style="1049"/>
    <col min="1537" max="1537" width="2.125" style="1049" customWidth="1"/>
    <col min="1538" max="1538" width="11.25" style="1049" customWidth="1"/>
    <col min="1539" max="1539" width="4" style="1049" customWidth="1"/>
    <col min="1540" max="1540" width="20.75" style="1049" customWidth="1"/>
    <col min="1541" max="1545" width="14" style="1049" customWidth="1"/>
    <col min="1546" max="1792" width="8.875" style="1049"/>
    <col min="1793" max="1793" width="2.125" style="1049" customWidth="1"/>
    <col min="1794" max="1794" width="11.25" style="1049" customWidth="1"/>
    <col min="1795" max="1795" width="4" style="1049" customWidth="1"/>
    <col min="1796" max="1796" width="20.75" style="1049" customWidth="1"/>
    <col min="1797" max="1801" width="14" style="1049" customWidth="1"/>
    <col min="1802" max="2048" width="8.875" style="1049"/>
    <col min="2049" max="2049" width="2.125" style="1049" customWidth="1"/>
    <col min="2050" max="2050" width="11.25" style="1049" customWidth="1"/>
    <col min="2051" max="2051" width="4" style="1049" customWidth="1"/>
    <col min="2052" max="2052" width="20.75" style="1049" customWidth="1"/>
    <col min="2053" max="2057" width="14" style="1049" customWidth="1"/>
    <col min="2058" max="2304" width="8.875" style="1049"/>
    <col min="2305" max="2305" width="2.125" style="1049" customWidth="1"/>
    <col min="2306" max="2306" width="11.25" style="1049" customWidth="1"/>
    <col min="2307" max="2307" width="4" style="1049" customWidth="1"/>
    <col min="2308" max="2308" width="20.75" style="1049" customWidth="1"/>
    <col min="2309" max="2313" width="14" style="1049" customWidth="1"/>
    <col min="2314" max="2560" width="8.875" style="1049"/>
    <col min="2561" max="2561" width="2.125" style="1049" customWidth="1"/>
    <col min="2562" max="2562" width="11.25" style="1049" customWidth="1"/>
    <col min="2563" max="2563" width="4" style="1049" customWidth="1"/>
    <col min="2564" max="2564" width="20.75" style="1049" customWidth="1"/>
    <col min="2565" max="2569" width="14" style="1049" customWidth="1"/>
    <col min="2570" max="2816" width="8.875" style="1049"/>
    <col min="2817" max="2817" width="2.125" style="1049" customWidth="1"/>
    <col min="2818" max="2818" width="11.25" style="1049" customWidth="1"/>
    <col min="2819" max="2819" width="4" style="1049" customWidth="1"/>
    <col min="2820" max="2820" width="20.75" style="1049" customWidth="1"/>
    <col min="2821" max="2825" width="14" style="1049" customWidth="1"/>
    <col min="2826" max="3072" width="8.875" style="1049"/>
    <col min="3073" max="3073" width="2.125" style="1049" customWidth="1"/>
    <col min="3074" max="3074" width="11.25" style="1049" customWidth="1"/>
    <col min="3075" max="3075" width="4" style="1049" customWidth="1"/>
    <col min="3076" max="3076" width="20.75" style="1049" customWidth="1"/>
    <col min="3077" max="3081" width="14" style="1049" customWidth="1"/>
    <col min="3082" max="3328" width="8.875" style="1049"/>
    <col min="3329" max="3329" width="2.125" style="1049" customWidth="1"/>
    <col min="3330" max="3330" width="11.25" style="1049" customWidth="1"/>
    <col min="3331" max="3331" width="4" style="1049" customWidth="1"/>
    <col min="3332" max="3332" width="20.75" style="1049" customWidth="1"/>
    <col min="3333" max="3337" width="14" style="1049" customWidth="1"/>
    <col min="3338" max="3584" width="8.875" style="1049"/>
    <col min="3585" max="3585" width="2.125" style="1049" customWidth="1"/>
    <col min="3586" max="3586" width="11.25" style="1049" customWidth="1"/>
    <col min="3587" max="3587" width="4" style="1049" customWidth="1"/>
    <col min="3588" max="3588" width="20.75" style="1049" customWidth="1"/>
    <col min="3589" max="3593" width="14" style="1049" customWidth="1"/>
    <col min="3594" max="3840" width="8.875" style="1049"/>
    <col min="3841" max="3841" width="2.125" style="1049" customWidth="1"/>
    <col min="3842" max="3842" width="11.25" style="1049" customWidth="1"/>
    <col min="3843" max="3843" width="4" style="1049" customWidth="1"/>
    <col min="3844" max="3844" width="20.75" style="1049" customWidth="1"/>
    <col min="3845" max="3849" width="14" style="1049" customWidth="1"/>
    <col min="3850" max="4096" width="8.875" style="1049"/>
    <col min="4097" max="4097" width="2.125" style="1049" customWidth="1"/>
    <col min="4098" max="4098" width="11.25" style="1049" customWidth="1"/>
    <col min="4099" max="4099" width="4" style="1049" customWidth="1"/>
    <col min="4100" max="4100" width="20.75" style="1049" customWidth="1"/>
    <col min="4101" max="4105" width="14" style="1049" customWidth="1"/>
    <col min="4106" max="4352" width="8.875" style="1049"/>
    <col min="4353" max="4353" width="2.125" style="1049" customWidth="1"/>
    <col min="4354" max="4354" width="11.25" style="1049" customWidth="1"/>
    <col min="4355" max="4355" width="4" style="1049" customWidth="1"/>
    <col min="4356" max="4356" width="20.75" style="1049" customWidth="1"/>
    <col min="4357" max="4361" width="14" style="1049" customWidth="1"/>
    <col min="4362" max="4608" width="8.875" style="1049"/>
    <col min="4609" max="4609" width="2.125" style="1049" customWidth="1"/>
    <col min="4610" max="4610" width="11.25" style="1049" customWidth="1"/>
    <col min="4611" max="4611" width="4" style="1049" customWidth="1"/>
    <col min="4612" max="4612" width="20.75" style="1049" customWidth="1"/>
    <col min="4613" max="4617" width="14" style="1049" customWidth="1"/>
    <col min="4618" max="4864" width="8.875" style="1049"/>
    <col min="4865" max="4865" width="2.125" style="1049" customWidth="1"/>
    <col min="4866" max="4866" width="11.25" style="1049" customWidth="1"/>
    <col min="4867" max="4867" width="4" style="1049" customWidth="1"/>
    <col min="4868" max="4868" width="20.75" style="1049" customWidth="1"/>
    <col min="4869" max="4873" width="14" style="1049" customWidth="1"/>
    <col min="4874" max="5120" width="8.875" style="1049"/>
    <col min="5121" max="5121" width="2.125" style="1049" customWidth="1"/>
    <col min="5122" max="5122" width="11.25" style="1049" customWidth="1"/>
    <col min="5123" max="5123" width="4" style="1049" customWidth="1"/>
    <col min="5124" max="5124" width="20.75" style="1049" customWidth="1"/>
    <col min="5125" max="5129" width="14" style="1049" customWidth="1"/>
    <col min="5130" max="5376" width="8.875" style="1049"/>
    <col min="5377" max="5377" width="2.125" style="1049" customWidth="1"/>
    <col min="5378" max="5378" width="11.25" style="1049" customWidth="1"/>
    <col min="5379" max="5379" width="4" style="1049" customWidth="1"/>
    <col min="5380" max="5380" width="20.75" style="1049" customWidth="1"/>
    <col min="5381" max="5385" width="14" style="1049" customWidth="1"/>
    <col min="5386" max="5632" width="8.875" style="1049"/>
    <col min="5633" max="5633" width="2.125" style="1049" customWidth="1"/>
    <col min="5634" max="5634" width="11.25" style="1049" customWidth="1"/>
    <col min="5635" max="5635" width="4" style="1049" customWidth="1"/>
    <col min="5636" max="5636" width="20.75" style="1049" customWidth="1"/>
    <col min="5637" max="5641" width="14" style="1049" customWidth="1"/>
    <col min="5642" max="5888" width="8.875" style="1049"/>
    <col min="5889" max="5889" width="2.125" style="1049" customWidth="1"/>
    <col min="5890" max="5890" width="11.25" style="1049" customWidth="1"/>
    <col min="5891" max="5891" width="4" style="1049" customWidth="1"/>
    <col min="5892" max="5892" width="20.75" style="1049" customWidth="1"/>
    <col min="5893" max="5897" width="14" style="1049" customWidth="1"/>
    <col min="5898" max="6144" width="8.875" style="1049"/>
    <col min="6145" max="6145" width="2.125" style="1049" customWidth="1"/>
    <col min="6146" max="6146" width="11.25" style="1049" customWidth="1"/>
    <col min="6147" max="6147" width="4" style="1049" customWidth="1"/>
    <col min="6148" max="6148" width="20.75" style="1049" customWidth="1"/>
    <col min="6149" max="6153" width="14" style="1049" customWidth="1"/>
    <col min="6154" max="6400" width="8.875" style="1049"/>
    <col min="6401" max="6401" width="2.125" style="1049" customWidth="1"/>
    <col min="6402" max="6402" width="11.25" style="1049" customWidth="1"/>
    <col min="6403" max="6403" width="4" style="1049" customWidth="1"/>
    <col min="6404" max="6404" width="20.75" style="1049" customWidth="1"/>
    <col min="6405" max="6409" width="14" style="1049" customWidth="1"/>
    <col min="6410" max="6656" width="8.875" style="1049"/>
    <col min="6657" max="6657" width="2.125" style="1049" customWidth="1"/>
    <col min="6658" max="6658" width="11.25" style="1049" customWidth="1"/>
    <col min="6659" max="6659" width="4" style="1049" customWidth="1"/>
    <col min="6660" max="6660" width="20.75" style="1049" customWidth="1"/>
    <col min="6661" max="6665" width="14" style="1049" customWidth="1"/>
    <col min="6666" max="6912" width="8.875" style="1049"/>
    <col min="6913" max="6913" width="2.125" style="1049" customWidth="1"/>
    <col min="6914" max="6914" width="11.25" style="1049" customWidth="1"/>
    <col min="6915" max="6915" width="4" style="1049" customWidth="1"/>
    <col min="6916" max="6916" width="20.75" style="1049" customWidth="1"/>
    <col min="6917" max="6921" width="14" style="1049" customWidth="1"/>
    <col min="6922" max="7168" width="8.875" style="1049"/>
    <col min="7169" max="7169" width="2.125" style="1049" customWidth="1"/>
    <col min="7170" max="7170" width="11.25" style="1049" customWidth="1"/>
    <col min="7171" max="7171" width="4" style="1049" customWidth="1"/>
    <col min="7172" max="7172" width="20.75" style="1049" customWidth="1"/>
    <col min="7173" max="7177" width="14" style="1049" customWidth="1"/>
    <col min="7178" max="7424" width="8.875" style="1049"/>
    <col min="7425" max="7425" width="2.125" style="1049" customWidth="1"/>
    <col min="7426" max="7426" width="11.25" style="1049" customWidth="1"/>
    <col min="7427" max="7427" width="4" style="1049" customWidth="1"/>
    <col min="7428" max="7428" width="20.75" style="1049" customWidth="1"/>
    <col min="7429" max="7433" width="14" style="1049" customWidth="1"/>
    <col min="7434" max="7680" width="8.875" style="1049"/>
    <col min="7681" max="7681" width="2.125" style="1049" customWidth="1"/>
    <col min="7682" max="7682" width="11.25" style="1049" customWidth="1"/>
    <col min="7683" max="7683" width="4" style="1049" customWidth="1"/>
    <col min="7684" max="7684" width="20.75" style="1049" customWidth="1"/>
    <col min="7685" max="7689" width="14" style="1049" customWidth="1"/>
    <col min="7690" max="7936" width="8.875" style="1049"/>
    <col min="7937" max="7937" width="2.125" style="1049" customWidth="1"/>
    <col min="7938" max="7938" width="11.25" style="1049" customWidth="1"/>
    <col min="7939" max="7939" width="4" style="1049" customWidth="1"/>
    <col min="7940" max="7940" width="20.75" style="1049" customWidth="1"/>
    <col min="7941" max="7945" width="14" style="1049" customWidth="1"/>
    <col min="7946" max="8192" width="8.875" style="1049"/>
    <col min="8193" max="8193" width="2.125" style="1049" customWidth="1"/>
    <col min="8194" max="8194" width="11.25" style="1049" customWidth="1"/>
    <col min="8195" max="8195" width="4" style="1049" customWidth="1"/>
    <col min="8196" max="8196" width="20.75" style="1049" customWidth="1"/>
    <col min="8197" max="8201" width="14" style="1049" customWidth="1"/>
    <col min="8202" max="8448" width="8.875" style="1049"/>
    <col min="8449" max="8449" width="2.125" style="1049" customWidth="1"/>
    <col min="8450" max="8450" width="11.25" style="1049" customWidth="1"/>
    <col min="8451" max="8451" width="4" style="1049" customWidth="1"/>
    <col min="8452" max="8452" width="20.75" style="1049" customWidth="1"/>
    <col min="8453" max="8457" width="14" style="1049" customWidth="1"/>
    <col min="8458" max="8704" width="8.875" style="1049"/>
    <col min="8705" max="8705" width="2.125" style="1049" customWidth="1"/>
    <col min="8706" max="8706" width="11.25" style="1049" customWidth="1"/>
    <col min="8707" max="8707" width="4" style="1049" customWidth="1"/>
    <col min="8708" max="8708" width="20.75" style="1049" customWidth="1"/>
    <col min="8709" max="8713" width="14" style="1049" customWidth="1"/>
    <col min="8714" max="8960" width="8.875" style="1049"/>
    <col min="8961" max="8961" width="2.125" style="1049" customWidth="1"/>
    <col min="8962" max="8962" width="11.25" style="1049" customWidth="1"/>
    <col min="8963" max="8963" width="4" style="1049" customWidth="1"/>
    <col min="8964" max="8964" width="20.75" style="1049" customWidth="1"/>
    <col min="8965" max="8969" width="14" style="1049" customWidth="1"/>
    <col min="8970" max="9216" width="8.875" style="1049"/>
    <col min="9217" max="9217" width="2.125" style="1049" customWidth="1"/>
    <col min="9218" max="9218" width="11.25" style="1049" customWidth="1"/>
    <col min="9219" max="9219" width="4" style="1049" customWidth="1"/>
    <col min="9220" max="9220" width="20.75" style="1049" customWidth="1"/>
    <col min="9221" max="9225" width="14" style="1049" customWidth="1"/>
    <col min="9226" max="9472" width="8.875" style="1049"/>
    <col min="9473" max="9473" width="2.125" style="1049" customWidth="1"/>
    <col min="9474" max="9474" width="11.25" style="1049" customWidth="1"/>
    <col min="9475" max="9475" width="4" style="1049" customWidth="1"/>
    <col min="9476" max="9476" width="20.75" style="1049" customWidth="1"/>
    <col min="9477" max="9481" width="14" style="1049" customWidth="1"/>
    <col min="9482" max="9728" width="8.875" style="1049"/>
    <col min="9729" max="9729" width="2.125" style="1049" customWidth="1"/>
    <col min="9730" max="9730" width="11.25" style="1049" customWidth="1"/>
    <col min="9731" max="9731" width="4" style="1049" customWidth="1"/>
    <col min="9732" max="9732" width="20.75" style="1049" customWidth="1"/>
    <col min="9733" max="9737" width="14" style="1049" customWidth="1"/>
    <col min="9738" max="9984" width="8.875" style="1049"/>
    <col min="9985" max="9985" width="2.125" style="1049" customWidth="1"/>
    <col min="9986" max="9986" width="11.25" style="1049" customWidth="1"/>
    <col min="9987" max="9987" width="4" style="1049" customWidth="1"/>
    <col min="9988" max="9988" width="20.75" style="1049" customWidth="1"/>
    <col min="9989" max="9993" width="14" style="1049" customWidth="1"/>
    <col min="9994" max="10240" width="8.875" style="1049"/>
    <col min="10241" max="10241" width="2.125" style="1049" customWidth="1"/>
    <col min="10242" max="10242" width="11.25" style="1049" customWidth="1"/>
    <col min="10243" max="10243" width="4" style="1049" customWidth="1"/>
    <col min="10244" max="10244" width="20.75" style="1049" customWidth="1"/>
    <col min="10245" max="10249" width="14" style="1049" customWidth="1"/>
    <col min="10250" max="10496" width="8.875" style="1049"/>
    <col min="10497" max="10497" width="2.125" style="1049" customWidth="1"/>
    <col min="10498" max="10498" width="11.25" style="1049" customWidth="1"/>
    <col min="10499" max="10499" width="4" style="1049" customWidth="1"/>
    <col min="10500" max="10500" width="20.75" style="1049" customWidth="1"/>
    <col min="10501" max="10505" width="14" style="1049" customWidth="1"/>
    <col min="10506" max="10752" width="8.875" style="1049"/>
    <col min="10753" max="10753" width="2.125" style="1049" customWidth="1"/>
    <col min="10754" max="10754" width="11.25" style="1049" customWidth="1"/>
    <col min="10755" max="10755" width="4" style="1049" customWidth="1"/>
    <col min="10756" max="10756" width="20.75" style="1049" customWidth="1"/>
    <col min="10757" max="10761" width="14" style="1049" customWidth="1"/>
    <col min="10762" max="11008" width="8.875" style="1049"/>
    <col min="11009" max="11009" width="2.125" style="1049" customWidth="1"/>
    <col min="11010" max="11010" width="11.25" style="1049" customWidth="1"/>
    <col min="11011" max="11011" width="4" style="1049" customWidth="1"/>
    <col min="11012" max="11012" width="20.75" style="1049" customWidth="1"/>
    <col min="11013" max="11017" width="14" style="1049" customWidth="1"/>
    <col min="11018" max="11264" width="8.875" style="1049"/>
    <col min="11265" max="11265" width="2.125" style="1049" customWidth="1"/>
    <col min="11266" max="11266" width="11.25" style="1049" customWidth="1"/>
    <col min="11267" max="11267" width="4" style="1049" customWidth="1"/>
    <col min="11268" max="11268" width="20.75" style="1049" customWidth="1"/>
    <col min="11269" max="11273" width="14" style="1049" customWidth="1"/>
    <col min="11274" max="11520" width="8.875" style="1049"/>
    <col min="11521" max="11521" width="2.125" style="1049" customWidth="1"/>
    <col min="11522" max="11522" width="11.25" style="1049" customWidth="1"/>
    <col min="11523" max="11523" width="4" style="1049" customWidth="1"/>
    <col min="11524" max="11524" width="20.75" style="1049" customWidth="1"/>
    <col min="11525" max="11529" width="14" style="1049" customWidth="1"/>
    <col min="11530" max="11776" width="8.875" style="1049"/>
    <col min="11777" max="11777" width="2.125" style="1049" customWidth="1"/>
    <col min="11778" max="11778" width="11.25" style="1049" customWidth="1"/>
    <col min="11779" max="11779" width="4" style="1049" customWidth="1"/>
    <col min="11780" max="11780" width="20.75" style="1049" customWidth="1"/>
    <col min="11781" max="11785" width="14" style="1049" customWidth="1"/>
    <col min="11786" max="12032" width="8.875" style="1049"/>
    <col min="12033" max="12033" width="2.125" style="1049" customWidth="1"/>
    <col min="12034" max="12034" width="11.25" style="1049" customWidth="1"/>
    <col min="12035" max="12035" width="4" style="1049" customWidth="1"/>
    <col min="12036" max="12036" width="20.75" style="1049" customWidth="1"/>
    <col min="12037" max="12041" width="14" style="1049" customWidth="1"/>
    <col min="12042" max="12288" width="8.875" style="1049"/>
    <col min="12289" max="12289" width="2.125" style="1049" customWidth="1"/>
    <col min="12290" max="12290" width="11.25" style="1049" customWidth="1"/>
    <col min="12291" max="12291" width="4" style="1049" customWidth="1"/>
    <col min="12292" max="12292" width="20.75" style="1049" customWidth="1"/>
    <col min="12293" max="12297" width="14" style="1049" customWidth="1"/>
    <col min="12298" max="12544" width="8.875" style="1049"/>
    <col min="12545" max="12545" width="2.125" style="1049" customWidth="1"/>
    <col min="12546" max="12546" width="11.25" style="1049" customWidth="1"/>
    <col min="12547" max="12547" width="4" style="1049" customWidth="1"/>
    <col min="12548" max="12548" width="20.75" style="1049" customWidth="1"/>
    <col min="12549" max="12553" width="14" style="1049" customWidth="1"/>
    <col min="12554" max="12800" width="8.875" style="1049"/>
    <col min="12801" max="12801" width="2.125" style="1049" customWidth="1"/>
    <col min="12802" max="12802" width="11.25" style="1049" customWidth="1"/>
    <col min="12803" max="12803" width="4" style="1049" customWidth="1"/>
    <col min="12804" max="12804" width="20.75" style="1049" customWidth="1"/>
    <col min="12805" max="12809" width="14" style="1049" customWidth="1"/>
    <col min="12810" max="13056" width="8.875" style="1049"/>
    <col min="13057" max="13057" width="2.125" style="1049" customWidth="1"/>
    <col min="13058" max="13058" width="11.25" style="1049" customWidth="1"/>
    <col min="13059" max="13059" width="4" style="1049" customWidth="1"/>
    <col min="13060" max="13060" width="20.75" style="1049" customWidth="1"/>
    <col min="13061" max="13065" width="14" style="1049" customWidth="1"/>
    <col min="13066" max="13312" width="8.875" style="1049"/>
    <col min="13313" max="13313" width="2.125" style="1049" customWidth="1"/>
    <col min="13314" max="13314" width="11.25" style="1049" customWidth="1"/>
    <col min="13315" max="13315" width="4" style="1049" customWidth="1"/>
    <col min="13316" max="13316" width="20.75" style="1049" customWidth="1"/>
    <col min="13317" max="13321" width="14" style="1049" customWidth="1"/>
    <col min="13322" max="13568" width="8.875" style="1049"/>
    <col min="13569" max="13569" width="2.125" style="1049" customWidth="1"/>
    <col min="13570" max="13570" width="11.25" style="1049" customWidth="1"/>
    <col min="13571" max="13571" width="4" style="1049" customWidth="1"/>
    <col min="13572" max="13572" width="20.75" style="1049" customWidth="1"/>
    <col min="13573" max="13577" width="14" style="1049" customWidth="1"/>
    <col min="13578" max="13824" width="8.875" style="1049"/>
    <col min="13825" max="13825" width="2.125" style="1049" customWidth="1"/>
    <col min="13826" max="13826" width="11.25" style="1049" customWidth="1"/>
    <col min="13827" max="13827" width="4" style="1049" customWidth="1"/>
    <col min="13828" max="13828" width="20.75" style="1049" customWidth="1"/>
    <col min="13829" max="13833" width="14" style="1049" customWidth="1"/>
    <col min="13834" max="14080" width="8.875" style="1049"/>
    <col min="14081" max="14081" width="2.125" style="1049" customWidth="1"/>
    <col min="14082" max="14082" width="11.25" style="1049" customWidth="1"/>
    <col min="14083" max="14083" width="4" style="1049" customWidth="1"/>
    <col min="14084" max="14084" width="20.75" style="1049" customWidth="1"/>
    <col min="14085" max="14089" width="14" style="1049" customWidth="1"/>
    <col min="14090" max="14336" width="8.875" style="1049"/>
    <col min="14337" max="14337" width="2.125" style="1049" customWidth="1"/>
    <col min="14338" max="14338" width="11.25" style="1049" customWidth="1"/>
    <col min="14339" max="14339" width="4" style="1049" customWidth="1"/>
    <col min="14340" max="14340" width="20.75" style="1049" customWidth="1"/>
    <col min="14341" max="14345" width="14" style="1049" customWidth="1"/>
    <col min="14346" max="14592" width="8.875" style="1049"/>
    <col min="14593" max="14593" width="2.125" style="1049" customWidth="1"/>
    <col min="14594" max="14594" width="11.25" style="1049" customWidth="1"/>
    <col min="14595" max="14595" width="4" style="1049" customWidth="1"/>
    <col min="14596" max="14596" width="20.75" style="1049" customWidth="1"/>
    <col min="14597" max="14601" width="14" style="1049" customWidth="1"/>
    <col min="14602" max="14848" width="8.875" style="1049"/>
    <col min="14849" max="14849" width="2.125" style="1049" customWidth="1"/>
    <col min="14850" max="14850" width="11.25" style="1049" customWidth="1"/>
    <col min="14851" max="14851" width="4" style="1049" customWidth="1"/>
    <col min="14852" max="14852" width="20.75" style="1049" customWidth="1"/>
    <col min="14853" max="14857" width="14" style="1049" customWidth="1"/>
    <col min="14858" max="15104" width="8.875" style="1049"/>
    <col min="15105" max="15105" width="2.125" style="1049" customWidth="1"/>
    <col min="15106" max="15106" width="11.25" style="1049" customWidth="1"/>
    <col min="15107" max="15107" width="4" style="1049" customWidth="1"/>
    <col min="15108" max="15108" width="20.75" style="1049" customWidth="1"/>
    <col min="15109" max="15113" width="14" style="1049" customWidth="1"/>
    <col min="15114" max="15360" width="8.875" style="1049"/>
    <col min="15361" max="15361" width="2.125" style="1049" customWidth="1"/>
    <col min="15362" max="15362" width="11.25" style="1049" customWidth="1"/>
    <col min="15363" max="15363" width="4" style="1049" customWidth="1"/>
    <col min="15364" max="15364" width="20.75" style="1049" customWidth="1"/>
    <col min="15365" max="15369" width="14" style="1049" customWidth="1"/>
    <col min="15370" max="15616" width="8.875" style="1049"/>
    <col min="15617" max="15617" width="2.125" style="1049" customWidth="1"/>
    <col min="15618" max="15618" width="11.25" style="1049" customWidth="1"/>
    <col min="15619" max="15619" width="4" style="1049" customWidth="1"/>
    <col min="15620" max="15620" width="20.75" style="1049" customWidth="1"/>
    <col min="15621" max="15625" width="14" style="1049" customWidth="1"/>
    <col min="15626" max="15872" width="8.875" style="1049"/>
    <col min="15873" max="15873" width="2.125" style="1049" customWidth="1"/>
    <col min="15874" max="15874" width="11.25" style="1049" customWidth="1"/>
    <col min="15875" max="15875" width="4" style="1049" customWidth="1"/>
    <col min="15876" max="15876" width="20.75" style="1049" customWidth="1"/>
    <col min="15877" max="15881" width="14" style="1049" customWidth="1"/>
    <col min="15882" max="16128" width="8.875" style="1049"/>
    <col min="16129" max="16129" width="2.125" style="1049" customWidth="1"/>
    <col min="16130" max="16130" width="11.25" style="1049" customWidth="1"/>
    <col min="16131" max="16131" width="4" style="1049" customWidth="1"/>
    <col min="16132" max="16132" width="20.75" style="1049" customWidth="1"/>
    <col min="16133" max="16137" width="14" style="1049" customWidth="1"/>
    <col min="16138" max="16384" width="8.875" style="1049"/>
  </cols>
  <sheetData>
    <row r="1" spans="1:10" ht="20.100000000000001" customHeight="1" x14ac:dyDescent="0.15">
      <c r="A1" s="1050"/>
      <c r="B1" s="1050" t="s">
        <v>1960</v>
      </c>
      <c r="C1" s="1050"/>
      <c r="D1" s="1050"/>
      <c r="E1" s="1050"/>
      <c r="F1" s="1050"/>
      <c r="G1" s="1050"/>
      <c r="H1" s="1050"/>
      <c r="I1" s="1050"/>
      <c r="J1" s="1050"/>
    </row>
    <row r="2" spans="1:10" ht="20.100000000000001" customHeight="1" x14ac:dyDescent="0.15">
      <c r="A2" s="1050"/>
      <c r="B2" s="1050"/>
      <c r="C2" s="1050"/>
      <c r="D2" s="1050"/>
      <c r="E2" s="1050"/>
      <c r="F2" s="1050"/>
      <c r="G2" s="1050"/>
      <c r="H2" s="1050"/>
      <c r="I2" s="1067" t="s">
        <v>1395</v>
      </c>
      <c r="J2" s="1066"/>
    </row>
    <row r="3" spans="1:10" ht="20.100000000000001" customHeight="1" x14ac:dyDescent="0.15">
      <c r="A3" s="1050"/>
      <c r="B3" s="1050"/>
      <c r="C3" s="1050"/>
      <c r="D3" s="1050"/>
      <c r="E3" s="1050"/>
      <c r="F3" s="1050"/>
      <c r="G3" s="1050"/>
      <c r="H3" s="1050"/>
      <c r="I3" s="1067"/>
      <c r="J3" s="1066"/>
    </row>
    <row r="4" spans="1:10" ht="20.100000000000001" customHeight="1" x14ac:dyDescent="0.15">
      <c r="A4" s="1050"/>
      <c r="B4" s="3934" t="s">
        <v>1959</v>
      </c>
      <c r="C4" s="3934"/>
      <c r="D4" s="3934"/>
      <c r="E4" s="3934"/>
      <c r="F4" s="3934"/>
      <c r="G4" s="3934"/>
      <c r="H4" s="3934"/>
      <c r="I4" s="3934"/>
      <c r="J4" s="1050"/>
    </row>
    <row r="5" spans="1:10" ht="20.100000000000001" customHeight="1" thickBot="1" x14ac:dyDescent="0.2">
      <c r="A5" s="1050"/>
      <c r="B5" s="1065"/>
      <c r="C5" s="1065"/>
      <c r="D5" s="1065"/>
      <c r="E5" s="1065"/>
      <c r="F5" s="1065"/>
      <c r="G5" s="1065"/>
      <c r="H5" s="1065"/>
      <c r="I5" s="1065"/>
      <c r="J5" s="1050"/>
    </row>
    <row r="6" spans="1:10" ht="30" customHeight="1" x14ac:dyDescent="0.15">
      <c r="A6" s="1050"/>
      <c r="B6" s="3935" t="s">
        <v>1958</v>
      </c>
      <c r="C6" s="3936"/>
      <c r="D6" s="3937"/>
      <c r="E6" s="3938"/>
      <c r="F6" s="3939"/>
      <c r="G6" s="3939"/>
      <c r="H6" s="3939"/>
      <c r="I6" s="3940"/>
      <c r="J6" s="1064"/>
    </row>
    <row r="7" spans="1:10" ht="30" customHeight="1" thickBot="1" x14ac:dyDescent="0.2">
      <c r="A7" s="1050"/>
      <c r="B7" s="3953" t="s">
        <v>489</v>
      </c>
      <c r="C7" s="3954"/>
      <c r="D7" s="3955"/>
      <c r="E7" s="3956" t="s">
        <v>1957</v>
      </c>
      <c r="F7" s="3957"/>
      <c r="G7" s="3957"/>
      <c r="H7" s="3957"/>
      <c r="I7" s="3958"/>
      <c r="J7" s="1064"/>
    </row>
    <row r="8" spans="1:10" ht="30" customHeight="1" thickBot="1" x14ac:dyDescent="0.2">
      <c r="A8" s="1050"/>
      <c r="B8" s="3948" t="s">
        <v>1402</v>
      </c>
      <c r="C8" s="1054">
        <v>1</v>
      </c>
      <c r="D8" s="1063" t="s">
        <v>1403</v>
      </c>
      <c r="E8" s="3943"/>
      <c r="F8" s="3943"/>
      <c r="G8" s="3943"/>
      <c r="H8" s="3943"/>
      <c r="I8" s="3949"/>
      <c r="J8" s="1050"/>
    </row>
    <row r="9" spans="1:10" ht="30" customHeight="1" x14ac:dyDescent="0.15">
      <c r="A9" s="1050"/>
      <c r="B9" s="3948"/>
      <c r="C9" s="3950">
        <v>2</v>
      </c>
      <c r="D9" s="3959" t="s">
        <v>1404</v>
      </c>
      <c r="E9" s="3960" t="s">
        <v>1481</v>
      </c>
      <c r="F9" s="3962" t="s">
        <v>1407</v>
      </c>
      <c r="G9" s="3963"/>
      <c r="H9" s="3964"/>
      <c r="I9" s="3965" t="s">
        <v>1482</v>
      </c>
      <c r="J9" s="1050"/>
    </row>
    <row r="10" spans="1:10" ht="30" customHeight="1" x14ac:dyDescent="0.15">
      <c r="A10" s="1050"/>
      <c r="B10" s="3948"/>
      <c r="C10" s="3950"/>
      <c r="D10" s="3959"/>
      <c r="E10" s="3961"/>
      <c r="F10" s="1062" t="s">
        <v>1956</v>
      </c>
      <c r="G10" s="1061" t="s">
        <v>1955</v>
      </c>
      <c r="H10" s="1060" t="s">
        <v>1954</v>
      </c>
      <c r="I10" s="3966"/>
      <c r="J10" s="1050"/>
    </row>
    <row r="11" spans="1:10" ht="49.5" customHeight="1" thickBot="1" x14ac:dyDescent="0.2">
      <c r="A11" s="1050"/>
      <c r="B11" s="3948"/>
      <c r="C11" s="3950"/>
      <c r="D11" s="3959"/>
      <c r="E11" s="1059"/>
      <c r="F11" s="1058"/>
      <c r="G11" s="1057"/>
      <c r="H11" s="1056"/>
      <c r="I11" s="1055"/>
      <c r="J11" s="1050"/>
    </row>
    <row r="12" spans="1:10" ht="30" customHeight="1" x14ac:dyDescent="0.15">
      <c r="A12" s="1050"/>
      <c r="B12" s="3948"/>
      <c r="C12" s="3950">
        <v>3</v>
      </c>
      <c r="D12" s="3950" t="s">
        <v>1422</v>
      </c>
      <c r="E12" s="3946"/>
      <c r="F12" s="3946"/>
      <c r="G12" s="3946"/>
      <c r="H12" s="3946"/>
      <c r="I12" s="3947"/>
      <c r="J12" s="1050"/>
    </row>
    <row r="13" spans="1:10" ht="30" customHeight="1" x14ac:dyDescent="0.15">
      <c r="A13" s="1050"/>
      <c r="B13" s="3948"/>
      <c r="C13" s="3950"/>
      <c r="D13" s="3950"/>
      <c r="E13" s="3951"/>
      <c r="F13" s="3951"/>
      <c r="G13" s="3951"/>
      <c r="H13" s="3951"/>
      <c r="I13" s="3952"/>
      <c r="J13" s="1050"/>
    </row>
    <row r="14" spans="1:10" ht="30" customHeight="1" x14ac:dyDescent="0.15">
      <c r="A14" s="1050"/>
      <c r="B14" s="3948"/>
      <c r="C14" s="3941">
        <v>4</v>
      </c>
      <c r="D14" s="3942" t="s">
        <v>997</v>
      </c>
      <c r="E14" s="3944"/>
      <c r="F14" s="3944"/>
      <c r="G14" s="3944"/>
      <c r="H14" s="3944"/>
      <c r="I14" s="3945"/>
      <c r="J14" s="1050"/>
    </row>
    <row r="15" spans="1:10" ht="30" customHeight="1" thickBot="1" x14ac:dyDescent="0.2">
      <c r="A15" s="1050"/>
      <c r="B15" s="3948"/>
      <c r="C15" s="3941"/>
      <c r="D15" s="3943"/>
      <c r="E15" s="3946"/>
      <c r="F15" s="3946"/>
      <c r="G15" s="3946"/>
      <c r="H15" s="3946"/>
      <c r="I15" s="3947"/>
      <c r="J15" s="1050"/>
    </row>
    <row r="16" spans="1:10" ht="42" customHeight="1" x14ac:dyDescent="0.15">
      <c r="A16" s="1050"/>
      <c r="B16" s="3969" t="s">
        <v>1423</v>
      </c>
      <c r="C16" s="1053">
        <v>1</v>
      </c>
      <c r="D16" s="1053" t="s">
        <v>1425</v>
      </c>
      <c r="E16" s="3971"/>
      <c r="F16" s="3971"/>
      <c r="G16" s="3971"/>
      <c r="H16" s="3971"/>
      <c r="I16" s="3972"/>
      <c r="J16" s="1050"/>
    </row>
    <row r="17" spans="1:10" ht="54" customHeight="1" x14ac:dyDescent="0.15">
      <c r="A17" s="1050"/>
      <c r="B17" s="3948"/>
      <c r="C17" s="1052">
        <v>2</v>
      </c>
      <c r="D17" s="1052" t="s">
        <v>1426</v>
      </c>
      <c r="E17" s="3973"/>
      <c r="F17" s="3973"/>
      <c r="G17" s="3973"/>
      <c r="H17" s="3973"/>
      <c r="I17" s="3974"/>
      <c r="J17" s="1050"/>
    </row>
    <row r="18" spans="1:10" ht="54" customHeight="1" thickBot="1" x14ac:dyDescent="0.2">
      <c r="A18" s="1050"/>
      <c r="B18" s="3970"/>
      <c r="C18" s="1051">
        <v>3</v>
      </c>
      <c r="D18" s="1051" t="s">
        <v>997</v>
      </c>
      <c r="E18" s="3975"/>
      <c r="F18" s="3976"/>
      <c r="G18" s="3976"/>
      <c r="H18" s="3976"/>
      <c r="I18" s="3977"/>
      <c r="J18" s="1050"/>
    </row>
    <row r="19" spans="1:10" ht="21.75" customHeight="1" x14ac:dyDescent="0.15">
      <c r="A19" s="1050"/>
      <c r="B19" s="3978" t="s">
        <v>1438</v>
      </c>
      <c r="C19" s="3978"/>
      <c r="D19" s="3978"/>
      <c r="E19" s="3978"/>
      <c r="F19" s="3978"/>
      <c r="G19" s="3978"/>
      <c r="H19" s="3978"/>
      <c r="I19" s="3978"/>
      <c r="J19" s="1050"/>
    </row>
    <row r="20" spans="1:10" ht="51" customHeight="1" x14ac:dyDescent="0.15">
      <c r="A20" s="1050"/>
      <c r="B20" s="3967" t="s">
        <v>1953</v>
      </c>
      <c r="C20" s="3967"/>
      <c r="D20" s="3967"/>
      <c r="E20" s="3967"/>
      <c r="F20" s="3967"/>
      <c r="G20" s="3967"/>
      <c r="H20" s="3967"/>
      <c r="I20" s="3967"/>
      <c r="J20" s="1050"/>
    </row>
    <row r="21" spans="1:10" ht="39.75" customHeight="1" x14ac:dyDescent="0.15">
      <c r="A21" s="1050"/>
      <c r="B21" s="3967" t="s">
        <v>1952</v>
      </c>
      <c r="C21" s="3967"/>
      <c r="D21" s="3967"/>
      <c r="E21" s="3967"/>
      <c r="F21" s="3967"/>
      <c r="G21" s="3967"/>
      <c r="H21" s="3967"/>
      <c r="I21" s="3967"/>
      <c r="J21" s="1050"/>
    </row>
    <row r="22" spans="1:10" ht="24.75" customHeight="1" x14ac:dyDescent="0.15">
      <c r="A22" s="1050"/>
      <c r="B22" s="3968" t="s">
        <v>1951</v>
      </c>
      <c r="C22" s="3968"/>
      <c r="D22" s="3968"/>
      <c r="E22" s="3968"/>
      <c r="F22" s="3968"/>
      <c r="G22" s="3968"/>
      <c r="H22" s="3968"/>
      <c r="I22" s="3968"/>
      <c r="J22" s="1050"/>
    </row>
    <row r="23" spans="1:10" ht="33.75" customHeight="1" x14ac:dyDescent="0.15">
      <c r="A23" s="1050"/>
      <c r="B23" s="3968" t="s">
        <v>1950</v>
      </c>
      <c r="C23" s="3968"/>
      <c r="D23" s="3968"/>
      <c r="E23" s="3968"/>
      <c r="F23" s="3968"/>
      <c r="G23" s="3968"/>
      <c r="H23" s="3968"/>
      <c r="I23" s="3968"/>
      <c r="J23" s="1050"/>
    </row>
  </sheetData>
  <mergeCells count="27">
    <mergeCell ref="F9:H9"/>
    <mergeCell ref="I9:I10"/>
    <mergeCell ref="B21:I21"/>
    <mergeCell ref="B22:I22"/>
    <mergeCell ref="B23:I23"/>
    <mergeCell ref="B16:B18"/>
    <mergeCell ref="E16:I16"/>
    <mergeCell ref="E17:I17"/>
    <mergeCell ref="E18:I18"/>
    <mergeCell ref="B19:I19"/>
    <mergeCell ref="B20:I20"/>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s>
  <phoneticPr fontId="15"/>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I23"/>
  <sheetViews>
    <sheetView showGridLines="0" view="pageBreakPreview" zoomScaleNormal="100" zoomScaleSheetLayoutView="100" workbookViewId="0">
      <selection activeCell="K3" sqref="K3"/>
    </sheetView>
  </sheetViews>
  <sheetFormatPr defaultColWidth="9" defaultRowHeight="13.5" x14ac:dyDescent="0.15"/>
  <cols>
    <col min="1" max="1" width="1.875" style="527" customWidth="1"/>
    <col min="2" max="2" width="10.125" style="527" customWidth="1"/>
    <col min="3" max="3" width="3.625" style="527" customWidth="1"/>
    <col min="4" max="4" width="18.75" style="527" customWidth="1"/>
    <col min="5" max="9" width="12.625" style="527" customWidth="1"/>
    <col min="10" max="10" width="1.875" style="527" customWidth="1"/>
    <col min="11" max="13" width="9" style="527" customWidth="1"/>
    <col min="14" max="16384" width="9" style="527"/>
  </cols>
  <sheetData>
    <row r="1" spans="2:9" ht="14.25" x14ac:dyDescent="0.15">
      <c r="I1" s="528" t="s">
        <v>1031</v>
      </c>
    </row>
    <row r="2" spans="2:9" ht="19.5" thickBot="1" x14ac:dyDescent="0.2">
      <c r="B2" s="3998" t="s">
        <v>1477</v>
      </c>
      <c r="C2" s="3998"/>
      <c r="D2" s="3998"/>
      <c r="E2" s="3998"/>
      <c r="F2" s="3998"/>
      <c r="G2" s="3998"/>
      <c r="H2" s="3998"/>
      <c r="I2" s="3998"/>
    </row>
    <row r="3" spans="2:9" ht="30" customHeight="1" thickBot="1" x14ac:dyDescent="0.2">
      <c r="B3" s="3999" t="s">
        <v>1397</v>
      </c>
      <c r="C3" s="4000"/>
      <c r="D3" s="4001"/>
      <c r="E3" s="4002" t="s">
        <v>1491</v>
      </c>
      <c r="F3" s="4002"/>
      <c r="G3" s="4002"/>
      <c r="H3" s="4002"/>
      <c r="I3" s="4003"/>
    </row>
    <row r="4" spans="2:9" ht="30" customHeight="1" x14ac:dyDescent="0.15">
      <c r="B4" s="4004" t="s">
        <v>1478</v>
      </c>
      <c r="C4" s="4005"/>
      <c r="D4" s="4006"/>
      <c r="E4" s="4007" t="s">
        <v>1492</v>
      </c>
      <c r="F4" s="4007"/>
      <c r="G4" s="4007"/>
      <c r="H4" s="4007"/>
      <c r="I4" s="4008"/>
    </row>
    <row r="5" spans="2:9" ht="30" customHeight="1" x14ac:dyDescent="0.15">
      <c r="B5" s="3987" t="s">
        <v>1034</v>
      </c>
      <c r="C5" s="3988"/>
      <c r="D5" s="3989"/>
      <c r="E5" s="3990" t="s">
        <v>1493</v>
      </c>
      <c r="F5" s="3990"/>
      <c r="G5" s="3990"/>
      <c r="H5" s="3990"/>
      <c r="I5" s="3991"/>
    </row>
    <row r="6" spans="2:9" ht="30" customHeight="1" x14ac:dyDescent="0.15">
      <c r="B6" s="3979" t="s">
        <v>1399</v>
      </c>
      <c r="C6" s="3980"/>
      <c r="D6" s="529" t="s">
        <v>629</v>
      </c>
      <c r="E6" s="3983" t="s">
        <v>1494</v>
      </c>
      <c r="F6" s="3984"/>
      <c r="G6" s="3985" t="s">
        <v>1400</v>
      </c>
      <c r="H6" s="3992" t="s">
        <v>1495</v>
      </c>
      <c r="I6" s="3993"/>
    </row>
    <row r="7" spans="2:9" ht="30" customHeight="1" thickBot="1" x14ac:dyDescent="0.2">
      <c r="B7" s="3981"/>
      <c r="C7" s="3982"/>
      <c r="D7" s="530" t="s">
        <v>1401</v>
      </c>
      <c r="E7" s="3996" t="s">
        <v>1494</v>
      </c>
      <c r="F7" s="3997"/>
      <c r="G7" s="3986"/>
      <c r="H7" s="3994"/>
      <c r="I7" s="3995"/>
    </row>
    <row r="8" spans="2:9" ht="30" customHeight="1" thickTop="1" thickBot="1" x14ac:dyDescent="0.2">
      <c r="B8" s="4022" t="s">
        <v>1402</v>
      </c>
      <c r="C8" s="531">
        <v>1</v>
      </c>
      <c r="D8" s="532" t="s">
        <v>1479</v>
      </c>
      <c r="E8" s="4024" t="s">
        <v>1480</v>
      </c>
      <c r="F8" s="4024"/>
      <c r="G8" s="4024"/>
      <c r="H8" s="4024"/>
      <c r="I8" s="4025"/>
    </row>
    <row r="9" spans="2:9" ht="30" customHeight="1" x14ac:dyDescent="0.15">
      <c r="B9" s="4023"/>
      <c r="C9" s="4009">
        <v>2</v>
      </c>
      <c r="D9" s="4026" t="s">
        <v>1404</v>
      </c>
      <c r="E9" s="4027" t="s">
        <v>1481</v>
      </c>
      <c r="F9" s="4029" t="s">
        <v>1407</v>
      </c>
      <c r="G9" s="4030"/>
      <c r="H9" s="4031"/>
      <c r="I9" s="4032" t="s">
        <v>1482</v>
      </c>
    </row>
    <row r="10" spans="2:9" ht="30" customHeight="1" x14ac:dyDescent="0.15">
      <c r="B10" s="4023"/>
      <c r="C10" s="4009"/>
      <c r="D10" s="4026"/>
      <c r="E10" s="4028"/>
      <c r="F10" s="533" t="s">
        <v>1483</v>
      </c>
      <c r="G10" s="534" t="s">
        <v>1484</v>
      </c>
      <c r="H10" s="535" t="s">
        <v>1485</v>
      </c>
      <c r="I10" s="4033"/>
    </row>
    <row r="11" spans="2:9" ht="49.5" customHeight="1" thickBot="1" x14ac:dyDescent="0.2">
      <c r="B11" s="4023"/>
      <c r="C11" s="4009"/>
      <c r="D11" s="4026"/>
      <c r="E11" s="536">
        <v>20</v>
      </c>
      <c r="F11" s="537">
        <v>10</v>
      </c>
      <c r="G11" s="538">
        <v>10</v>
      </c>
      <c r="H11" s="539"/>
      <c r="I11" s="540" t="s">
        <v>1496</v>
      </c>
    </row>
    <row r="12" spans="2:9" ht="30" customHeight="1" x14ac:dyDescent="0.15">
      <c r="B12" s="4023"/>
      <c r="C12" s="4009">
        <v>3</v>
      </c>
      <c r="D12" s="4009" t="s">
        <v>1422</v>
      </c>
      <c r="E12" s="4010" t="s">
        <v>1497</v>
      </c>
      <c r="F12" s="4010"/>
      <c r="G12" s="4010"/>
      <c r="H12" s="4010"/>
      <c r="I12" s="4011"/>
    </row>
    <row r="13" spans="2:9" ht="30" customHeight="1" x14ac:dyDescent="0.15">
      <c r="B13" s="4023"/>
      <c r="C13" s="4009"/>
      <c r="D13" s="4009"/>
      <c r="E13" s="4012"/>
      <c r="F13" s="4012"/>
      <c r="G13" s="4012"/>
      <c r="H13" s="4012"/>
      <c r="I13" s="4013"/>
    </row>
    <row r="14" spans="2:9" ht="30" customHeight="1" x14ac:dyDescent="0.15">
      <c r="B14" s="4023"/>
      <c r="C14" s="4015">
        <v>4</v>
      </c>
      <c r="D14" s="4016" t="s">
        <v>997</v>
      </c>
      <c r="E14" s="4018"/>
      <c r="F14" s="4018"/>
      <c r="G14" s="4018"/>
      <c r="H14" s="4018"/>
      <c r="I14" s="4019"/>
    </row>
    <row r="15" spans="2:9" ht="30" customHeight="1" thickBot="1" x14ac:dyDescent="0.2">
      <c r="B15" s="4023"/>
      <c r="C15" s="4015"/>
      <c r="D15" s="4017"/>
      <c r="E15" s="4020"/>
      <c r="F15" s="4020"/>
      <c r="G15" s="4020"/>
      <c r="H15" s="4020"/>
      <c r="I15" s="4021"/>
    </row>
    <row r="16" spans="2:9" ht="42" customHeight="1" x14ac:dyDescent="0.15">
      <c r="B16" s="4035" t="s">
        <v>1423</v>
      </c>
      <c r="C16" s="541">
        <v>1</v>
      </c>
      <c r="D16" s="541" t="s">
        <v>1486</v>
      </c>
      <c r="E16" s="4037" t="s">
        <v>1498</v>
      </c>
      <c r="F16" s="4037"/>
      <c r="G16" s="4037"/>
      <c r="H16" s="4037"/>
      <c r="I16" s="4038"/>
    </row>
    <row r="17" spans="2:9" ht="54" customHeight="1" x14ac:dyDescent="0.15">
      <c r="B17" s="4023"/>
      <c r="C17" s="542">
        <v>2</v>
      </c>
      <c r="D17" s="542" t="s">
        <v>1426</v>
      </c>
      <c r="E17" s="4039" t="s">
        <v>1499</v>
      </c>
      <c r="F17" s="4039"/>
      <c r="G17" s="4039"/>
      <c r="H17" s="4039"/>
      <c r="I17" s="4040"/>
    </row>
    <row r="18" spans="2:9" ht="54" customHeight="1" thickBot="1" x14ac:dyDescent="0.2">
      <c r="B18" s="4036"/>
      <c r="C18" s="543">
        <v>3</v>
      </c>
      <c r="D18" s="543" t="s">
        <v>997</v>
      </c>
      <c r="E18" s="4041"/>
      <c r="F18" s="4041"/>
      <c r="G18" s="4041"/>
      <c r="H18" s="4041"/>
      <c r="I18" s="4042"/>
    </row>
    <row r="19" spans="2:9" ht="24.75" customHeight="1" x14ac:dyDescent="0.15">
      <c r="B19" s="4043" t="s">
        <v>1438</v>
      </c>
      <c r="C19" s="4043"/>
      <c r="D19" s="4043"/>
      <c r="E19" s="4043"/>
      <c r="F19" s="4043"/>
      <c r="G19" s="4043"/>
      <c r="H19" s="4043"/>
      <c r="I19" s="4043"/>
    </row>
    <row r="20" spans="2:9" ht="48" customHeight="1" x14ac:dyDescent="0.15">
      <c r="B20" s="4014" t="s">
        <v>1487</v>
      </c>
      <c r="C20" s="4014"/>
      <c r="D20" s="4014"/>
      <c r="E20" s="4014"/>
      <c r="F20" s="4014"/>
      <c r="G20" s="4014"/>
      <c r="H20" s="4014"/>
      <c r="I20" s="4014"/>
    </row>
    <row r="21" spans="2:9" ht="39.75" customHeight="1" x14ac:dyDescent="0.15">
      <c r="B21" s="4014" t="s">
        <v>1488</v>
      </c>
      <c r="C21" s="4014"/>
      <c r="D21" s="4014"/>
      <c r="E21" s="4014"/>
      <c r="F21" s="4014"/>
      <c r="G21" s="4014"/>
      <c r="H21" s="4014"/>
      <c r="I21" s="4014"/>
    </row>
    <row r="22" spans="2:9" ht="24.75" customHeight="1" x14ac:dyDescent="0.15">
      <c r="B22" s="4034" t="s">
        <v>1489</v>
      </c>
      <c r="C22" s="4034"/>
      <c r="D22" s="4034"/>
      <c r="E22" s="4034"/>
      <c r="F22" s="4034"/>
      <c r="G22" s="4034"/>
      <c r="H22" s="4034"/>
      <c r="I22" s="4034"/>
    </row>
    <row r="23" spans="2:9" ht="24.75" customHeight="1" x14ac:dyDescent="0.15">
      <c r="B23" s="4034" t="s">
        <v>1490</v>
      </c>
      <c r="C23" s="4034"/>
      <c r="D23" s="4034"/>
      <c r="E23" s="4034"/>
      <c r="F23" s="4034"/>
      <c r="G23" s="4034"/>
      <c r="H23" s="4034"/>
      <c r="I23" s="4034"/>
    </row>
  </sheetData>
  <mergeCells count="34">
    <mergeCell ref="B22:I22"/>
    <mergeCell ref="B23:I23"/>
    <mergeCell ref="B16:B18"/>
    <mergeCell ref="E16:I16"/>
    <mergeCell ref="E17:I17"/>
    <mergeCell ref="E18:I18"/>
    <mergeCell ref="B19:I19"/>
    <mergeCell ref="B20:I20"/>
    <mergeCell ref="D12:D13"/>
    <mergeCell ref="E12:I13"/>
    <mergeCell ref="B21:I21"/>
    <mergeCell ref="C14:C15"/>
    <mergeCell ref="D14:D15"/>
    <mergeCell ref="E14:I15"/>
    <mergeCell ref="B8:B15"/>
    <mergeCell ref="E8:I8"/>
    <mergeCell ref="C12:C13"/>
    <mergeCell ref="C9:C11"/>
    <mergeCell ref="D9:D11"/>
    <mergeCell ref="E9:E10"/>
    <mergeCell ref="F9:H9"/>
    <mergeCell ref="I9:I10"/>
    <mergeCell ref="B2:I2"/>
    <mergeCell ref="B3:D3"/>
    <mergeCell ref="E3:I3"/>
    <mergeCell ref="B4:D4"/>
    <mergeCell ref="E4:I4"/>
    <mergeCell ref="B6:C7"/>
    <mergeCell ref="E6:F6"/>
    <mergeCell ref="G6:G7"/>
    <mergeCell ref="B5:D5"/>
    <mergeCell ref="E5:I5"/>
    <mergeCell ref="H6:I7"/>
    <mergeCell ref="E7:F7"/>
  </mergeCells>
  <phoneticPr fontId="15"/>
  <printOptions horizontalCentered="1"/>
  <pageMargins left="0.70866141732283472" right="0.70866141732283472" top="0.74803149606299213" bottom="0.74803149606299213" header="0.31496062992125984" footer="0.3149606299212598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1:I23"/>
  <sheetViews>
    <sheetView showGridLines="0" view="pageBreakPreview" zoomScaleNormal="100" zoomScaleSheetLayoutView="100" workbookViewId="0">
      <selection activeCell="L3" sqref="L3"/>
    </sheetView>
  </sheetViews>
  <sheetFormatPr defaultColWidth="9" defaultRowHeight="13.5" x14ac:dyDescent="0.15"/>
  <cols>
    <col min="1" max="1" width="1.875" style="527" customWidth="1"/>
    <col min="2" max="2" width="10.125" style="527" customWidth="1"/>
    <col min="3" max="3" width="3.625" style="527" customWidth="1"/>
    <col min="4" max="4" width="18.75" style="527" customWidth="1"/>
    <col min="5" max="9" width="12.625" style="527" customWidth="1"/>
    <col min="10" max="10" width="1.875" style="527" customWidth="1"/>
    <col min="11" max="13" width="9" style="527" customWidth="1"/>
    <col min="14" max="16384" width="9" style="527"/>
  </cols>
  <sheetData>
    <row r="1" spans="2:9" ht="14.25" x14ac:dyDescent="0.15">
      <c r="I1" s="528" t="s">
        <v>1031</v>
      </c>
    </row>
    <row r="2" spans="2:9" ht="19.5" thickBot="1" x14ac:dyDescent="0.2">
      <c r="B2" s="4050" t="s">
        <v>1477</v>
      </c>
      <c r="C2" s="4050"/>
      <c r="D2" s="4050"/>
      <c r="E2" s="4050"/>
      <c r="F2" s="4050"/>
      <c r="G2" s="4050"/>
      <c r="H2" s="4050"/>
      <c r="I2" s="4050"/>
    </row>
    <row r="3" spans="2:9" ht="30" customHeight="1" thickTop="1" thickBot="1" x14ac:dyDescent="0.2">
      <c r="B3" s="4051" t="s">
        <v>1397</v>
      </c>
      <c r="C3" s="4052"/>
      <c r="D3" s="4053"/>
      <c r="E3" s="4054" t="s">
        <v>1491</v>
      </c>
      <c r="F3" s="4054"/>
      <c r="G3" s="4054"/>
      <c r="H3" s="4054"/>
      <c r="I3" s="4055"/>
    </row>
    <row r="4" spans="2:9" ht="30" customHeight="1" x14ac:dyDescent="0.15">
      <c r="B4" s="4056" t="s">
        <v>1478</v>
      </c>
      <c r="C4" s="4005"/>
      <c r="D4" s="4006"/>
      <c r="E4" s="4007" t="s">
        <v>1492</v>
      </c>
      <c r="F4" s="4007"/>
      <c r="G4" s="4007"/>
      <c r="H4" s="4007"/>
      <c r="I4" s="4057"/>
    </row>
    <row r="5" spans="2:9" ht="30" customHeight="1" x14ac:dyDescent="0.15">
      <c r="B5" s="4046" t="s">
        <v>1034</v>
      </c>
      <c r="C5" s="3988"/>
      <c r="D5" s="3989"/>
      <c r="E5" s="3990" t="s">
        <v>1493</v>
      </c>
      <c r="F5" s="3990"/>
      <c r="G5" s="3990"/>
      <c r="H5" s="3990"/>
      <c r="I5" s="4047"/>
    </row>
    <row r="6" spans="2:9" ht="30" customHeight="1" x14ac:dyDescent="0.15">
      <c r="B6" s="4044" t="s">
        <v>1399</v>
      </c>
      <c r="C6" s="3980"/>
      <c r="D6" s="529" t="s">
        <v>629</v>
      </c>
      <c r="E6" s="3983" t="s">
        <v>1494</v>
      </c>
      <c r="F6" s="3984"/>
      <c r="G6" s="3985" t="s">
        <v>1400</v>
      </c>
      <c r="H6" s="3992" t="s">
        <v>1495</v>
      </c>
      <c r="I6" s="4048"/>
    </row>
    <row r="7" spans="2:9" ht="30" customHeight="1" thickBot="1" x14ac:dyDescent="0.2">
      <c r="B7" s="4045"/>
      <c r="C7" s="3982"/>
      <c r="D7" s="530" t="s">
        <v>1401</v>
      </c>
      <c r="E7" s="3996" t="s">
        <v>1494</v>
      </c>
      <c r="F7" s="3997"/>
      <c r="G7" s="3986"/>
      <c r="H7" s="3994"/>
      <c r="I7" s="4049"/>
    </row>
    <row r="8" spans="2:9" ht="30" customHeight="1" thickTop="1" thickBot="1" x14ac:dyDescent="0.2">
      <c r="B8" s="4065" t="s">
        <v>1402</v>
      </c>
      <c r="C8" s="531">
        <v>1</v>
      </c>
      <c r="D8" s="532" t="s">
        <v>1479</v>
      </c>
      <c r="E8" s="4024" t="s">
        <v>1480</v>
      </c>
      <c r="F8" s="4024"/>
      <c r="G8" s="4024"/>
      <c r="H8" s="4024"/>
      <c r="I8" s="4068"/>
    </row>
    <row r="9" spans="2:9" ht="30" customHeight="1" x14ac:dyDescent="0.15">
      <c r="B9" s="4066"/>
      <c r="C9" s="4009">
        <v>2</v>
      </c>
      <c r="D9" s="4026" t="s">
        <v>1404</v>
      </c>
      <c r="E9" s="4027" t="s">
        <v>1481</v>
      </c>
      <c r="F9" s="4029" t="s">
        <v>1407</v>
      </c>
      <c r="G9" s="4030"/>
      <c r="H9" s="4031"/>
      <c r="I9" s="4069" t="s">
        <v>1482</v>
      </c>
    </row>
    <row r="10" spans="2:9" ht="30" customHeight="1" x14ac:dyDescent="0.15">
      <c r="B10" s="4066"/>
      <c r="C10" s="4009"/>
      <c r="D10" s="4026"/>
      <c r="E10" s="4028"/>
      <c r="F10" s="533" t="s">
        <v>1483</v>
      </c>
      <c r="G10" s="534" t="s">
        <v>1484</v>
      </c>
      <c r="H10" s="535" t="s">
        <v>1485</v>
      </c>
      <c r="I10" s="4070"/>
    </row>
    <row r="11" spans="2:9" ht="49.5" customHeight="1" thickBot="1" x14ac:dyDescent="0.2">
      <c r="B11" s="4066"/>
      <c r="C11" s="4009"/>
      <c r="D11" s="4026"/>
      <c r="E11" s="536">
        <v>20</v>
      </c>
      <c r="F11" s="537">
        <v>10</v>
      </c>
      <c r="G11" s="538">
        <v>10</v>
      </c>
      <c r="H11" s="539"/>
      <c r="I11" s="544" t="s">
        <v>1496</v>
      </c>
    </row>
    <row r="12" spans="2:9" ht="30" customHeight="1" x14ac:dyDescent="0.15">
      <c r="B12" s="4066"/>
      <c r="C12" s="4009">
        <v>3</v>
      </c>
      <c r="D12" s="4009" t="s">
        <v>1422</v>
      </c>
      <c r="E12" s="4010" t="s">
        <v>1497</v>
      </c>
      <c r="F12" s="4010"/>
      <c r="G12" s="4010"/>
      <c r="H12" s="4010"/>
      <c r="I12" s="4058"/>
    </row>
    <row r="13" spans="2:9" ht="30" customHeight="1" x14ac:dyDescent="0.15">
      <c r="B13" s="4066"/>
      <c r="C13" s="4009"/>
      <c r="D13" s="4009"/>
      <c r="E13" s="4012"/>
      <c r="F13" s="4012"/>
      <c r="G13" s="4012"/>
      <c r="H13" s="4012"/>
      <c r="I13" s="4059"/>
    </row>
    <row r="14" spans="2:9" ht="30" customHeight="1" x14ac:dyDescent="0.15">
      <c r="B14" s="4066"/>
      <c r="C14" s="4015">
        <v>4</v>
      </c>
      <c r="D14" s="4016" t="s">
        <v>997</v>
      </c>
      <c r="E14" s="4018"/>
      <c r="F14" s="4018"/>
      <c r="G14" s="4018"/>
      <c r="H14" s="4018"/>
      <c r="I14" s="4062"/>
    </row>
    <row r="15" spans="2:9" ht="30" customHeight="1" thickBot="1" x14ac:dyDescent="0.2">
      <c r="B15" s="4067"/>
      <c r="C15" s="4060"/>
      <c r="D15" s="4061"/>
      <c r="E15" s="4063"/>
      <c r="F15" s="4063"/>
      <c r="G15" s="4063"/>
      <c r="H15" s="4063"/>
      <c r="I15" s="4064"/>
    </row>
    <row r="16" spans="2:9" ht="42" customHeight="1" x14ac:dyDescent="0.15">
      <c r="B16" s="4035" t="s">
        <v>1423</v>
      </c>
      <c r="C16" s="541">
        <v>1</v>
      </c>
      <c r="D16" s="541" t="s">
        <v>1486</v>
      </c>
      <c r="E16" s="4037" t="s">
        <v>1498</v>
      </c>
      <c r="F16" s="4037"/>
      <c r="G16" s="4037"/>
      <c r="H16" s="4037"/>
      <c r="I16" s="4038"/>
    </row>
    <row r="17" spans="2:9" ht="54" customHeight="1" x14ac:dyDescent="0.15">
      <c r="B17" s="4023"/>
      <c r="C17" s="542">
        <v>2</v>
      </c>
      <c r="D17" s="542" t="s">
        <v>1426</v>
      </c>
      <c r="E17" s="4039" t="s">
        <v>1500</v>
      </c>
      <c r="F17" s="4039"/>
      <c r="G17" s="4039"/>
      <c r="H17" s="4039"/>
      <c r="I17" s="4040"/>
    </row>
    <row r="18" spans="2:9" ht="54" customHeight="1" thickBot="1" x14ac:dyDescent="0.2">
      <c r="B18" s="4036"/>
      <c r="C18" s="543">
        <v>3</v>
      </c>
      <c r="D18" s="543" t="s">
        <v>997</v>
      </c>
      <c r="E18" s="4041"/>
      <c r="F18" s="4041"/>
      <c r="G18" s="4041"/>
      <c r="H18" s="4041"/>
      <c r="I18" s="4042"/>
    </row>
    <row r="19" spans="2:9" ht="24.75" customHeight="1" x14ac:dyDescent="0.15">
      <c r="B19" s="4043" t="s">
        <v>1438</v>
      </c>
      <c r="C19" s="4043"/>
      <c r="D19" s="4043"/>
      <c r="E19" s="4043"/>
      <c r="F19" s="4043"/>
      <c r="G19" s="4043"/>
      <c r="H19" s="4043"/>
      <c r="I19" s="4043"/>
    </row>
    <row r="20" spans="2:9" ht="48" customHeight="1" x14ac:dyDescent="0.15">
      <c r="B20" s="4014" t="s">
        <v>1487</v>
      </c>
      <c r="C20" s="4014"/>
      <c r="D20" s="4014"/>
      <c r="E20" s="4014"/>
      <c r="F20" s="4014"/>
      <c r="G20" s="4014"/>
      <c r="H20" s="4014"/>
      <c r="I20" s="4014"/>
    </row>
    <row r="21" spans="2:9" ht="39.75" customHeight="1" x14ac:dyDescent="0.15">
      <c r="B21" s="4014" t="s">
        <v>1488</v>
      </c>
      <c r="C21" s="4014"/>
      <c r="D21" s="4014"/>
      <c r="E21" s="4014"/>
      <c r="F21" s="4014"/>
      <c r="G21" s="4014"/>
      <c r="H21" s="4014"/>
      <c r="I21" s="4014"/>
    </row>
    <row r="22" spans="2:9" ht="24.75" customHeight="1" x14ac:dyDescent="0.15">
      <c r="B22" s="4034" t="s">
        <v>1501</v>
      </c>
      <c r="C22" s="4034"/>
      <c r="D22" s="4034"/>
      <c r="E22" s="4034"/>
      <c r="F22" s="4034"/>
      <c r="G22" s="4034"/>
      <c r="H22" s="4034"/>
      <c r="I22" s="4034"/>
    </row>
    <row r="23" spans="2:9" ht="24.75" customHeight="1" x14ac:dyDescent="0.15">
      <c r="B23" s="4034" t="s">
        <v>1490</v>
      </c>
      <c r="C23" s="4034"/>
      <c r="D23" s="4034"/>
      <c r="E23" s="4034"/>
      <c r="F23" s="4034"/>
      <c r="G23" s="4034"/>
      <c r="H23" s="4034"/>
      <c r="I23" s="4034"/>
    </row>
  </sheetData>
  <mergeCells count="34">
    <mergeCell ref="B22:I22"/>
    <mergeCell ref="B23:I23"/>
    <mergeCell ref="B16:B18"/>
    <mergeCell ref="E16:I16"/>
    <mergeCell ref="E17:I17"/>
    <mergeCell ref="E18:I18"/>
    <mergeCell ref="B19:I19"/>
    <mergeCell ref="B20:I20"/>
    <mergeCell ref="D12:D13"/>
    <mergeCell ref="E12:I13"/>
    <mergeCell ref="B21:I21"/>
    <mergeCell ref="C14:C15"/>
    <mergeCell ref="D14:D15"/>
    <mergeCell ref="E14:I15"/>
    <mergeCell ref="B8:B15"/>
    <mergeCell ref="E8:I8"/>
    <mergeCell ref="C12:C13"/>
    <mergeCell ref="C9:C11"/>
    <mergeCell ref="D9:D11"/>
    <mergeCell ref="E9:E10"/>
    <mergeCell ref="F9:H9"/>
    <mergeCell ref="I9:I10"/>
    <mergeCell ref="B2:I2"/>
    <mergeCell ref="B3:D3"/>
    <mergeCell ref="E3:I3"/>
    <mergeCell ref="B4:D4"/>
    <mergeCell ref="E4:I4"/>
    <mergeCell ref="B6:C7"/>
    <mergeCell ref="E6:F6"/>
    <mergeCell ref="G6:G7"/>
    <mergeCell ref="B5:D5"/>
    <mergeCell ref="E5:I5"/>
    <mergeCell ref="H6:I7"/>
    <mergeCell ref="E7:F7"/>
  </mergeCells>
  <phoneticPr fontId="15"/>
  <printOptions horizontalCentered="1"/>
  <pageMargins left="0.70866141732283472" right="0.70866141732283472" top="0.74803149606299213" bottom="0.74803149606299213" header="0.31496062992125984" footer="0.31496062992125984"/>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DB447-1790-4847-911A-A37BAC7DB701}">
  <dimension ref="A1:I20"/>
  <sheetViews>
    <sheetView view="pageBreakPreview" zoomScaleNormal="100" zoomScaleSheetLayoutView="100" workbookViewId="0">
      <selection activeCell="C9" sqref="C9:G9"/>
    </sheetView>
  </sheetViews>
  <sheetFormatPr defaultRowHeight="13.5" x14ac:dyDescent="0.15"/>
  <cols>
    <col min="1" max="1" width="1.25" style="686" customWidth="1"/>
    <col min="2" max="2" width="26.875" style="686" customWidth="1"/>
    <col min="3" max="3" width="4.5" style="686" customWidth="1"/>
    <col min="4" max="6" width="22.375" style="686" customWidth="1"/>
    <col min="7" max="7" width="3.5" style="686" customWidth="1"/>
    <col min="8" max="8" width="1.125" style="686" customWidth="1"/>
    <col min="9" max="9" width="2.75" style="686" customWidth="1"/>
    <col min="10" max="256" width="8.875" style="686"/>
    <col min="257" max="257" width="4.125" style="686" customWidth="1"/>
    <col min="258" max="258" width="26.875" style="686" customWidth="1"/>
    <col min="259" max="259" width="4.5" style="686" customWidth="1"/>
    <col min="260" max="262" width="22.375" style="686" customWidth="1"/>
    <col min="263" max="263" width="3.5" style="686" customWidth="1"/>
    <col min="264" max="264" width="4.125" style="686" customWidth="1"/>
    <col min="265" max="265" width="2.75" style="686" customWidth="1"/>
    <col min="266" max="512" width="8.875" style="686"/>
    <col min="513" max="513" width="4.125" style="686" customWidth="1"/>
    <col min="514" max="514" width="26.875" style="686" customWidth="1"/>
    <col min="515" max="515" width="4.5" style="686" customWidth="1"/>
    <col min="516" max="518" width="22.375" style="686" customWidth="1"/>
    <col min="519" max="519" width="3.5" style="686" customWidth="1"/>
    <col min="520" max="520" width="4.125" style="686" customWidth="1"/>
    <col min="521" max="521" width="2.75" style="686" customWidth="1"/>
    <col min="522" max="768" width="8.875" style="686"/>
    <col min="769" max="769" width="4.125" style="686" customWidth="1"/>
    <col min="770" max="770" width="26.875" style="686" customWidth="1"/>
    <col min="771" max="771" width="4.5" style="686" customWidth="1"/>
    <col min="772" max="774" width="22.375" style="686" customWidth="1"/>
    <col min="775" max="775" width="3.5" style="686" customWidth="1"/>
    <col min="776" max="776" width="4.125" style="686" customWidth="1"/>
    <col min="777" max="777" width="2.75" style="686" customWidth="1"/>
    <col min="778" max="1024" width="8.875" style="686"/>
    <col min="1025" max="1025" width="4.125" style="686" customWidth="1"/>
    <col min="1026" max="1026" width="26.875" style="686" customWidth="1"/>
    <col min="1027" max="1027" width="4.5" style="686" customWidth="1"/>
    <col min="1028" max="1030" width="22.375" style="686" customWidth="1"/>
    <col min="1031" max="1031" width="3.5" style="686" customWidth="1"/>
    <col min="1032" max="1032" width="4.125" style="686" customWidth="1"/>
    <col min="1033" max="1033" width="2.75" style="686" customWidth="1"/>
    <col min="1034" max="1280" width="8.875" style="686"/>
    <col min="1281" max="1281" width="4.125" style="686" customWidth="1"/>
    <col min="1282" max="1282" width="26.875" style="686" customWidth="1"/>
    <col min="1283" max="1283" width="4.5" style="686" customWidth="1"/>
    <col min="1284" max="1286" width="22.375" style="686" customWidth="1"/>
    <col min="1287" max="1287" width="3.5" style="686" customWidth="1"/>
    <col min="1288" max="1288" width="4.125" style="686" customWidth="1"/>
    <col min="1289" max="1289" width="2.75" style="686" customWidth="1"/>
    <col min="1290" max="1536" width="8.875" style="686"/>
    <col min="1537" max="1537" width="4.125" style="686" customWidth="1"/>
    <col min="1538" max="1538" width="26.875" style="686" customWidth="1"/>
    <col min="1539" max="1539" width="4.5" style="686" customWidth="1"/>
    <col min="1540" max="1542" width="22.375" style="686" customWidth="1"/>
    <col min="1543" max="1543" width="3.5" style="686" customWidth="1"/>
    <col min="1544" max="1544" width="4.125" style="686" customWidth="1"/>
    <col min="1545" max="1545" width="2.75" style="686" customWidth="1"/>
    <col min="1546" max="1792" width="8.875" style="686"/>
    <col min="1793" max="1793" width="4.125" style="686" customWidth="1"/>
    <col min="1794" max="1794" width="26.875" style="686" customWidth="1"/>
    <col min="1795" max="1795" width="4.5" style="686" customWidth="1"/>
    <col min="1796" max="1798" width="22.375" style="686" customWidth="1"/>
    <col min="1799" max="1799" width="3.5" style="686" customWidth="1"/>
    <col min="1800" max="1800" width="4.125" style="686" customWidth="1"/>
    <col min="1801" max="1801" width="2.75" style="686" customWidth="1"/>
    <col min="1802" max="2048" width="8.875" style="686"/>
    <col min="2049" max="2049" width="4.125" style="686" customWidth="1"/>
    <col min="2050" max="2050" width="26.875" style="686" customWidth="1"/>
    <col min="2051" max="2051" width="4.5" style="686" customWidth="1"/>
    <col min="2052" max="2054" width="22.375" style="686" customWidth="1"/>
    <col min="2055" max="2055" width="3.5" style="686" customWidth="1"/>
    <col min="2056" max="2056" width="4.125" style="686" customWidth="1"/>
    <col min="2057" max="2057" width="2.75" style="686" customWidth="1"/>
    <col min="2058" max="2304" width="8.875" style="686"/>
    <col min="2305" max="2305" width="4.125" style="686" customWidth="1"/>
    <col min="2306" max="2306" width="26.875" style="686" customWidth="1"/>
    <col min="2307" max="2307" width="4.5" style="686" customWidth="1"/>
    <col min="2308" max="2310" width="22.375" style="686" customWidth="1"/>
    <col min="2311" max="2311" width="3.5" style="686" customWidth="1"/>
    <col min="2312" max="2312" width="4.125" style="686" customWidth="1"/>
    <col min="2313" max="2313" width="2.75" style="686" customWidth="1"/>
    <col min="2314" max="2560" width="8.875" style="686"/>
    <col min="2561" max="2561" width="4.125" style="686" customWidth="1"/>
    <col min="2562" max="2562" width="26.875" style="686" customWidth="1"/>
    <col min="2563" max="2563" width="4.5" style="686" customWidth="1"/>
    <col min="2564" max="2566" width="22.375" style="686" customWidth="1"/>
    <col min="2567" max="2567" width="3.5" style="686" customWidth="1"/>
    <col min="2568" max="2568" width="4.125" style="686" customWidth="1"/>
    <col min="2569" max="2569" width="2.75" style="686" customWidth="1"/>
    <col min="2570" max="2816" width="8.875" style="686"/>
    <col min="2817" max="2817" width="4.125" style="686" customWidth="1"/>
    <col min="2818" max="2818" width="26.875" style="686" customWidth="1"/>
    <col min="2819" max="2819" width="4.5" style="686" customWidth="1"/>
    <col min="2820" max="2822" width="22.375" style="686" customWidth="1"/>
    <col min="2823" max="2823" width="3.5" style="686" customWidth="1"/>
    <col min="2824" max="2824" width="4.125" style="686" customWidth="1"/>
    <col min="2825" max="2825" width="2.75" style="686" customWidth="1"/>
    <col min="2826" max="3072" width="8.875" style="686"/>
    <col min="3073" max="3073" width="4.125" style="686" customWidth="1"/>
    <col min="3074" max="3074" width="26.875" style="686" customWidth="1"/>
    <col min="3075" max="3075" width="4.5" style="686" customWidth="1"/>
    <col min="3076" max="3078" width="22.375" style="686" customWidth="1"/>
    <col min="3079" max="3079" width="3.5" style="686" customWidth="1"/>
    <col min="3080" max="3080" width="4.125" style="686" customWidth="1"/>
    <col min="3081" max="3081" width="2.75" style="686" customWidth="1"/>
    <col min="3082" max="3328" width="8.875" style="686"/>
    <col min="3329" max="3329" width="4.125" style="686" customWidth="1"/>
    <col min="3330" max="3330" width="26.875" style="686" customWidth="1"/>
    <col min="3331" max="3331" width="4.5" style="686" customWidth="1"/>
    <col min="3332" max="3334" width="22.375" style="686" customWidth="1"/>
    <col min="3335" max="3335" width="3.5" style="686" customWidth="1"/>
    <col min="3336" max="3336" width="4.125" style="686" customWidth="1"/>
    <col min="3337" max="3337" width="2.75" style="686" customWidth="1"/>
    <col min="3338" max="3584" width="8.875" style="686"/>
    <col min="3585" max="3585" width="4.125" style="686" customWidth="1"/>
    <col min="3586" max="3586" width="26.875" style="686" customWidth="1"/>
    <col min="3587" max="3587" width="4.5" style="686" customWidth="1"/>
    <col min="3588" max="3590" width="22.375" style="686" customWidth="1"/>
    <col min="3591" max="3591" width="3.5" style="686" customWidth="1"/>
    <col min="3592" max="3592" width="4.125" style="686" customWidth="1"/>
    <col min="3593" max="3593" width="2.75" style="686" customWidth="1"/>
    <col min="3594" max="3840" width="8.875" style="686"/>
    <col min="3841" max="3841" width="4.125" style="686" customWidth="1"/>
    <col min="3842" max="3842" width="26.875" style="686" customWidth="1"/>
    <col min="3843" max="3843" width="4.5" style="686" customWidth="1"/>
    <col min="3844" max="3846" width="22.375" style="686" customWidth="1"/>
    <col min="3847" max="3847" width="3.5" style="686" customWidth="1"/>
    <col min="3848" max="3848" width="4.125" style="686" customWidth="1"/>
    <col min="3849" max="3849" width="2.75" style="686" customWidth="1"/>
    <col min="3850" max="4096" width="8.875" style="686"/>
    <col min="4097" max="4097" width="4.125" style="686" customWidth="1"/>
    <col min="4098" max="4098" width="26.875" style="686" customWidth="1"/>
    <col min="4099" max="4099" width="4.5" style="686" customWidth="1"/>
    <col min="4100" max="4102" width="22.375" style="686" customWidth="1"/>
    <col min="4103" max="4103" width="3.5" style="686" customWidth="1"/>
    <col min="4104" max="4104" width="4.125" style="686" customWidth="1"/>
    <col min="4105" max="4105" width="2.75" style="686" customWidth="1"/>
    <col min="4106" max="4352" width="8.875" style="686"/>
    <col min="4353" max="4353" width="4.125" style="686" customWidth="1"/>
    <col min="4354" max="4354" width="26.875" style="686" customWidth="1"/>
    <col min="4355" max="4355" width="4.5" style="686" customWidth="1"/>
    <col min="4356" max="4358" width="22.375" style="686" customWidth="1"/>
    <col min="4359" max="4359" width="3.5" style="686" customWidth="1"/>
    <col min="4360" max="4360" width="4.125" style="686" customWidth="1"/>
    <col min="4361" max="4361" width="2.75" style="686" customWidth="1"/>
    <col min="4362" max="4608" width="8.875" style="686"/>
    <col min="4609" max="4609" width="4.125" style="686" customWidth="1"/>
    <col min="4610" max="4610" width="26.875" style="686" customWidth="1"/>
    <col min="4611" max="4611" width="4.5" style="686" customWidth="1"/>
    <col min="4612" max="4614" width="22.375" style="686" customWidth="1"/>
    <col min="4615" max="4615" width="3.5" style="686" customWidth="1"/>
    <col min="4616" max="4616" width="4.125" style="686" customWidth="1"/>
    <col min="4617" max="4617" width="2.75" style="686" customWidth="1"/>
    <col min="4618" max="4864" width="8.875" style="686"/>
    <col min="4865" max="4865" width="4.125" style="686" customWidth="1"/>
    <col min="4866" max="4866" width="26.875" style="686" customWidth="1"/>
    <col min="4867" max="4867" width="4.5" style="686" customWidth="1"/>
    <col min="4868" max="4870" width="22.375" style="686" customWidth="1"/>
    <col min="4871" max="4871" width="3.5" style="686" customWidth="1"/>
    <col min="4872" max="4872" width="4.125" style="686" customWidth="1"/>
    <col min="4873" max="4873" width="2.75" style="686" customWidth="1"/>
    <col min="4874" max="5120" width="8.875" style="686"/>
    <col min="5121" max="5121" width="4.125" style="686" customWidth="1"/>
    <col min="5122" max="5122" width="26.875" style="686" customWidth="1"/>
    <col min="5123" max="5123" width="4.5" style="686" customWidth="1"/>
    <col min="5124" max="5126" width="22.375" style="686" customWidth="1"/>
    <col min="5127" max="5127" width="3.5" style="686" customWidth="1"/>
    <col min="5128" max="5128" width="4.125" style="686" customWidth="1"/>
    <col min="5129" max="5129" width="2.75" style="686" customWidth="1"/>
    <col min="5130" max="5376" width="8.875" style="686"/>
    <col min="5377" max="5377" width="4.125" style="686" customWidth="1"/>
    <col min="5378" max="5378" width="26.875" style="686" customWidth="1"/>
    <col min="5379" max="5379" width="4.5" style="686" customWidth="1"/>
    <col min="5380" max="5382" width="22.375" style="686" customWidth="1"/>
    <col min="5383" max="5383" width="3.5" style="686" customWidth="1"/>
    <col min="5384" max="5384" width="4.125" style="686" customWidth="1"/>
    <col min="5385" max="5385" width="2.75" style="686" customWidth="1"/>
    <col min="5386" max="5632" width="8.875" style="686"/>
    <col min="5633" max="5633" width="4.125" style="686" customWidth="1"/>
    <col min="5634" max="5634" width="26.875" style="686" customWidth="1"/>
    <col min="5635" max="5635" width="4.5" style="686" customWidth="1"/>
    <col min="5636" max="5638" width="22.375" style="686" customWidth="1"/>
    <col min="5639" max="5639" width="3.5" style="686" customWidth="1"/>
    <col min="5640" max="5640" width="4.125" style="686" customWidth="1"/>
    <col min="5641" max="5641" width="2.75" style="686" customWidth="1"/>
    <col min="5642" max="5888" width="8.875" style="686"/>
    <col min="5889" max="5889" width="4.125" style="686" customWidth="1"/>
    <col min="5890" max="5890" width="26.875" style="686" customWidth="1"/>
    <col min="5891" max="5891" width="4.5" style="686" customWidth="1"/>
    <col min="5892" max="5894" width="22.375" style="686" customWidth="1"/>
    <col min="5895" max="5895" width="3.5" style="686" customWidth="1"/>
    <col min="5896" max="5896" width="4.125" style="686" customWidth="1"/>
    <col min="5897" max="5897" width="2.75" style="686" customWidth="1"/>
    <col min="5898" max="6144" width="8.875" style="686"/>
    <col min="6145" max="6145" width="4.125" style="686" customWidth="1"/>
    <col min="6146" max="6146" width="26.875" style="686" customWidth="1"/>
    <col min="6147" max="6147" width="4.5" style="686" customWidth="1"/>
    <col min="6148" max="6150" width="22.375" style="686" customWidth="1"/>
    <col min="6151" max="6151" width="3.5" style="686" customWidth="1"/>
    <col min="6152" max="6152" width="4.125" style="686" customWidth="1"/>
    <col min="6153" max="6153" width="2.75" style="686" customWidth="1"/>
    <col min="6154" max="6400" width="8.875" style="686"/>
    <col min="6401" max="6401" width="4.125" style="686" customWidth="1"/>
    <col min="6402" max="6402" width="26.875" style="686" customWidth="1"/>
    <col min="6403" max="6403" width="4.5" style="686" customWidth="1"/>
    <col min="6404" max="6406" width="22.375" style="686" customWidth="1"/>
    <col min="6407" max="6407" width="3.5" style="686" customWidth="1"/>
    <col min="6408" max="6408" width="4.125" style="686" customWidth="1"/>
    <col min="6409" max="6409" width="2.75" style="686" customWidth="1"/>
    <col min="6410" max="6656" width="8.875" style="686"/>
    <col min="6657" max="6657" width="4.125" style="686" customWidth="1"/>
    <col min="6658" max="6658" width="26.875" style="686" customWidth="1"/>
    <col min="6659" max="6659" width="4.5" style="686" customWidth="1"/>
    <col min="6660" max="6662" width="22.375" style="686" customWidth="1"/>
    <col min="6663" max="6663" width="3.5" style="686" customWidth="1"/>
    <col min="6664" max="6664" width="4.125" style="686" customWidth="1"/>
    <col min="6665" max="6665" width="2.75" style="686" customWidth="1"/>
    <col min="6666" max="6912" width="8.875" style="686"/>
    <col min="6913" max="6913" width="4.125" style="686" customWidth="1"/>
    <col min="6914" max="6914" width="26.875" style="686" customWidth="1"/>
    <col min="6915" max="6915" width="4.5" style="686" customWidth="1"/>
    <col min="6916" max="6918" width="22.375" style="686" customWidth="1"/>
    <col min="6919" max="6919" width="3.5" style="686" customWidth="1"/>
    <col min="6920" max="6920" width="4.125" style="686" customWidth="1"/>
    <col min="6921" max="6921" width="2.75" style="686" customWidth="1"/>
    <col min="6922" max="7168" width="8.875" style="686"/>
    <col min="7169" max="7169" width="4.125" style="686" customWidth="1"/>
    <col min="7170" max="7170" width="26.875" style="686" customWidth="1"/>
    <col min="7171" max="7171" width="4.5" style="686" customWidth="1"/>
    <col min="7172" max="7174" width="22.375" style="686" customWidth="1"/>
    <col min="7175" max="7175" width="3.5" style="686" customWidth="1"/>
    <col min="7176" max="7176" width="4.125" style="686" customWidth="1"/>
    <col min="7177" max="7177" width="2.75" style="686" customWidth="1"/>
    <col min="7178" max="7424" width="8.875" style="686"/>
    <col min="7425" max="7425" width="4.125" style="686" customWidth="1"/>
    <col min="7426" max="7426" width="26.875" style="686" customWidth="1"/>
    <col min="7427" max="7427" width="4.5" style="686" customWidth="1"/>
    <col min="7428" max="7430" width="22.375" style="686" customWidth="1"/>
    <col min="7431" max="7431" width="3.5" style="686" customWidth="1"/>
    <col min="7432" max="7432" width="4.125" style="686" customWidth="1"/>
    <col min="7433" max="7433" width="2.75" style="686" customWidth="1"/>
    <col min="7434" max="7680" width="8.875" style="686"/>
    <col min="7681" max="7681" width="4.125" style="686" customWidth="1"/>
    <col min="7682" max="7682" width="26.875" style="686" customWidth="1"/>
    <col min="7683" max="7683" width="4.5" style="686" customWidth="1"/>
    <col min="7684" max="7686" width="22.375" style="686" customWidth="1"/>
    <col min="7687" max="7687" width="3.5" style="686" customWidth="1"/>
    <col min="7688" max="7688" width="4.125" style="686" customWidth="1"/>
    <col min="7689" max="7689" width="2.75" style="686" customWidth="1"/>
    <col min="7690" max="7936" width="8.875" style="686"/>
    <col min="7937" max="7937" width="4.125" style="686" customWidth="1"/>
    <col min="7938" max="7938" width="26.875" style="686" customWidth="1"/>
    <col min="7939" max="7939" width="4.5" style="686" customWidth="1"/>
    <col min="7940" max="7942" width="22.375" style="686" customWidth="1"/>
    <col min="7943" max="7943" width="3.5" style="686" customWidth="1"/>
    <col min="7944" max="7944" width="4.125" style="686" customWidth="1"/>
    <col min="7945" max="7945" width="2.75" style="686" customWidth="1"/>
    <col min="7946" max="8192" width="8.875" style="686"/>
    <col min="8193" max="8193" width="4.125" style="686" customWidth="1"/>
    <col min="8194" max="8194" width="26.875" style="686" customWidth="1"/>
    <col min="8195" max="8195" width="4.5" style="686" customWidth="1"/>
    <col min="8196" max="8198" width="22.375" style="686" customWidth="1"/>
    <col min="8199" max="8199" width="3.5" style="686" customWidth="1"/>
    <col min="8200" max="8200" width="4.125" style="686" customWidth="1"/>
    <col min="8201" max="8201" width="2.75" style="686" customWidth="1"/>
    <col min="8202" max="8448" width="8.875" style="686"/>
    <col min="8449" max="8449" width="4.125" style="686" customWidth="1"/>
    <col min="8450" max="8450" width="26.875" style="686" customWidth="1"/>
    <col min="8451" max="8451" width="4.5" style="686" customWidth="1"/>
    <col min="8452" max="8454" width="22.375" style="686" customWidth="1"/>
    <col min="8455" max="8455" width="3.5" style="686" customWidth="1"/>
    <col min="8456" max="8456" width="4.125" style="686" customWidth="1"/>
    <col min="8457" max="8457" width="2.75" style="686" customWidth="1"/>
    <col min="8458" max="8704" width="8.875" style="686"/>
    <col min="8705" max="8705" width="4.125" style="686" customWidth="1"/>
    <col min="8706" max="8706" width="26.875" style="686" customWidth="1"/>
    <col min="8707" max="8707" width="4.5" style="686" customWidth="1"/>
    <col min="8708" max="8710" width="22.375" style="686" customWidth="1"/>
    <col min="8711" max="8711" width="3.5" style="686" customWidth="1"/>
    <col min="8712" max="8712" width="4.125" style="686" customWidth="1"/>
    <col min="8713" max="8713" width="2.75" style="686" customWidth="1"/>
    <col min="8714" max="8960" width="8.875" style="686"/>
    <col min="8961" max="8961" width="4.125" style="686" customWidth="1"/>
    <col min="8962" max="8962" width="26.875" style="686" customWidth="1"/>
    <col min="8963" max="8963" width="4.5" style="686" customWidth="1"/>
    <col min="8964" max="8966" width="22.375" style="686" customWidth="1"/>
    <col min="8967" max="8967" width="3.5" style="686" customWidth="1"/>
    <col min="8968" max="8968" width="4.125" style="686" customWidth="1"/>
    <col min="8969" max="8969" width="2.75" style="686" customWidth="1"/>
    <col min="8970" max="9216" width="8.875" style="686"/>
    <col min="9217" max="9217" width="4.125" style="686" customWidth="1"/>
    <col min="9218" max="9218" width="26.875" style="686" customWidth="1"/>
    <col min="9219" max="9219" width="4.5" style="686" customWidth="1"/>
    <col min="9220" max="9222" width="22.375" style="686" customWidth="1"/>
    <col min="9223" max="9223" width="3.5" style="686" customWidth="1"/>
    <col min="9224" max="9224" width="4.125" style="686" customWidth="1"/>
    <col min="9225" max="9225" width="2.75" style="686" customWidth="1"/>
    <col min="9226" max="9472" width="8.875" style="686"/>
    <col min="9473" max="9473" width="4.125" style="686" customWidth="1"/>
    <col min="9474" max="9474" width="26.875" style="686" customWidth="1"/>
    <col min="9475" max="9475" width="4.5" style="686" customWidth="1"/>
    <col min="9476" max="9478" width="22.375" style="686" customWidth="1"/>
    <col min="9479" max="9479" width="3.5" style="686" customWidth="1"/>
    <col min="9480" max="9480" width="4.125" style="686" customWidth="1"/>
    <col min="9481" max="9481" width="2.75" style="686" customWidth="1"/>
    <col min="9482" max="9728" width="8.875" style="686"/>
    <col min="9729" max="9729" width="4.125" style="686" customWidth="1"/>
    <col min="9730" max="9730" width="26.875" style="686" customWidth="1"/>
    <col min="9731" max="9731" width="4.5" style="686" customWidth="1"/>
    <col min="9732" max="9734" width="22.375" style="686" customWidth="1"/>
    <col min="9735" max="9735" width="3.5" style="686" customWidth="1"/>
    <col min="9736" max="9736" width="4.125" style="686" customWidth="1"/>
    <col min="9737" max="9737" width="2.75" style="686" customWidth="1"/>
    <col min="9738" max="9984" width="8.875" style="686"/>
    <col min="9985" max="9985" width="4.125" style="686" customWidth="1"/>
    <col min="9986" max="9986" width="26.875" style="686" customWidth="1"/>
    <col min="9987" max="9987" width="4.5" style="686" customWidth="1"/>
    <col min="9988" max="9990" width="22.375" style="686" customWidth="1"/>
    <col min="9991" max="9991" width="3.5" style="686" customWidth="1"/>
    <col min="9992" max="9992" width="4.125" style="686" customWidth="1"/>
    <col min="9993" max="9993" width="2.75" style="686" customWidth="1"/>
    <col min="9994" max="10240" width="8.875" style="686"/>
    <col min="10241" max="10241" width="4.125" style="686" customWidth="1"/>
    <col min="10242" max="10242" width="26.875" style="686" customWidth="1"/>
    <col min="10243" max="10243" width="4.5" style="686" customWidth="1"/>
    <col min="10244" max="10246" width="22.375" style="686" customWidth="1"/>
    <col min="10247" max="10247" width="3.5" style="686" customWidth="1"/>
    <col min="10248" max="10248" width="4.125" style="686" customWidth="1"/>
    <col min="10249" max="10249" width="2.75" style="686" customWidth="1"/>
    <col min="10250" max="10496" width="8.875" style="686"/>
    <col min="10497" max="10497" width="4.125" style="686" customWidth="1"/>
    <col min="10498" max="10498" width="26.875" style="686" customWidth="1"/>
    <col min="10499" max="10499" width="4.5" style="686" customWidth="1"/>
    <col min="10500" max="10502" width="22.375" style="686" customWidth="1"/>
    <col min="10503" max="10503" width="3.5" style="686" customWidth="1"/>
    <col min="10504" max="10504" width="4.125" style="686" customWidth="1"/>
    <col min="10505" max="10505" width="2.75" style="686" customWidth="1"/>
    <col min="10506" max="10752" width="8.875" style="686"/>
    <col min="10753" max="10753" width="4.125" style="686" customWidth="1"/>
    <col min="10754" max="10754" width="26.875" style="686" customWidth="1"/>
    <col min="10755" max="10755" width="4.5" style="686" customWidth="1"/>
    <col min="10756" max="10758" width="22.375" style="686" customWidth="1"/>
    <col min="10759" max="10759" width="3.5" style="686" customWidth="1"/>
    <col min="10760" max="10760" width="4.125" style="686" customWidth="1"/>
    <col min="10761" max="10761" width="2.75" style="686" customWidth="1"/>
    <col min="10762" max="11008" width="8.875" style="686"/>
    <col min="11009" max="11009" width="4.125" style="686" customWidth="1"/>
    <col min="11010" max="11010" width="26.875" style="686" customWidth="1"/>
    <col min="11011" max="11011" width="4.5" style="686" customWidth="1"/>
    <col min="11012" max="11014" width="22.375" style="686" customWidth="1"/>
    <col min="11015" max="11015" width="3.5" style="686" customWidth="1"/>
    <col min="11016" max="11016" width="4.125" style="686" customWidth="1"/>
    <col min="11017" max="11017" width="2.75" style="686" customWidth="1"/>
    <col min="11018" max="11264" width="8.875" style="686"/>
    <col min="11265" max="11265" width="4.125" style="686" customWidth="1"/>
    <col min="11266" max="11266" width="26.875" style="686" customWidth="1"/>
    <col min="11267" max="11267" width="4.5" style="686" customWidth="1"/>
    <col min="11268" max="11270" width="22.375" style="686" customWidth="1"/>
    <col min="11271" max="11271" width="3.5" style="686" customWidth="1"/>
    <col min="11272" max="11272" width="4.125" style="686" customWidth="1"/>
    <col min="11273" max="11273" width="2.75" style="686" customWidth="1"/>
    <col min="11274" max="11520" width="8.875" style="686"/>
    <col min="11521" max="11521" width="4.125" style="686" customWidth="1"/>
    <col min="11522" max="11522" width="26.875" style="686" customWidth="1"/>
    <col min="11523" max="11523" width="4.5" style="686" customWidth="1"/>
    <col min="11524" max="11526" width="22.375" style="686" customWidth="1"/>
    <col min="11527" max="11527" width="3.5" style="686" customWidth="1"/>
    <col min="11528" max="11528" width="4.125" style="686" customWidth="1"/>
    <col min="11529" max="11529" width="2.75" style="686" customWidth="1"/>
    <col min="11530" max="11776" width="8.875" style="686"/>
    <col min="11777" max="11777" width="4.125" style="686" customWidth="1"/>
    <col min="11778" max="11778" width="26.875" style="686" customWidth="1"/>
    <col min="11779" max="11779" width="4.5" style="686" customWidth="1"/>
    <col min="11780" max="11782" width="22.375" style="686" customWidth="1"/>
    <col min="11783" max="11783" width="3.5" style="686" customWidth="1"/>
    <col min="11784" max="11784" width="4.125" style="686" customWidth="1"/>
    <col min="11785" max="11785" width="2.75" style="686" customWidth="1"/>
    <col min="11786" max="12032" width="8.875" style="686"/>
    <col min="12033" max="12033" width="4.125" style="686" customWidth="1"/>
    <col min="12034" max="12034" width="26.875" style="686" customWidth="1"/>
    <col min="12035" max="12035" width="4.5" style="686" customWidth="1"/>
    <col min="12036" max="12038" width="22.375" style="686" customWidth="1"/>
    <col min="12039" max="12039" width="3.5" style="686" customWidth="1"/>
    <col min="12040" max="12040" width="4.125" style="686" customWidth="1"/>
    <col min="12041" max="12041" width="2.75" style="686" customWidth="1"/>
    <col min="12042" max="12288" width="8.875" style="686"/>
    <col min="12289" max="12289" width="4.125" style="686" customWidth="1"/>
    <col min="12290" max="12290" width="26.875" style="686" customWidth="1"/>
    <col min="12291" max="12291" width="4.5" style="686" customWidth="1"/>
    <col min="12292" max="12294" width="22.375" style="686" customWidth="1"/>
    <col min="12295" max="12295" width="3.5" style="686" customWidth="1"/>
    <col min="12296" max="12296" width="4.125" style="686" customWidth="1"/>
    <col min="12297" max="12297" width="2.75" style="686" customWidth="1"/>
    <col min="12298" max="12544" width="8.875" style="686"/>
    <col min="12545" max="12545" width="4.125" style="686" customWidth="1"/>
    <col min="12546" max="12546" width="26.875" style="686" customWidth="1"/>
    <col min="12547" max="12547" width="4.5" style="686" customWidth="1"/>
    <col min="12548" max="12550" width="22.375" style="686" customWidth="1"/>
    <col min="12551" max="12551" width="3.5" style="686" customWidth="1"/>
    <col min="12552" max="12552" width="4.125" style="686" customWidth="1"/>
    <col min="12553" max="12553" width="2.75" style="686" customWidth="1"/>
    <col min="12554" max="12800" width="8.875" style="686"/>
    <col min="12801" max="12801" width="4.125" style="686" customWidth="1"/>
    <col min="12802" max="12802" width="26.875" style="686" customWidth="1"/>
    <col min="12803" max="12803" width="4.5" style="686" customWidth="1"/>
    <col min="12804" max="12806" width="22.375" style="686" customWidth="1"/>
    <col min="12807" max="12807" width="3.5" style="686" customWidth="1"/>
    <col min="12808" max="12808" width="4.125" style="686" customWidth="1"/>
    <col min="12809" max="12809" width="2.75" style="686" customWidth="1"/>
    <col min="12810" max="13056" width="8.875" style="686"/>
    <col min="13057" max="13057" width="4.125" style="686" customWidth="1"/>
    <col min="13058" max="13058" width="26.875" style="686" customWidth="1"/>
    <col min="13059" max="13059" width="4.5" style="686" customWidth="1"/>
    <col min="13060" max="13062" width="22.375" style="686" customWidth="1"/>
    <col min="13063" max="13063" width="3.5" style="686" customWidth="1"/>
    <col min="13064" max="13064" width="4.125" style="686" customWidth="1"/>
    <col min="13065" max="13065" width="2.75" style="686" customWidth="1"/>
    <col min="13066" max="13312" width="8.875" style="686"/>
    <col min="13313" max="13313" width="4.125" style="686" customWidth="1"/>
    <col min="13314" max="13314" width="26.875" style="686" customWidth="1"/>
    <col min="13315" max="13315" width="4.5" style="686" customWidth="1"/>
    <col min="13316" max="13318" width="22.375" style="686" customWidth="1"/>
    <col min="13319" max="13319" width="3.5" style="686" customWidth="1"/>
    <col min="13320" max="13320" width="4.125" style="686" customWidth="1"/>
    <col min="13321" max="13321" width="2.75" style="686" customWidth="1"/>
    <col min="13322" max="13568" width="8.875" style="686"/>
    <col min="13569" max="13569" width="4.125" style="686" customWidth="1"/>
    <col min="13570" max="13570" width="26.875" style="686" customWidth="1"/>
    <col min="13571" max="13571" width="4.5" style="686" customWidth="1"/>
    <col min="13572" max="13574" width="22.375" style="686" customWidth="1"/>
    <col min="13575" max="13575" width="3.5" style="686" customWidth="1"/>
    <col min="13576" max="13576" width="4.125" style="686" customWidth="1"/>
    <col min="13577" max="13577" width="2.75" style="686" customWidth="1"/>
    <col min="13578" max="13824" width="8.875" style="686"/>
    <col min="13825" max="13825" width="4.125" style="686" customWidth="1"/>
    <col min="13826" max="13826" width="26.875" style="686" customWidth="1"/>
    <col min="13827" max="13827" width="4.5" style="686" customWidth="1"/>
    <col min="13828" max="13830" width="22.375" style="686" customWidth="1"/>
    <col min="13831" max="13831" width="3.5" style="686" customWidth="1"/>
    <col min="13832" max="13832" width="4.125" style="686" customWidth="1"/>
    <col min="13833" max="13833" width="2.75" style="686" customWidth="1"/>
    <col min="13834" max="14080" width="8.875" style="686"/>
    <col min="14081" max="14081" width="4.125" style="686" customWidth="1"/>
    <col min="14082" max="14082" width="26.875" style="686" customWidth="1"/>
    <col min="14083" max="14083" width="4.5" style="686" customWidth="1"/>
    <col min="14084" max="14086" width="22.375" style="686" customWidth="1"/>
    <col min="14087" max="14087" width="3.5" style="686" customWidth="1"/>
    <col min="14088" max="14088" width="4.125" style="686" customWidth="1"/>
    <col min="14089" max="14089" width="2.75" style="686" customWidth="1"/>
    <col min="14090" max="14336" width="8.875" style="686"/>
    <col min="14337" max="14337" width="4.125" style="686" customWidth="1"/>
    <col min="14338" max="14338" width="26.875" style="686" customWidth="1"/>
    <col min="14339" max="14339" width="4.5" style="686" customWidth="1"/>
    <col min="14340" max="14342" width="22.375" style="686" customWidth="1"/>
    <col min="14343" max="14343" width="3.5" style="686" customWidth="1"/>
    <col min="14344" max="14344" width="4.125" style="686" customWidth="1"/>
    <col min="14345" max="14345" width="2.75" style="686" customWidth="1"/>
    <col min="14346" max="14592" width="8.875" style="686"/>
    <col min="14593" max="14593" width="4.125" style="686" customWidth="1"/>
    <col min="14594" max="14594" width="26.875" style="686" customWidth="1"/>
    <col min="14595" max="14595" width="4.5" style="686" customWidth="1"/>
    <col min="14596" max="14598" width="22.375" style="686" customWidth="1"/>
    <col min="14599" max="14599" width="3.5" style="686" customWidth="1"/>
    <col min="14600" max="14600" width="4.125" style="686" customWidth="1"/>
    <col min="14601" max="14601" width="2.75" style="686" customWidth="1"/>
    <col min="14602" max="14848" width="8.875" style="686"/>
    <col min="14849" max="14849" width="4.125" style="686" customWidth="1"/>
    <col min="14850" max="14850" width="26.875" style="686" customWidth="1"/>
    <col min="14851" max="14851" width="4.5" style="686" customWidth="1"/>
    <col min="14852" max="14854" width="22.375" style="686" customWidth="1"/>
    <col min="14855" max="14855" width="3.5" style="686" customWidth="1"/>
    <col min="14856" max="14856" width="4.125" style="686" customWidth="1"/>
    <col min="14857" max="14857" width="2.75" style="686" customWidth="1"/>
    <col min="14858" max="15104" width="8.875" style="686"/>
    <col min="15105" max="15105" width="4.125" style="686" customWidth="1"/>
    <col min="15106" max="15106" width="26.875" style="686" customWidth="1"/>
    <col min="15107" max="15107" width="4.5" style="686" customWidth="1"/>
    <col min="15108" max="15110" width="22.375" style="686" customWidth="1"/>
    <col min="15111" max="15111" width="3.5" style="686" customWidth="1"/>
    <col min="15112" max="15112" width="4.125" style="686" customWidth="1"/>
    <col min="15113" max="15113" width="2.75" style="686" customWidth="1"/>
    <col min="15114" max="15360" width="8.875" style="686"/>
    <col min="15361" max="15361" width="4.125" style="686" customWidth="1"/>
    <col min="15362" max="15362" width="26.875" style="686" customWidth="1"/>
    <col min="15363" max="15363" width="4.5" style="686" customWidth="1"/>
    <col min="15364" max="15366" width="22.375" style="686" customWidth="1"/>
    <col min="15367" max="15367" width="3.5" style="686" customWidth="1"/>
    <col min="15368" max="15368" width="4.125" style="686" customWidth="1"/>
    <col min="15369" max="15369" width="2.75" style="686" customWidth="1"/>
    <col min="15370" max="15616" width="8.875" style="686"/>
    <col min="15617" max="15617" width="4.125" style="686" customWidth="1"/>
    <col min="15618" max="15618" width="26.875" style="686" customWidth="1"/>
    <col min="15619" max="15619" width="4.5" style="686" customWidth="1"/>
    <col min="15620" max="15622" width="22.375" style="686" customWidth="1"/>
    <col min="15623" max="15623" width="3.5" style="686" customWidth="1"/>
    <col min="15624" max="15624" width="4.125" style="686" customWidth="1"/>
    <col min="15625" max="15625" width="2.75" style="686" customWidth="1"/>
    <col min="15626" max="15872" width="8.875" style="686"/>
    <col min="15873" max="15873" width="4.125" style="686" customWidth="1"/>
    <col min="15874" max="15874" width="26.875" style="686" customWidth="1"/>
    <col min="15875" max="15875" width="4.5" style="686" customWidth="1"/>
    <col min="15876" max="15878" width="22.375" style="686" customWidth="1"/>
    <col min="15879" max="15879" width="3.5" style="686" customWidth="1"/>
    <col min="15880" max="15880" width="4.125" style="686" customWidth="1"/>
    <col min="15881" max="15881" width="2.75" style="686" customWidth="1"/>
    <col min="15882" max="16128" width="8.875" style="686"/>
    <col min="16129" max="16129" width="4.125" style="686" customWidth="1"/>
    <col min="16130" max="16130" width="26.875" style="686" customWidth="1"/>
    <col min="16131" max="16131" width="4.5" style="686" customWidth="1"/>
    <col min="16132" max="16134" width="22.375" style="686" customWidth="1"/>
    <col min="16135" max="16135" width="3.5" style="686" customWidth="1"/>
    <col min="16136" max="16136" width="4.125" style="686" customWidth="1"/>
    <col min="16137" max="16137" width="2.75" style="686" customWidth="1"/>
    <col min="16138" max="16384" width="8.875" style="686"/>
  </cols>
  <sheetData>
    <row r="1" spans="1:7" ht="20.100000000000001" customHeight="1" x14ac:dyDescent="0.15">
      <c r="B1" s="686" t="s">
        <v>1820</v>
      </c>
    </row>
    <row r="2" spans="1:7" ht="20.100000000000001" customHeight="1" x14ac:dyDescent="0.15">
      <c r="A2" s="705"/>
      <c r="F2" s="1988" t="s">
        <v>1502</v>
      </c>
      <c r="G2" s="1988"/>
    </row>
    <row r="3" spans="1:7" ht="20.100000000000001" customHeight="1" x14ac:dyDescent="0.15">
      <c r="A3" s="705"/>
      <c r="F3" s="690"/>
      <c r="G3" s="690"/>
    </row>
    <row r="4" spans="1:7" ht="20.100000000000001" customHeight="1" x14ac:dyDescent="0.15">
      <c r="A4" s="1801" t="s">
        <v>1503</v>
      </c>
      <c r="B4" s="1801"/>
      <c r="C4" s="1801"/>
      <c r="D4" s="1801"/>
      <c r="E4" s="1801"/>
      <c r="F4" s="1801"/>
      <c r="G4" s="1801"/>
    </row>
    <row r="5" spans="1:7" ht="20.100000000000001" customHeight="1" x14ac:dyDescent="0.15">
      <c r="A5" s="703"/>
      <c r="B5" s="703"/>
      <c r="C5" s="703"/>
      <c r="D5" s="703"/>
      <c r="E5" s="703"/>
      <c r="F5" s="703"/>
      <c r="G5" s="703"/>
    </row>
    <row r="6" spans="1:7" ht="39.950000000000003" customHeight="1" x14ac:dyDescent="0.15">
      <c r="A6" s="703"/>
      <c r="B6" s="800" t="s">
        <v>1060</v>
      </c>
      <c r="C6" s="1961"/>
      <c r="D6" s="1961"/>
      <c r="E6" s="1961"/>
      <c r="F6" s="1961"/>
      <c r="G6" s="1962"/>
    </row>
    <row r="7" spans="1:7" ht="39.950000000000003" customHeight="1" x14ac:dyDescent="0.15">
      <c r="B7" s="800" t="s">
        <v>471</v>
      </c>
      <c r="C7" s="4081"/>
      <c r="D7" s="4081"/>
      <c r="E7" s="4081"/>
      <c r="F7" s="4081"/>
      <c r="G7" s="4082"/>
    </row>
    <row r="8" spans="1:7" ht="39.950000000000003" customHeight="1" x14ac:dyDescent="0.15">
      <c r="B8" s="800" t="s">
        <v>1504</v>
      </c>
      <c r="C8" s="4081" t="s">
        <v>1140</v>
      </c>
      <c r="D8" s="4081"/>
      <c r="E8" s="4081"/>
      <c r="F8" s="4081"/>
      <c r="G8" s="4082"/>
    </row>
    <row r="9" spans="1:7" ht="80.099999999999994" customHeight="1" x14ac:dyDescent="0.15">
      <c r="B9" s="799" t="s">
        <v>1505</v>
      </c>
      <c r="C9" s="4083" t="s">
        <v>1506</v>
      </c>
      <c r="D9" s="4084"/>
      <c r="E9" s="4084"/>
      <c r="F9" s="4084"/>
      <c r="G9" s="4085"/>
    </row>
    <row r="10" spans="1:7" ht="9.75" customHeight="1" x14ac:dyDescent="0.15">
      <c r="B10" s="4072" t="s">
        <v>1507</v>
      </c>
      <c r="C10" s="797"/>
      <c r="D10" s="797"/>
      <c r="E10" s="797"/>
      <c r="F10" s="797"/>
      <c r="G10" s="796"/>
    </row>
    <row r="11" spans="1:7" ht="40.5" customHeight="1" x14ac:dyDescent="0.15">
      <c r="B11" s="4073"/>
      <c r="C11" s="795"/>
      <c r="D11" s="794" t="s">
        <v>1508</v>
      </c>
      <c r="E11" s="793" t="s">
        <v>1509</v>
      </c>
      <c r="F11" s="793" t="s">
        <v>1510</v>
      </c>
      <c r="G11" s="695"/>
    </row>
    <row r="12" spans="1:7" ht="44.25" customHeight="1" x14ac:dyDescent="0.15">
      <c r="B12" s="4073"/>
      <c r="D12" s="792" t="s">
        <v>1146</v>
      </c>
      <c r="E12" s="792" t="s">
        <v>1146</v>
      </c>
      <c r="F12" s="792" t="s">
        <v>587</v>
      </c>
      <c r="G12" s="695"/>
    </row>
    <row r="13" spans="1:7" x14ac:dyDescent="0.15">
      <c r="B13" s="4073"/>
      <c r="C13" s="4075" t="s">
        <v>1819</v>
      </c>
      <c r="D13" s="4076"/>
      <c r="E13" s="4076"/>
      <c r="F13" s="4076"/>
      <c r="G13" s="4077"/>
    </row>
    <row r="14" spans="1:7" ht="12.75" customHeight="1" x14ac:dyDescent="0.15">
      <c r="B14" s="4074"/>
      <c r="C14" s="4078"/>
      <c r="D14" s="4079"/>
      <c r="E14" s="4079"/>
      <c r="F14" s="4079"/>
      <c r="G14" s="4080"/>
    </row>
    <row r="15" spans="1:7" ht="12" customHeight="1" x14ac:dyDescent="0.15">
      <c r="B15" s="686" t="s">
        <v>281</v>
      </c>
    </row>
    <row r="16" spans="1:7" ht="17.100000000000001" customHeight="1" x14ac:dyDescent="0.15">
      <c r="B16" s="791" t="s">
        <v>49</v>
      </c>
      <c r="C16" s="791"/>
      <c r="D16" s="791"/>
      <c r="E16" s="791"/>
      <c r="F16" s="791"/>
      <c r="G16" s="791"/>
    </row>
    <row r="17" spans="2:9" ht="17.100000000000001" customHeight="1" x14ac:dyDescent="0.15">
      <c r="B17" s="791" t="s">
        <v>1511</v>
      </c>
      <c r="C17" s="791"/>
      <c r="D17" s="791"/>
      <c r="E17" s="791"/>
      <c r="F17" s="791"/>
      <c r="G17" s="791"/>
    </row>
    <row r="18" spans="2:9" ht="17.100000000000001" customHeight="1" x14ac:dyDescent="0.15">
      <c r="B18" s="791" t="s">
        <v>1512</v>
      </c>
      <c r="C18" s="791"/>
      <c r="D18" s="791"/>
      <c r="E18" s="791"/>
      <c r="F18" s="791"/>
      <c r="G18" s="791"/>
    </row>
    <row r="19" spans="2:9" ht="33" customHeight="1" x14ac:dyDescent="0.15">
      <c r="B19" s="4071" t="s">
        <v>1513</v>
      </c>
      <c r="C19" s="4071"/>
      <c r="D19" s="4071"/>
      <c r="E19" s="4071"/>
      <c r="F19" s="4071"/>
      <c r="G19" s="791"/>
    </row>
    <row r="20" spans="2:9" ht="17.100000000000001" customHeight="1" x14ac:dyDescent="0.15">
      <c r="B20" s="791"/>
      <c r="C20" s="791"/>
      <c r="D20" s="791"/>
      <c r="E20" s="791"/>
      <c r="F20" s="791"/>
      <c r="G20" s="791"/>
      <c r="H20" s="791"/>
      <c r="I20" s="791"/>
    </row>
  </sheetData>
  <mergeCells count="9">
    <mergeCell ref="B19:F19"/>
    <mergeCell ref="F2:G2"/>
    <mergeCell ref="B10:B14"/>
    <mergeCell ref="C13:G14"/>
    <mergeCell ref="A4:G4"/>
    <mergeCell ref="C6:G6"/>
    <mergeCell ref="C7:G7"/>
    <mergeCell ref="C9:G9"/>
    <mergeCell ref="C8:G8"/>
  </mergeCells>
  <phoneticPr fontId="15"/>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564EC-3508-46E7-9CEC-420381B48D47}">
  <dimension ref="A1:I16"/>
  <sheetViews>
    <sheetView view="pageBreakPreview" zoomScaleNormal="100" zoomScaleSheetLayoutView="100" workbookViewId="0">
      <selection activeCell="A4" sqref="A4:AG4"/>
    </sheetView>
  </sheetViews>
  <sheetFormatPr defaultRowHeight="13.5" x14ac:dyDescent="0.15"/>
  <cols>
    <col min="1" max="1" width="1.625" customWidth="1"/>
    <col min="2" max="2" width="29.5" customWidth="1"/>
    <col min="3" max="3" width="4.5" customWidth="1"/>
    <col min="4" max="6" width="22.375" customWidth="1"/>
    <col min="7" max="7" width="3.5" customWidth="1"/>
    <col min="8" max="8" width="1.375" customWidth="1"/>
    <col min="9" max="9" width="2.75" customWidth="1"/>
    <col min="257" max="257" width="4.125" customWidth="1"/>
    <col min="258" max="258" width="26.875" customWidth="1"/>
    <col min="259" max="259" width="4.5" customWidth="1"/>
    <col min="260" max="262" width="22.375" customWidth="1"/>
    <col min="263" max="263" width="3.5" customWidth="1"/>
    <col min="264" max="264" width="4.125" customWidth="1"/>
    <col min="265" max="265" width="2.75" customWidth="1"/>
    <col min="513" max="513" width="4.125" customWidth="1"/>
    <col min="514" max="514" width="26.875" customWidth="1"/>
    <col min="515" max="515" width="4.5" customWidth="1"/>
    <col min="516" max="518" width="22.375" customWidth="1"/>
    <col min="519" max="519" width="3.5" customWidth="1"/>
    <col min="520" max="520" width="4.125" customWidth="1"/>
    <col min="521" max="521" width="2.75" customWidth="1"/>
    <col min="769" max="769" width="4.125" customWidth="1"/>
    <col min="770" max="770" width="26.875" customWidth="1"/>
    <col min="771" max="771" width="4.5" customWidth="1"/>
    <col min="772" max="774" width="22.375" customWidth="1"/>
    <col min="775" max="775" width="3.5" customWidth="1"/>
    <col min="776" max="776" width="4.125" customWidth="1"/>
    <col min="777" max="777" width="2.75" customWidth="1"/>
    <col min="1025" max="1025" width="4.125" customWidth="1"/>
    <col min="1026" max="1026" width="26.875" customWidth="1"/>
    <col min="1027" max="1027" width="4.5" customWidth="1"/>
    <col min="1028" max="1030" width="22.375" customWidth="1"/>
    <col min="1031" max="1031" width="3.5" customWidth="1"/>
    <col min="1032" max="1032" width="4.125" customWidth="1"/>
    <col min="1033" max="1033" width="2.75" customWidth="1"/>
    <col min="1281" max="1281" width="4.125" customWidth="1"/>
    <col min="1282" max="1282" width="26.875" customWidth="1"/>
    <col min="1283" max="1283" width="4.5" customWidth="1"/>
    <col min="1284" max="1286" width="22.375" customWidth="1"/>
    <col min="1287" max="1287" width="3.5" customWidth="1"/>
    <col min="1288" max="1288" width="4.125" customWidth="1"/>
    <col min="1289" max="1289" width="2.75" customWidth="1"/>
    <col min="1537" max="1537" width="4.125" customWidth="1"/>
    <col min="1538" max="1538" width="26.875" customWidth="1"/>
    <col min="1539" max="1539" width="4.5" customWidth="1"/>
    <col min="1540" max="1542" width="22.375" customWidth="1"/>
    <col min="1543" max="1543" width="3.5" customWidth="1"/>
    <col min="1544" max="1544" width="4.125" customWidth="1"/>
    <col min="1545" max="1545" width="2.75" customWidth="1"/>
    <col min="1793" max="1793" width="4.125" customWidth="1"/>
    <col min="1794" max="1794" width="26.875" customWidth="1"/>
    <col min="1795" max="1795" width="4.5" customWidth="1"/>
    <col min="1796" max="1798" width="22.375" customWidth="1"/>
    <col min="1799" max="1799" width="3.5" customWidth="1"/>
    <col min="1800" max="1800" width="4.125" customWidth="1"/>
    <col min="1801" max="1801" width="2.75" customWidth="1"/>
    <col min="2049" max="2049" width="4.125" customWidth="1"/>
    <col min="2050" max="2050" width="26.875" customWidth="1"/>
    <col min="2051" max="2051" width="4.5" customWidth="1"/>
    <col min="2052" max="2054" width="22.375" customWidth="1"/>
    <col min="2055" max="2055" width="3.5" customWidth="1"/>
    <col min="2056" max="2056" width="4.125" customWidth="1"/>
    <col min="2057" max="2057" width="2.75" customWidth="1"/>
    <col min="2305" max="2305" width="4.125" customWidth="1"/>
    <col min="2306" max="2306" width="26.875" customWidth="1"/>
    <col min="2307" max="2307" width="4.5" customWidth="1"/>
    <col min="2308" max="2310" width="22.375" customWidth="1"/>
    <col min="2311" max="2311" width="3.5" customWidth="1"/>
    <col min="2312" max="2312" width="4.125" customWidth="1"/>
    <col min="2313" max="2313" width="2.75" customWidth="1"/>
    <col min="2561" max="2561" width="4.125" customWidth="1"/>
    <col min="2562" max="2562" width="26.875" customWidth="1"/>
    <col min="2563" max="2563" width="4.5" customWidth="1"/>
    <col min="2564" max="2566" width="22.375" customWidth="1"/>
    <col min="2567" max="2567" width="3.5" customWidth="1"/>
    <col min="2568" max="2568" width="4.125" customWidth="1"/>
    <col min="2569" max="2569" width="2.75" customWidth="1"/>
    <col min="2817" max="2817" width="4.125" customWidth="1"/>
    <col min="2818" max="2818" width="26.875" customWidth="1"/>
    <col min="2819" max="2819" width="4.5" customWidth="1"/>
    <col min="2820" max="2822" width="22.375" customWidth="1"/>
    <col min="2823" max="2823" width="3.5" customWidth="1"/>
    <col min="2824" max="2824" width="4.125" customWidth="1"/>
    <col min="2825" max="2825" width="2.75" customWidth="1"/>
    <col min="3073" max="3073" width="4.125" customWidth="1"/>
    <col min="3074" max="3074" width="26.875" customWidth="1"/>
    <col min="3075" max="3075" width="4.5" customWidth="1"/>
    <col min="3076" max="3078" width="22.375" customWidth="1"/>
    <col min="3079" max="3079" width="3.5" customWidth="1"/>
    <col min="3080" max="3080" width="4.125" customWidth="1"/>
    <col min="3081" max="3081" width="2.75" customWidth="1"/>
    <col min="3329" max="3329" width="4.125" customWidth="1"/>
    <col min="3330" max="3330" width="26.875" customWidth="1"/>
    <col min="3331" max="3331" width="4.5" customWidth="1"/>
    <col min="3332" max="3334" width="22.375" customWidth="1"/>
    <col min="3335" max="3335" width="3.5" customWidth="1"/>
    <col min="3336" max="3336" width="4.125" customWidth="1"/>
    <col min="3337" max="3337" width="2.75" customWidth="1"/>
    <col min="3585" max="3585" width="4.125" customWidth="1"/>
    <col min="3586" max="3586" width="26.875" customWidth="1"/>
    <col min="3587" max="3587" width="4.5" customWidth="1"/>
    <col min="3588" max="3590" width="22.375" customWidth="1"/>
    <col min="3591" max="3591" width="3.5" customWidth="1"/>
    <col min="3592" max="3592" width="4.125" customWidth="1"/>
    <col min="3593" max="3593" width="2.75" customWidth="1"/>
    <col min="3841" max="3841" width="4.125" customWidth="1"/>
    <col min="3842" max="3842" width="26.875" customWidth="1"/>
    <col min="3843" max="3843" width="4.5" customWidth="1"/>
    <col min="3844" max="3846" width="22.375" customWidth="1"/>
    <col min="3847" max="3847" width="3.5" customWidth="1"/>
    <col min="3848" max="3848" width="4.125" customWidth="1"/>
    <col min="3849" max="3849" width="2.75" customWidth="1"/>
    <col min="4097" max="4097" width="4.125" customWidth="1"/>
    <col min="4098" max="4098" width="26.875" customWidth="1"/>
    <col min="4099" max="4099" width="4.5" customWidth="1"/>
    <col min="4100" max="4102" width="22.375" customWidth="1"/>
    <col min="4103" max="4103" width="3.5" customWidth="1"/>
    <col min="4104" max="4104" width="4.125" customWidth="1"/>
    <col min="4105" max="4105" width="2.75" customWidth="1"/>
    <col min="4353" max="4353" width="4.125" customWidth="1"/>
    <col min="4354" max="4354" width="26.875" customWidth="1"/>
    <col min="4355" max="4355" width="4.5" customWidth="1"/>
    <col min="4356" max="4358" width="22.375" customWidth="1"/>
    <col min="4359" max="4359" width="3.5" customWidth="1"/>
    <col min="4360" max="4360" width="4.125" customWidth="1"/>
    <col min="4361" max="4361" width="2.75" customWidth="1"/>
    <col min="4609" max="4609" width="4.125" customWidth="1"/>
    <col min="4610" max="4610" width="26.875" customWidth="1"/>
    <col min="4611" max="4611" width="4.5" customWidth="1"/>
    <col min="4612" max="4614" width="22.375" customWidth="1"/>
    <col min="4615" max="4615" width="3.5" customWidth="1"/>
    <col min="4616" max="4616" width="4.125" customWidth="1"/>
    <col min="4617" max="4617" width="2.75" customWidth="1"/>
    <col min="4865" max="4865" width="4.125" customWidth="1"/>
    <col min="4866" max="4866" width="26.875" customWidth="1"/>
    <col min="4867" max="4867" width="4.5" customWidth="1"/>
    <col min="4868" max="4870" width="22.375" customWidth="1"/>
    <col min="4871" max="4871" width="3.5" customWidth="1"/>
    <col min="4872" max="4872" width="4.125" customWidth="1"/>
    <col min="4873" max="4873" width="2.75" customWidth="1"/>
    <col min="5121" max="5121" width="4.125" customWidth="1"/>
    <col min="5122" max="5122" width="26.875" customWidth="1"/>
    <col min="5123" max="5123" width="4.5" customWidth="1"/>
    <col min="5124" max="5126" width="22.375" customWidth="1"/>
    <col min="5127" max="5127" width="3.5" customWidth="1"/>
    <col min="5128" max="5128" width="4.125" customWidth="1"/>
    <col min="5129" max="5129" width="2.75" customWidth="1"/>
    <col min="5377" max="5377" width="4.125" customWidth="1"/>
    <col min="5378" max="5378" width="26.875" customWidth="1"/>
    <col min="5379" max="5379" width="4.5" customWidth="1"/>
    <col min="5380" max="5382" width="22.375" customWidth="1"/>
    <col min="5383" max="5383" width="3.5" customWidth="1"/>
    <col min="5384" max="5384" width="4.125" customWidth="1"/>
    <col min="5385" max="5385" width="2.75" customWidth="1"/>
    <col min="5633" max="5633" width="4.125" customWidth="1"/>
    <col min="5634" max="5634" width="26.875" customWidth="1"/>
    <col min="5635" max="5635" width="4.5" customWidth="1"/>
    <col min="5636" max="5638" width="22.375" customWidth="1"/>
    <col min="5639" max="5639" width="3.5" customWidth="1"/>
    <col min="5640" max="5640" width="4.125" customWidth="1"/>
    <col min="5641" max="5641" width="2.75" customWidth="1"/>
    <col min="5889" max="5889" width="4.125" customWidth="1"/>
    <col min="5890" max="5890" width="26.875" customWidth="1"/>
    <col min="5891" max="5891" width="4.5" customWidth="1"/>
    <col min="5892" max="5894" width="22.375" customWidth="1"/>
    <col min="5895" max="5895" width="3.5" customWidth="1"/>
    <col min="5896" max="5896" width="4.125" customWidth="1"/>
    <col min="5897" max="5897" width="2.75" customWidth="1"/>
    <col min="6145" max="6145" width="4.125" customWidth="1"/>
    <col min="6146" max="6146" width="26.875" customWidth="1"/>
    <col min="6147" max="6147" width="4.5" customWidth="1"/>
    <col min="6148" max="6150" width="22.375" customWidth="1"/>
    <col min="6151" max="6151" width="3.5" customWidth="1"/>
    <col min="6152" max="6152" width="4.125" customWidth="1"/>
    <col min="6153" max="6153" width="2.75" customWidth="1"/>
    <col min="6401" max="6401" width="4.125" customWidth="1"/>
    <col min="6402" max="6402" width="26.875" customWidth="1"/>
    <col min="6403" max="6403" width="4.5" customWidth="1"/>
    <col min="6404" max="6406" width="22.375" customWidth="1"/>
    <col min="6407" max="6407" width="3.5" customWidth="1"/>
    <col min="6408" max="6408" width="4.125" customWidth="1"/>
    <col min="6409" max="6409" width="2.75" customWidth="1"/>
    <col min="6657" max="6657" width="4.125" customWidth="1"/>
    <col min="6658" max="6658" width="26.875" customWidth="1"/>
    <col min="6659" max="6659" width="4.5" customWidth="1"/>
    <col min="6660" max="6662" width="22.375" customWidth="1"/>
    <col min="6663" max="6663" width="3.5" customWidth="1"/>
    <col min="6664" max="6664" width="4.125" customWidth="1"/>
    <col min="6665" max="6665" width="2.75" customWidth="1"/>
    <col min="6913" max="6913" width="4.125" customWidth="1"/>
    <col min="6914" max="6914" width="26.875" customWidth="1"/>
    <col min="6915" max="6915" width="4.5" customWidth="1"/>
    <col min="6916" max="6918" width="22.375" customWidth="1"/>
    <col min="6919" max="6919" width="3.5" customWidth="1"/>
    <col min="6920" max="6920" width="4.125" customWidth="1"/>
    <col min="6921" max="6921" width="2.75" customWidth="1"/>
    <col min="7169" max="7169" width="4.125" customWidth="1"/>
    <col min="7170" max="7170" width="26.875" customWidth="1"/>
    <col min="7171" max="7171" width="4.5" customWidth="1"/>
    <col min="7172" max="7174" width="22.375" customWidth="1"/>
    <col min="7175" max="7175" width="3.5" customWidth="1"/>
    <col min="7176" max="7176" width="4.125" customWidth="1"/>
    <col min="7177" max="7177" width="2.75" customWidth="1"/>
    <col min="7425" max="7425" width="4.125" customWidth="1"/>
    <col min="7426" max="7426" width="26.875" customWidth="1"/>
    <col min="7427" max="7427" width="4.5" customWidth="1"/>
    <col min="7428" max="7430" width="22.375" customWidth="1"/>
    <col min="7431" max="7431" width="3.5" customWidth="1"/>
    <col min="7432" max="7432" width="4.125" customWidth="1"/>
    <col min="7433" max="7433" width="2.75" customWidth="1"/>
    <col min="7681" max="7681" width="4.125" customWidth="1"/>
    <col min="7682" max="7682" width="26.875" customWidth="1"/>
    <col min="7683" max="7683" width="4.5" customWidth="1"/>
    <col min="7684" max="7686" width="22.375" customWidth="1"/>
    <col min="7687" max="7687" width="3.5" customWidth="1"/>
    <col min="7688" max="7688" width="4.125" customWidth="1"/>
    <col min="7689" max="7689" width="2.75" customWidth="1"/>
    <col min="7937" max="7937" width="4.125" customWidth="1"/>
    <col min="7938" max="7938" width="26.875" customWidth="1"/>
    <col min="7939" max="7939" width="4.5" customWidth="1"/>
    <col min="7940" max="7942" width="22.375" customWidth="1"/>
    <col min="7943" max="7943" width="3.5" customWidth="1"/>
    <col min="7944" max="7944" width="4.125" customWidth="1"/>
    <col min="7945" max="7945" width="2.75" customWidth="1"/>
    <col min="8193" max="8193" width="4.125" customWidth="1"/>
    <col min="8194" max="8194" width="26.875" customWidth="1"/>
    <col min="8195" max="8195" width="4.5" customWidth="1"/>
    <col min="8196" max="8198" width="22.375" customWidth="1"/>
    <col min="8199" max="8199" width="3.5" customWidth="1"/>
    <col min="8200" max="8200" width="4.125" customWidth="1"/>
    <col min="8201" max="8201" width="2.75" customWidth="1"/>
    <col min="8449" max="8449" width="4.125" customWidth="1"/>
    <col min="8450" max="8450" width="26.875" customWidth="1"/>
    <col min="8451" max="8451" width="4.5" customWidth="1"/>
    <col min="8452" max="8454" width="22.375" customWidth="1"/>
    <col min="8455" max="8455" width="3.5" customWidth="1"/>
    <col min="8456" max="8456" width="4.125" customWidth="1"/>
    <col min="8457" max="8457" width="2.75" customWidth="1"/>
    <col min="8705" max="8705" width="4.125" customWidth="1"/>
    <col min="8706" max="8706" width="26.875" customWidth="1"/>
    <col min="8707" max="8707" width="4.5" customWidth="1"/>
    <col min="8708" max="8710" width="22.375" customWidth="1"/>
    <col min="8711" max="8711" width="3.5" customWidth="1"/>
    <col min="8712" max="8712" width="4.125" customWidth="1"/>
    <col min="8713" max="8713" width="2.75" customWidth="1"/>
    <col min="8961" max="8961" width="4.125" customWidth="1"/>
    <col min="8962" max="8962" width="26.875" customWidth="1"/>
    <col min="8963" max="8963" width="4.5" customWidth="1"/>
    <col min="8964" max="8966" width="22.375" customWidth="1"/>
    <col min="8967" max="8967" width="3.5" customWidth="1"/>
    <col min="8968" max="8968" width="4.125" customWidth="1"/>
    <col min="8969" max="8969" width="2.75" customWidth="1"/>
    <col min="9217" max="9217" width="4.125" customWidth="1"/>
    <col min="9218" max="9218" width="26.875" customWidth="1"/>
    <col min="9219" max="9219" width="4.5" customWidth="1"/>
    <col min="9220" max="9222" width="22.375" customWidth="1"/>
    <col min="9223" max="9223" width="3.5" customWidth="1"/>
    <col min="9224" max="9224" width="4.125" customWidth="1"/>
    <col min="9225" max="9225" width="2.75" customWidth="1"/>
    <col min="9473" max="9473" width="4.125" customWidth="1"/>
    <col min="9474" max="9474" width="26.875" customWidth="1"/>
    <col min="9475" max="9475" width="4.5" customWidth="1"/>
    <col min="9476" max="9478" width="22.375" customWidth="1"/>
    <col min="9479" max="9479" width="3.5" customWidth="1"/>
    <col min="9480" max="9480" width="4.125" customWidth="1"/>
    <col min="9481" max="9481" width="2.75" customWidth="1"/>
    <col min="9729" max="9729" width="4.125" customWidth="1"/>
    <col min="9730" max="9730" width="26.875" customWidth="1"/>
    <col min="9731" max="9731" width="4.5" customWidth="1"/>
    <col min="9732" max="9734" width="22.375" customWidth="1"/>
    <col min="9735" max="9735" width="3.5" customWidth="1"/>
    <col min="9736" max="9736" width="4.125" customWidth="1"/>
    <col min="9737" max="9737" width="2.75" customWidth="1"/>
    <col min="9985" max="9985" width="4.125" customWidth="1"/>
    <col min="9986" max="9986" width="26.875" customWidth="1"/>
    <col min="9987" max="9987" width="4.5" customWidth="1"/>
    <col min="9988" max="9990" width="22.375" customWidth="1"/>
    <col min="9991" max="9991" width="3.5" customWidth="1"/>
    <col min="9992" max="9992" width="4.125" customWidth="1"/>
    <col min="9993" max="9993" width="2.75" customWidth="1"/>
    <col min="10241" max="10241" width="4.125" customWidth="1"/>
    <col min="10242" max="10242" width="26.875" customWidth="1"/>
    <col min="10243" max="10243" width="4.5" customWidth="1"/>
    <col min="10244" max="10246" width="22.375" customWidth="1"/>
    <col min="10247" max="10247" width="3.5" customWidth="1"/>
    <col min="10248" max="10248" width="4.125" customWidth="1"/>
    <col min="10249" max="10249" width="2.75" customWidth="1"/>
    <col min="10497" max="10497" width="4.125" customWidth="1"/>
    <col min="10498" max="10498" width="26.875" customWidth="1"/>
    <col min="10499" max="10499" width="4.5" customWidth="1"/>
    <col min="10500" max="10502" width="22.375" customWidth="1"/>
    <col min="10503" max="10503" width="3.5" customWidth="1"/>
    <col min="10504" max="10504" width="4.125" customWidth="1"/>
    <col min="10505" max="10505" width="2.75" customWidth="1"/>
    <col min="10753" max="10753" width="4.125" customWidth="1"/>
    <col min="10754" max="10754" width="26.875" customWidth="1"/>
    <col min="10755" max="10755" width="4.5" customWidth="1"/>
    <col min="10756" max="10758" width="22.375" customWidth="1"/>
    <col min="10759" max="10759" width="3.5" customWidth="1"/>
    <col min="10760" max="10760" width="4.125" customWidth="1"/>
    <col min="10761" max="10761" width="2.75" customWidth="1"/>
    <col min="11009" max="11009" width="4.125" customWidth="1"/>
    <col min="11010" max="11010" width="26.875" customWidth="1"/>
    <col min="11011" max="11011" width="4.5" customWidth="1"/>
    <col min="11012" max="11014" width="22.375" customWidth="1"/>
    <col min="11015" max="11015" width="3.5" customWidth="1"/>
    <col min="11016" max="11016" width="4.125" customWidth="1"/>
    <col min="11017" max="11017" width="2.75" customWidth="1"/>
    <col min="11265" max="11265" width="4.125" customWidth="1"/>
    <col min="11266" max="11266" width="26.875" customWidth="1"/>
    <col min="11267" max="11267" width="4.5" customWidth="1"/>
    <col min="11268" max="11270" width="22.375" customWidth="1"/>
    <col min="11271" max="11271" width="3.5" customWidth="1"/>
    <col min="11272" max="11272" width="4.125" customWidth="1"/>
    <col min="11273" max="11273" width="2.75" customWidth="1"/>
    <col min="11521" max="11521" width="4.125" customWidth="1"/>
    <col min="11522" max="11522" width="26.875" customWidth="1"/>
    <col min="11523" max="11523" width="4.5" customWidth="1"/>
    <col min="11524" max="11526" width="22.375" customWidth="1"/>
    <col min="11527" max="11527" width="3.5" customWidth="1"/>
    <col min="11528" max="11528" width="4.125" customWidth="1"/>
    <col min="11529" max="11529" width="2.75" customWidth="1"/>
    <col min="11777" max="11777" width="4.125" customWidth="1"/>
    <col min="11778" max="11778" width="26.875" customWidth="1"/>
    <col min="11779" max="11779" width="4.5" customWidth="1"/>
    <col min="11780" max="11782" width="22.375" customWidth="1"/>
    <col min="11783" max="11783" width="3.5" customWidth="1"/>
    <col min="11784" max="11784" width="4.125" customWidth="1"/>
    <col min="11785" max="11785" width="2.75" customWidth="1"/>
    <col min="12033" max="12033" width="4.125" customWidth="1"/>
    <col min="12034" max="12034" width="26.875" customWidth="1"/>
    <col min="12035" max="12035" width="4.5" customWidth="1"/>
    <col min="12036" max="12038" width="22.375" customWidth="1"/>
    <col min="12039" max="12039" width="3.5" customWidth="1"/>
    <col min="12040" max="12040" width="4.125" customWidth="1"/>
    <col min="12041" max="12041" width="2.75" customWidth="1"/>
    <col min="12289" max="12289" width="4.125" customWidth="1"/>
    <col min="12290" max="12290" width="26.875" customWidth="1"/>
    <col min="12291" max="12291" width="4.5" customWidth="1"/>
    <col min="12292" max="12294" width="22.375" customWidth="1"/>
    <col min="12295" max="12295" width="3.5" customWidth="1"/>
    <col min="12296" max="12296" width="4.125" customWidth="1"/>
    <col min="12297" max="12297" width="2.75" customWidth="1"/>
    <col min="12545" max="12545" width="4.125" customWidth="1"/>
    <col min="12546" max="12546" width="26.875" customWidth="1"/>
    <col min="12547" max="12547" width="4.5" customWidth="1"/>
    <col min="12548" max="12550" width="22.375" customWidth="1"/>
    <col min="12551" max="12551" width="3.5" customWidth="1"/>
    <col min="12552" max="12552" width="4.125" customWidth="1"/>
    <col min="12553" max="12553" width="2.75" customWidth="1"/>
    <col min="12801" max="12801" width="4.125" customWidth="1"/>
    <col min="12802" max="12802" width="26.875" customWidth="1"/>
    <col min="12803" max="12803" width="4.5" customWidth="1"/>
    <col min="12804" max="12806" width="22.375" customWidth="1"/>
    <col min="12807" max="12807" width="3.5" customWidth="1"/>
    <col min="12808" max="12808" width="4.125" customWidth="1"/>
    <col min="12809" max="12809" width="2.75" customWidth="1"/>
    <col min="13057" max="13057" width="4.125" customWidth="1"/>
    <col min="13058" max="13058" width="26.875" customWidth="1"/>
    <col min="13059" max="13059" width="4.5" customWidth="1"/>
    <col min="13060" max="13062" width="22.375" customWidth="1"/>
    <col min="13063" max="13063" width="3.5" customWidth="1"/>
    <col min="13064" max="13064" width="4.125" customWidth="1"/>
    <col min="13065" max="13065" width="2.75" customWidth="1"/>
    <col min="13313" max="13313" width="4.125" customWidth="1"/>
    <col min="13314" max="13314" width="26.875" customWidth="1"/>
    <col min="13315" max="13315" width="4.5" customWidth="1"/>
    <col min="13316" max="13318" width="22.375" customWidth="1"/>
    <col min="13319" max="13319" width="3.5" customWidth="1"/>
    <col min="13320" max="13320" width="4.125" customWidth="1"/>
    <col min="13321" max="13321" width="2.75" customWidth="1"/>
    <col min="13569" max="13569" width="4.125" customWidth="1"/>
    <col min="13570" max="13570" width="26.875" customWidth="1"/>
    <col min="13571" max="13571" width="4.5" customWidth="1"/>
    <col min="13572" max="13574" width="22.375" customWidth="1"/>
    <col min="13575" max="13575" width="3.5" customWidth="1"/>
    <col min="13576" max="13576" width="4.125" customWidth="1"/>
    <col min="13577" max="13577" width="2.75" customWidth="1"/>
    <col min="13825" max="13825" width="4.125" customWidth="1"/>
    <col min="13826" max="13826" width="26.875" customWidth="1"/>
    <col min="13827" max="13827" width="4.5" customWidth="1"/>
    <col min="13828" max="13830" width="22.375" customWidth="1"/>
    <col min="13831" max="13831" width="3.5" customWidth="1"/>
    <col min="13832" max="13832" width="4.125" customWidth="1"/>
    <col min="13833" max="13833" width="2.75" customWidth="1"/>
    <col min="14081" max="14081" width="4.125" customWidth="1"/>
    <col min="14082" max="14082" width="26.875" customWidth="1"/>
    <col min="14083" max="14083" width="4.5" customWidth="1"/>
    <col min="14084" max="14086" width="22.375" customWidth="1"/>
    <col min="14087" max="14087" width="3.5" customWidth="1"/>
    <col min="14088" max="14088" width="4.125" customWidth="1"/>
    <col min="14089" max="14089" width="2.75" customWidth="1"/>
    <col min="14337" max="14337" width="4.125" customWidth="1"/>
    <col min="14338" max="14338" width="26.875" customWidth="1"/>
    <col min="14339" max="14339" width="4.5" customWidth="1"/>
    <col min="14340" max="14342" width="22.375" customWidth="1"/>
    <col min="14343" max="14343" width="3.5" customWidth="1"/>
    <col min="14344" max="14344" width="4.125" customWidth="1"/>
    <col min="14345" max="14345" width="2.75" customWidth="1"/>
    <col min="14593" max="14593" width="4.125" customWidth="1"/>
    <col min="14594" max="14594" width="26.875" customWidth="1"/>
    <col min="14595" max="14595" width="4.5" customWidth="1"/>
    <col min="14596" max="14598" width="22.375" customWidth="1"/>
    <col min="14599" max="14599" width="3.5" customWidth="1"/>
    <col min="14600" max="14600" width="4.125" customWidth="1"/>
    <col min="14601" max="14601" width="2.75" customWidth="1"/>
    <col min="14849" max="14849" width="4.125" customWidth="1"/>
    <col min="14850" max="14850" width="26.875" customWidth="1"/>
    <col min="14851" max="14851" width="4.5" customWidth="1"/>
    <col min="14852" max="14854" width="22.375" customWidth="1"/>
    <col min="14855" max="14855" width="3.5" customWidth="1"/>
    <col min="14856" max="14856" width="4.125" customWidth="1"/>
    <col min="14857" max="14857" width="2.75" customWidth="1"/>
    <col min="15105" max="15105" width="4.125" customWidth="1"/>
    <col min="15106" max="15106" width="26.875" customWidth="1"/>
    <col min="15107" max="15107" width="4.5" customWidth="1"/>
    <col min="15108" max="15110" width="22.375" customWidth="1"/>
    <col min="15111" max="15111" width="3.5" customWidth="1"/>
    <col min="15112" max="15112" width="4.125" customWidth="1"/>
    <col min="15113" max="15113" width="2.75" customWidth="1"/>
    <col min="15361" max="15361" width="4.125" customWidth="1"/>
    <col min="15362" max="15362" width="26.875" customWidth="1"/>
    <col min="15363" max="15363" width="4.5" customWidth="1"/>
    <col min="15364" max="15366" width="22.375" customWidth="1"/>
    <col min="15367" max="15367" width="3.5" customWidth="1"/>
    <col min="15368" max="15368" width="4.125" customWidth="1"/>
    <col min="15369" max="15369" width="2.75" customWidth="1"/>
    <col min="15617" max="15617" width="4.125" customWidth="1"/>
    <col min="15618" max="15618" width="26.875" customWidth="1"/>
    <col min="15619" max="15619" width="4.5" customWidth="1"/>
    <col min="15620" max="15622" width="22.375" customWidth="1"/>
    <col min="15623" max="15623" width="3.5" customWidth="1"/>
    <col min="15624" max="15624" width="4.125" customWidth="1"/>
    <col min="15625" max="15625" width="2.75" customWidth="1"/>
    <col min="15873" max="15873" width="4.125" customWidth="1"/>
    <col min="15874" max="15874" width="26.875" customWidth="1"/>
    <col min="15875" max="15875" width="4.5" customWidth="1"/>
    <col min="15876" max="15878" width="22.375" customWidth="1"/>
    <col min="15879" max="15879" width="3.5" customWidth="1"/>
    <col min="15880" max="15880" width="4.125" customWidth="1"/>
    <col min="15881" max="15881" width="2.75" customWidth="1"/>
    <col min="16129" max="16129" width="4.125" customWidth="1"/>
    <col min="16130" max="16130" width="26.875" customWidth="1"/>
    <col min="16131" max="16131" width="4.5" customWidth="1"/>
    <col min="16132" max="16134" width="22.375" customWidth="1"/>
    <col min="16135" max="16135" width="3.5" customWidth="1"/>
    <col min="16136" max="16136" width="4.125" customWidth="1"/>
    <col min="16137" max="16137" width="2.75" customWidth="1"/>
  </cols>
  <sheetData>
    <row r="1" spans="1:9" ht="20.100000000000001" customHeight="1" x14ac:dyDescent="0.15">
      <c r="A1" s="705"/>
      <c r="B1" s="803" t="s">
        <v>1821</v>
      </c>
      <c r="C1" s="803"/>
      <c r="D1" s="803"/>
      <c r="E1" s="803"/>
      <c r="F1" s="803"/>
      <c r="G1" s="803"/>
      <c r="H1" s="803"/>
    </row>
    <row r="2" spans="1:9" ht="20.100000000000001" customHeight="1" x14ac:dyDescent="0.15">
      <c r="A2" s="705"/>
      <c r="B2" s="803"/>
      <c r="C2" s="803"/>
      <c r="D2" s="803"/>
      <c r="E2" s="803"/>
      <c r="F2" s="1800" t="s">
        <v>1502</v>
      </c>
      <c r="G2" s="1800"/>
      <c r="H2" s="803"/>
    </row>
    <row r="3" spans="1:9" ht="20.100000000000001" customHeight="1" x14ac:dyDescent="0.15">
      <c r="A3" s="705"/>
      <c r="B3" s="803"/>
      <c r="C3" s="803"/>
      <c r="D3" s="803"/>
      <c r="E3" s="803"/>
      <c r="F3" s="704"/>
      <c r="G3" s="704"/>
      <c r="H3" s="803"/>
    </row>
    <row r="4" spans="1:9" ht="20.100000000000001" customHeight="1" x14ac:dyDescent="0.15">
      <c r="A4" s="1801" t="s">
        <v>1514</v>
      </c>
      <c r="B4" s="1801"/>
      <c r="C4" s="1801"/>
      <c r="D4" s="1801"/>
      <c r="E4" s="1801"/>
      <c r="F4" s="1801"/>
      <c r="G4" s="1801"/>
      <c r="H4" s="803"/>
    </row>
    <row r="5" spans="1:9" ht="20.100000000000001" customHeight="1" x14ac:dyDescent="0.15">
      <c r="A5" s="703"/>
      <c r="B5" s="703"/>
      <c r="C5" s="703"/>
      <c r="D5" s="703"/>
      <c r="E5" s="703"/>
      <c r="F5" s="703"/>
      <c r="G5" s="703"/>
      <c r="H5" s="803"/>
    </row>
    <row r="6" spans="1:9" ht="36" customHeight="1" x14ac:dyDescent="0.15">
      <c r="A6" s="703"/>
      <c r="B6" s="807" t="s">
        <v>1060</v>
      </c>
      <c r="C6" s="1960"/>
      <c r="D6" s="1961"/>
      <c r="E6" s="1961"/>
      <c r="F6" s="1961"/>
      <c r="G6" s="1962"/>
      <c r="H6" s="803"/>
    </row>
    <row r="7" spans="1:9" ht="46.5" customHeight="1" x14ac:dyDescent="0.15">
      <c r="A7" s="803"/>
      <c r="B7" s="806" t="s">
        <v>489</v>
      </c>
      <c r="C7" s="1806" t="s">
        <v>1515</v>
      </c>
      <c r="D7" s="1806"/>
      <c r="E7" s="1806"/>
      <c r="F7" s="1806"/>
      <c r="G7" s="1807"/>
      <c r="H7" s="803"/>
    </row>
    <row r="8" spans="1:9" ht="69.95" customHeight="1" x14ac:dyDescent="0.15">
      <c r="A8" s="803"/>
      <c r="B8" s="805" t="s">
        <v>1516</v>
      </c>
      <c r="C8" s="1811"/>
      <c r="D8" s="4089"/>
      <c r="E8" s="4089"/>
      <c r="F8" s="4089"/>
      <c r="G8" s="4090"/>
      <c r="H8" s="803"/>
    </row>
    <row r="9" spans="1:9" ht="69.95" customHeight="1" x14ac:dyDescent="0.15">
      <c r="A9" s="803"/>
      <c r="B9" s="804" t="s">
        <v>1517</v>
      </c>
      <c r="C9" s="4086"/>
      <c r="D9" s="4087"/>
      <c r="E9" s="4087"/>
      <c r="F9" s="4087"/>
      <c r="G9" s="4088"/>
      <c r="H9" s="803"/>
    </row>
    <row r="10" spans="1:9" ht="69.95" customHeight="1" x14ac:dyDescent="0.15">
      <c r="A10" s="803"/>
      <c r="B10" s="804" t="s">
        <v>1518</v>
      </c>
      <c r="C10" s="4086"/>
      <c r="D10" s="4087"/>
      <c r="E10" s="4087"/>
      <c r="F10" s="4087"/>
      <c r="G10" s="4088"/>
      <c r="H10" s="803"/>
    </row>
    <row r="11" spans="1:9" ht="17.25" customHeight="1" x14ac:dyDescent="0.15">
      <c r="A11" s="803"/>
      <c r="B11" s="803"/>
      <c r="C11" s="803"/>
      <c r="D11" s="803"/>
      <c r="E11" s="803"/>
      <c r="F11" s="803"/>
      <c r="G11" s="803"/>
      <c r="H11" s="791"/>
      <c r="I11" s="3"/>
    </row>
    <row r="12" spans="1:9" ht="17.25" customHeight="1" x14ac:dyDescent="0.15">
      <c r="A12" s="803"/>
      <c r="B12" s="791" t="s">
        <v>1166</v>
      </c>
      <c r="C12" s="791"/>
      <c r="D12" s="791"/>
      <c r="E12" s="791"/>
      <c r="F12" s="791"/>
      <c r="G12" s="791"/>
      <c r="H12" s="791"/>
      <c r="I12" s="3"/>
    </row>
    <row r="13" spans="1:9" x14ac:dyDescent="0.15">
      <c r="A13" s="803"/>
      <c r="B13" s="791" t="s">
        <v>1519</v>
      </c>
      <c r="C13" s="791"/>
      <c r="D13" s="791"/>
      <c r="E13" s="791"/>
      <c r="F13" s="791"/>
      <c r="G13" s="791"/>
      <c r="H13" s="803"/>
    </row>
    <row r="14" spans="1:9" x14ac:dyDescent="0.15">
      <c r="A14" s="802"/>
      <c r="B14" s="791" t="s">
        <v>1520</v>
      </c>
      <c r="C14" s="801"/>
      <c r="D14" s="801"/>
      <c r="E14" s="801"/>
      <c r="F14" s="801"/>
      <c r="G14" s="801"/>
      <c r="H14" s="803"/>
    </row>
    <row r="15" spans="1:9" ht="17.25" customHeight="1" x14ac:dyDescent="0.15">
      <c r="A15" s="802"/>
      <c r="B15" s="791" t="s">
        <v>1521</v>
      </c>
      <c r="C15" s="801"/>
      <c r="D15" s="801"/>
      <c r="E15" s="801"/>
      <c r="F15" s="801"/>
      <c r="G15" s="801"/>
      <c r="H15" s="791"/>
      <c r="I15" s="3"/>
    </row>
    <row r="16" spans="1:9" ht="6" customHeight="1" x14ac:dyDescent="0.15"/>
  </sheetData>
  <mergeCells count="7">
    <mergeCell ref="C10:G10"/>
    <mergeCell ref="F2:G2"/>
    <mergeCell ref="A4:G4"/>
    <mergeCell ref="C6:G6"/>
    <mergeCell ref="C7:G7"/>
    <mergeCell ref="C8:G8"/>
    <mergeCell ref="C9:G9"/>
  </mergeCells>
  <phoneticPr fontId="15"/>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130C-8F5A-4685-88AB-1EFF0F9EDB42}">
  <dimension ref="A1:AH355"/>
  <sheetViews>
    <sheetView view="pageBreakPreview" zoomScale="110" zoomScaleNormal="100" zoomScaleSheetLayoutView="110" workbookViewId="0">
      <selection activeCell="A4" sqref="A4:AG4"/>
    </sheetView>
  </sheetViews>
  <sheetFormatPr defaultRowHeight="13.5" x14ac:dyDescent="0.15"/>
  <cols>
    <col min="1" max="1" width="2.125" style="808" customWidth="1"/>
    <col min="2" max="62" width="2.875" style="808" customWidth="1"/>
    <col min="63" max="257" width="8.875" style="808"/>
    <col min="258" max="318" width="2.875" style="808" customWidth="1"/>
    <col min="319" max="513" width="8.875" style="808"/>
    <col min="514" max="574" width="2.875" style="808" customWidth="1"/>
    <col min="575" max="769" width="8.875" style="808"/>
    <col min="770" max="830" width="2.875" style="808" customWidth="1"/>
    <col min="831" max="1025" width="8.875" style="808"/>
    <col min="1026" max="1086" width="2.875" style="808" customWidth="1"/>
    <col min="1087" max="1281" width="8.875" style="808"/>
    <col min="1282" max="1342" width="2.875" style="808" customWidth="1"/>
    <col min="1343" max="1537" width="8.875" style="808"/>
    <col min="1538" max="1598" width="2.875" style="808" customWidth="1"/>
    <col min="1599" max="1793" width="8.875" style="808"/>
    <col min="1794" max="1854" width="2.875" style="808" customWidth="1"/>
    <col min="1855" max="2049" width="8.875" style="808"/>
    <col min="2050" max="2110" width="2.875" style="808" customWidth="1"/>
    <col min="2111" max="2305" width="8.875" style="808"/>
    <col min="2306" max="2366" width="2.875" style="808" customWidth="1"/>
    <col min="2367" max="2561" width="8.875" style="808"/>
    <col min="2562" max="2622" width="2.875" style="808" customWidth="1"/>
    <col min="2623" max="2817" width="8.875" style="808"/>
    <col min="2818" max="2878" width="2.875" style="808" customWidth="1"/>
    <col min="2879" max="3073" width="8.875" style="808"/>
    <col min="3074" max="3134" width="2.875" style="808" customWidth="1"/>
    <col min="3135" max="3329" width="8.875" style="808"/>
    <col min="3330" max="3390" width="2.875" style="808" customWidth="1"/>
    <col min="3391" max="3585" width="8.875" style="808"/>
    <col min="3586" max="3646" width="2.875" style="808" customWidth="1"/>
    <col min="3647" max="3841" width="8.875" style="808"/>
    <col min="3842" max="3902" width="2.875" style="808" customWidth="1"/>
    <col min="3903" max="4097" width="8.875" style="808"/>
    <col min="4098" max="4158" width="2.875" style="808" customWidth="1"/>
    <col min="4159" max="4353" width="8.875" style="808"/>
    <col min="4354" max="4414" width="2.875" style="808" customWidth="1"/>
    <col min="4415" max="4609" width="8.875" style="808"/>
    <col min="4610" max="4670" width="2.875" style="808" customWidth="1"/>
    <col min="4671" max="4865" width="8.875" style="808"/>
    <col min="4866" max="4926" width="2.875" style="808" customWidth="1"/>
    <col min="4927" max="5121" width="8.875" style="808"/>
    <col min="5122" max="5182" width="2.875" style="808" customWidth="1"/>
    <col min="5183" max="5377" width="8.875" style="808"/>
    <col min="5378" max="5438" width="2.875" style="808" customWidth="1"/>
    <col min="5439" max="5633" width="8.875" style="808"/>
    <col min="5634" max="5694" width="2.875" style="808" customWidth="1"/>
    <col min="5695" max="5889" width="8.875" style="808"/>
    <col min="5890" max="5950" width="2.875" style="808" customWidth="1"/>
    <col min="5951" max="6145" width="8.875" style="808"/>
    <col min="6146" max="6206" width="2.875" style="808" customWidth="1"/>
    <col min="6207" max="6401" width="8.875" style="808"/>
    <col min="6402" max="6462" width="2.875" style="808" customWidth="1"/>
    <col min="6463" max="6657" width="8.875" style="808"/>
    <col min="6658" max="6718" width="2.875" style="808" customWidth="1"/>
    <col min="6719" max="6913" width="8.875" style="808"/>
    <col min="6914" max="6974" width="2.875" style="808" customWidth="1"/>
    <col min="6975" max="7169" width="8.875" style="808"/>
    <col min="7170" max="7230" width="2.875" style="808" customWidth="1"/>
    <col min="7231" max="7425" width="8.875" style="808"/>
    <col min="7426" max="7486" width="2.875" style="808" customWidth="1"/>
    <col min="7487" max="7681" width="8.875" style="808"/>
    <col min="7682" max="7742" width="2.875" style="808" customWidth="1"/>
    <col min="7743" max="7937" width="8.875" style="808"/>
    <col min="7938" max="7998" width="2.875" style="808" customWidth="1"/>
    <col min="7999" max="8193" width="8.875" style="808"/>
    <col min="8194" max="8254" width="2.875" style="808" customWidth="1"/>
    <col min="8255" max="8449" width="8.875" style="808"/>
    <col min="8450" max="8510" width="2.875" style="808" customWidth="1"/>
    <col min="8511" max="8705" width="8.875" style="808"/>
    <col min="8706" max="8766" width="2.875" style="808" customWidth="1"/>
    <col min="8767" max="8961" width="8.875" style="808"/>
    <col min="8962" max="9022" width="2.875" style="808" customWidth="1"/>
    <col min="9023" max="9217" width="8.875" style="808"/>
    <col min="9218" max="9278" width="2.875" style="808" customWidth="1"/>
    <col min="9279" max="9473" width="8.875" style="808"/>
    <col min="9474" max="9534" width="2.875" style="808" customWidth="1"/>
    <col min="9535" max="9729" width="8.875" style="808"/>
    <col min="9730" max="9790" width="2.875" style="808" customWidth="1"/>
    <col min="9791" max="9985" width="8.875" style="808"/>
    <col min="9986" max="10046" width="2.875" style="808" customWidth="1"/>
    <col min="10047" max="10241" width="8.875" style="808"/>
    <col min="10242" max="10302" width="2.875" style="808" customWidth="1"/>
    <col min="10303" max="10497" width="8.875" style="808"/>
    <col min="10498" max="10558" width="2.875" style="808" customWidth="1"/>
    <col min="10559" max="10753" width="8.875" style="808"/>
    <col min="10754" max="10814" width="2.875" style="808" customWidth="1"/>
    <col min="10815" max="11009" width="8.875" style="808"/>
    <col min="11010" max="11070" width="2.875" style="808" customWidth="1"/>
    <col min="11071" max="11265" width="8.875" style="808"/>
    <col min="11266" max="11326" width="2.875" style="808" customWidth="1"/>
    <col min="11327" max="11521" width="8.875" style="808"/>
    <col min="11522" max="11582" width="2.875" style="808" customWidth="1"/>
    <col min="11583" max="11777" width="8.875" style="808"/>
    <col min="11778" max="11838" width="2.875" style="808" customWidth="1"/>
    <col min="11839" max="12033" width="8.875" style="808"/>
    <col min="12034" max="12094" width="2.875" style="808" customWidth="1"/>
    <col min="12095" max="12289" width="8.875" style="808"/>
    <col min="12290" max="12350" width="2.875" style="808" customWidth="1"/>
    <col min="12351" max="12545" width="8.875" style="808"/>
    <col min="12546" max="12606" width="2.875" style="808" customWidth="1"/>
    <col min="12607" max="12801" width="8.875" style="808"/>
    <col min="12802" max="12862" width="2.875" style="808" customWidth="1"/>
    <col min="12863" max="13057" width="8.875" style="808"/>
    <col min="13058" max="13118" width="2.875" style="808" customWidth="1"/>
    <col min="13119" max="13313" width="8.875" style="808"/>
    <col min="13314" max="13374" width="2.875" style="808" customWidth="1"/>
    <col min="13375" max="13569" width="8.875" style="808"/>
    <col min="13570" max="13630" width="2.875" style="808" customWidth="1"/>
    <col min="13631" max="13825" width="8.875" style="808"/>
    <col min="13826" max="13886" width="2.875" style="808" customWidth="1"/>
    <col min="13887" max="14081" width="8.875" style="808"/>
    <col min="14082" max="14142" width="2.875" style="808" customWidth="1"/>
    <col min="14143" max="14337" width="8.875" style="808"/>
    <col min="14338" max="14398" width="2.875" style="808" customWidth="1"/>
    <col min="14399" max="14593" width="8.875" style="808"/>
    <col min="14594" max="14654" width="2.875" style="808" customWidth="1"/>
    <col min="14655" max="14849" width="8.875" style="808"/>
    <col min="14850" max="14910" width="2.875" style="808" customWidth="1"/>
    <col min="14911" max="15105" width="8.875" style="808"/>
    <col min="15106" max="15166" width="2.875" style="808" customWidth="1"/>
    <col min="15167" max="15361" width="8.875" style="808"/>
    <col min="15362" max="15422" width="2.875" style="808" customWidth="1"/>
    <col min="15423" max="15617" width="8.875" style="808"/>
    <col min="15618" max="15678" width="2.875" style="808" customWidth="1"/>
    <col min="15679" max="15873" width="8.875" style="808"/>
    <col min="15874" max="15934" width="2.875" style="808" customWidth="1"/>
    <col min="15935" max="16129" width="8.875" style="808"/>
    <col min="16130" max="16190" width="2.875" style="808" customWidth="1"/>
    <col min="16191" max="16384" width="8.875" style="808"/>
  </cols>
  <sheetData>
    <row r="1" spans="1:34" x14ac:dyDescent="0.15">
      <c r="B1" s="4113" t="s">
        <v>1822</v>
      </c>
      <c r="C1" s="4113"/>
      <c r="D1" s="4113"/>
      <c r="E1" s="4113"/>
      <c r="F1" s="4113"/>
    </row>
    <row r="2" spans="1:34" x14ac:dyDescent="0.15">
      <c r="Z2" s="2620" t="s">
        <v>1522</v>
      </c>
      <c r="AA2" s="2620"/>
      <c r="AB2" s="2620"/>
      <c r="AC2" s="2620"/>
      <c r="AD2" s="2620"/>
      <c r="AE2" s="2620"/>
      <c r="AF2" s="2620"/>
      <c r="AG2" s="2620"/>
      <c r="AH2" s="2620"/>
    </row>
    <row r="4" spans="1:34" s="813" customFormat="1" ht="21" customHeight="1" x14ac:dyDescent="0.15">
      <c r="A4" s="814"/>
      <c r="B4" s="4150" t="s">
        <v>1523</v>
      </c>
      <c r="C4" s="4150"/>
      <c r="D4" s="4150"/>
      <c r="E4" s="4150"/>
      <c r="F4" s="4150"/>
      <c r="G4" s="4150"/>
      <c r="H4" s="4150"/>
      <c r="I4" s="4150"/>
      <c r="J4" s="4150"/>
      <c r="K4" s="4150"/>
      <c r="L4" s="4150"/>
      <c r="M4" s="4150"/>
      <c r="N4" s="4150"/>
      <c r="O4" s="4150"/>
      <c r="P4" s="4150"/>
      <c r="Q4" s="4150"/>
      <c r="R4" s="4150"/>
      <c r="S4" s="4150"/>
      <c r="T4" s="4150"/>
      <c r="U4" s="4150"/>
      <c r="V4" s="4150"/>
      <c r="W4" s="4150"/>
      <c r="X4" s="4150"/>
      <c r="Y4" s="4150"/>
      <c r="Z4" s="4150"/>
      <c r="AA4" s="4150"/>
      <c r="AB4" s="4150"/>
      <c r="AC4" s="4150"/>
      <c r="AD4" s="4150"/>
      <c r="AE4" s="4150"/>
      <c r="AF4" s="4150"/>
      <c r="AG4" s="4150"/>
      <c r="AH4" s="814"/>
    </row>
    <row r="5" spans="1:34" s="813" customFormat="1" ht="21" customHeight="1" x14ac:dyDescent="0.15">
      <c r="A5" s="814"/>
      <c r="B5" s="4150" t="s">
        <v>1524</v>
      </c>
      <c r="C5" s="4150"/>
      <c r="D5" s="4150"/>
      <c r="E5" s="4150"/>
      <c r="F5" s="4150"/>
      <c r="G5" s="4150"/>
      <c r="H5" s="4150"/>
      <c r="I5" s="4150"/>
      <c r="J5" s="4150"/>
      <c r="K5" s="4150"/>
      <c r="L5" s="4150"/>
      <c r="M5" s="4150"/>
      <c r="N5" s="4150"/>
      <c r="O5" s="4150"/>
      <c r="P5" s="4150"/>
      <c r="Q5" s="4150"/>
      <c r="R5" s="4150"/>
      <c r="S5" s="4150"/>
      <c r="T5" s="4150"/>
      <c r="U5" s="4150"/>
      <c r="V5" s="4150"/>
      <c r="W5" s="4150"/>
      <c r="X5" s="4150"/>
      <c r="Y5" s="4150"/>
      <c r="Z5" s="4150"/>
      <c r="AA5" s="4150"/>
      <c r="AB5" s="4150"/>
      <c r="AC5" s="4150"/>
      <c r="AD5" s="4150"/>
      <c r="AE5" s="4150"/>
      <c r="AF5" s="4150"/>
      <c r="AG5" s="4150"/>
      <c r="AH5" s="814"/>
    </row>
    <row r="6" spans="1:34" ht="21" customHeight="1" thickBot="1" x14ac:dyDescent="0.2">
      <c r="A6" s="809"/>
      <c r="B6" s="809"/>
      <c r="C6" s="809"/>
      <c r="D6" s="809"/>
      <c r="E6" s="809"/>
      <c r="F6" s="809"/>
      <c r="G6" s="809"/>
      <c r="H6" s="809"/>
      <c r="I6" s="809"/>
      <c r="J6" s="809"/>
      <c r="K6" s="809"/>
      <c r="L6" s="809"/>
      <c r="M6" s="809"/>
      <c r="N6" s="809"/>
      <c r="O6" s="809"/>
      <c r="P6" s="809"/>
      <c r="Q6" s="809"/>
      <c r="R6" s="809"/>
      <c r="S6" s="809"/>
      <c r="T6" s="809"/>
      <c r="U6" s="809"/>
      <c r="V6" s="809"/>
      <c r="W6" s="809"/>
      <c r="X6" s="809"/>
      <c r="Y6" s="809"/>
      <c r="Z6" s="809"/>
      <c r="AA6" s="809"/>
      <c r="AB6" s="809"/>
      <c r="AC6" s="809"/>
      <c r="AD6" s="809"/>
      <c r="AE6" s="809"/>
      <c r="AF6" s="809"/>
      <c r="AG6" s="809"/>
      <c r="AH6" s="809"/>
    </row>
    <row r="7" spans="1:34" ht="21" customHeight="1" x14ac:dyDescent="0.15">
      <c r="A7" s="809"/>
      <c r="B7" s="4151" t="s">
        <v>1033</v>
      </c>
      <c r="C7" s="4152"/>
      <c r="D7" s="4152"/>
      <c r="E7" s="4152"/>
      <c r="F7" s="4152"/>
      <c r="G7" s="4152"/>
      <c r="H7" s="4152"/>
      <c r="I7" s="4152"/>
      <c r="J7" s="4152"/>
      <c r="K7" s="4152"/>
      <c r="L7" s="4152"/>
      <c r="M7" s="4152"/>
      <c r="N7" s="4153"/>
      <c r="O7" s="4153"/>
      <c r="P7" s="4153"/>
      <c r="Q7" s="4153"/>
      <c r="R7" s="4153"/>
      <c r="S7" s="4153"/>
      <c r="T7" s="4153"/>
      <c r="U7" s="4153"/>
      <c r="V7" s="4153"/>
      <c r="W7" s="4153"/>
      <c r="X7" s="4153"/>
      <c r="Y7" s="4153"/>
      <c r="Z7" s="4153"/>
      <c r="AA7" s="4153"/>
      <c r="AB7" s="4153"/>
      <c r="AC7" s="4153"/>
      <c r="AD7" s="4153"/>
      <c r="AE7" s="4153"/>
      <c r="AF7" s="4153"/>
      <c r="AG7" s="4154"/>
      <c r="AH7" s="809"/>
    </row>
    <row r="8" spans="1:34" ht="21" customHeight="1" thickBot="1" x14ac:dyDescent="0.2">
      <c r="A8" s="809"/>
      <c r="B8" s="4122" t="s">
        <v>50</v>
      </c>
      <c r="C8" s="4123"/>
      <c r="D8" s="4123"/>
      <c r="E8" s="4123"/>
      <c r="F8" s="4123"/>
      <c r="G8" s="4123"/>
      <c r="H8" s="4123"/>
      <c r="I8" s="4123"/>
      <c r="J8" s="4123"/>
      <c r="K8" s="4123"/>
      <c r="L8" s="4123"/>
      <c r="M8" s="4123"/>
      <c r="N8" s="4124" t="s">
        <v>1525</v>
      </c>
      <c r="O8" s="4124"/>
      <c r="P8" s="4124"/>
      <c r="Q8" s="4124"/>
      <c r="R8" s="4124"/>
      <c r="S8" s="4124"/>
      <c r="T8" s="4124"/>
      <c r="U8" s="4124"/>
      <c r="V8" s="4124"/>
      <c r="W8" s="4124"/>
      <c r="X8" s="4124"/>
      <c r="Y8" s="4124"/>
      <c r="Z8" s="4124"/>
      <c r="AA8" s="4124"/>
      <c r="AB8" s="4124"/>
      <c r="AC8" s="4124"/>
      <c r="AD8" s="4124"/>
      <c r="AE8" s="4124"/>
      <c r="AF8" s="4124"/>
      <c r="AG8" s="4125"/>
      <c r="AH8" s="809"/>
    </row>
    <row r="9" spans="1:34" ht="21" customHeight="1" thickTop="1" x14ac:dyDescent="0.15">
      <c r="A9" s="809"/>
      <c r="B9" s="4134" t="s">
        <v>51</v>
      </c>
      <c r="C9" s="4135"/>
      <c r="D9" s="4135"/>
      <c r="E9" s="4135"/>
      <c r="F9" s="4135"/>
      <c r="G9" s="4135"/>
      <c r="H9" s="4135"/>
      <c r="I9" s="4135"/>
      <c r="J9" s="4135"/>
      <c r="K9" s="4135"/>
      <c r="L9" s="4135"/>
      <c r="M9" s="4135"/>
      <c r="N9" s="4135" t="s">
        <v>52</v>
      </c>
      <c r="O9" s="4135"/>
      <c r="P9" s="4135"/>
      <c r="Q9" s="4135"/>
      <c r="R9" s="4135"/>
      <c r="S9" s="4135"/>
      <c r="T9" s="4135"/>
      <c r="U9" s="4135"/>
      <c r="V9" s="4135"/>
      <c r="W9" s="4135"/>
      <c r="X9" s="4135"/>
      <c r="Y9" s="4135"/>
      <c r="Z9" s="4135"/>
      <c r="AA9" s="4135"/>
      <c r="AB9" s="4135"/>
      <c r="AC9" s="4135"/>
      <c r="AD9" s="4135"/>
      <c r="AE9" s="4135"/>
      <c r="AF9" s="4135"/>
      <c r="AG9" s="4136"/>
      <c r="AH9" s="809"/>
    </row>
    <row r="10" spans="1:34" ht="21" customHeight="1" x14ac:dyDescent="0.15">
      <c r="A10" s="809"/>
      <c r="B10" s="4137" t="s">
        <v>53</v>
      </c>
      <c r="C10" s="4138"/>
      <c r="D10" s="4138"/>
      <c r="E10" s="4138"/>
      <c r="F10" s="4138"/>
      <c r="G10" s="4138" t="s">
        <v>54</v>
      </c>
      <c r="H10" s="4138"/>
      <c r="I10" s="4138"/>
      <c r="J10" s="4138"/>
      <c r="K10" s="4138"/>
      <c r="L10" s="4138"/>
      <c r="M10" s="4138"/>
      <c r="N10" s="4141" t="s">
        <v>1526</v>
      </c>
      <c r="O10" s="4142"/>
      <c r="P10" s="4142"/>
      <c r="Q10" s="4142"/>
      <c r="R10" s="4143"/>
      <c r="S10" s="4141" t="s">
        <v>1527</v>
      </c>
      <c r="T10" s="4142"/>
      <c r="U10" s="4142"/>
      <c r="V10" s="4142"/>
      <c r="W10" s="4143"/>
      <c r="X10" s="4139" t="s">
        <v>1528</v>
      </c>
      <c r="Y10" s="4139"/>
      <c r="Z10" s="4139"/>
      <c r="AA10" s="4139"/>
      <c r="AB10" s="4139"/>
      <c r="AC10" s="4139" t="s">
        <v>1529</v>
      </c>
      <c r="AD10" s="4139"/>
      <c r="AE10" s="4139"/>
      <c r="AF10" s="4139"/>
      <c r="AG10" s="4140"/>
      <c r="AH10" s="809"/>
    </row>
    <row r="11" spans="1:34" ht="21" customHeight="1" x14ac:dyDescent="0.15">
      <c r="A11" s="809"/>
      <c r="B11" s="4137"/>
      <c r="C11" s="4138"/>
      <c r="D11" s="4138"/>
      <c r="E11" s="4138"/>
      <c r="F11" s="4138"/>
      <c r="G11" s="4138"/>
      <c r="H11" s="4138"/>
      <c r="I11" s="4138"/>
      <c r="J11" s="4138"/>
      <c r="K11" s="4138"/>
      <c r="L11" s="4138"/>
      <c r="M11" s="4138"/>
      <c r="N11" s="4144"/>
      <c r="O11" s="4145"/>
      <c r="P11" s="4145"/>
      <c r="Q11" s="4145"/>
      <c r="R11" s="4146"/>
      <c r="S11" s="4144"/>
      <c r="T11" s="4145"/>
      <c r="U11" s="4145"/>
      <c r="V11" s="4145"/>
      <c r="W11" s="4146"/>
      <c r="X11" s="4139"/>
      <c r="Y11" s="4139"/>
      <c r="Z11" s="4139"/>
      <c r="AA11" s="4139"/>
      <c r="AB11" s="4139"/>
      <c r="AC11" s="4139"/>
      <c r="AD11" s="4139"/>
      <c r="AE11" s="4139"/>
      <c r="AF11" s="4139"/>
      <c r="AG11" s="4140"/>
      <c r="AH11" s="809"/>
    </row>
    <row r="12" spans="1:34" ht="21" customHeight="1" x14ac:dyDescent="0.15">
      <c r="A12" s="809"/>
      <c r="B12" s="4137"/>
      <c r="C12" s="4138"/>
      <c r="D12" s="4138"/>
      <c r="E12" s="4138"/>
      <c r="F12" s="4138"/>
      <c r="G12" s="4138"/>
      <c r="H12" s="4138"/>
      <c r="I12" s="4138"/>
      <c r="J12" s="4138"/>
      <c r="K12" s="4138"/>
      <c r="L12" s="4138"/>
      <c r="M12" s="4138"/>
      <c r="N12" s="4147"/>
      <c r="O12" s="4148"/>
      <c r="P12" s="4148"/>
      <c r="Q12" s="4148"/>
      <c r="R12" s="4149"/>
      <c r="S12" s="4147"/>
      <c r="T12" s="4148"/>
      <c r="U12" s="4148"/>
      <c r="V12" s="4148"/>
      <c r="W12" s="4149"/>
      <c r="X12" s="4139"/>
      <c r="Y12" s="4139"/>
      <c r="Z12" s="4139"/>
      <c r="AA12" s="4139"/>
      <c r="AB12" s="4139"/>
      <c r="AC12" s="4139"/>
      <c r="AD12" s="4139"/>
      <c r="AE12" s="4139"/>
      <c r="AF12" s="4139"/>
      <c r="AG12" s="4140"/>
      <c r="AH12" s="809"/>
    </row>
    <row r="13" spans="1:34" ht="21" customHeight="1" x14ac:dyDescent="0.15">
      <c r="A13" s="809"/>
      <c r="B13" s="4121"/>
      <c r="C13" s="4114"/>
      <c r="D13" s="4114"/>
      <c r="E13" s="4114"/>
      <c r="F13" s="4114"/>
      <c r="G13" s="4114"/>
      <c r="H13" s="4114"/>
      <c r="I13" s="4114"/>
      <c r="J13" s="4114"/>
      <c r="K13" s="4114"/>
      <c r="L13" s="4114"/>
      <c r="M13" s="4114"/>
      <c r="N13" s="4114"/>
      <c r="O13" s="4114"/>
      <c r="P13" s="4114"/>
      <c r="Q13" s="4114"/>
      <c r="R13" s="4114"/>
      <c r="S13" s="4114"/>
      <c r="T13" s="4114"/>
      <c r="U13" s="4114"/>
      <c r="V13" s="4114"/>
      <c r="W13" s="4114"/>
      <c r="X13" s="4114"/>
      <c r="Y13" s="4114"/>
      <c r="Z13" s="4114"/>
      <c r="AA13" s="4114"/>
      <c r="AB13" s="4114"/>
      <c r="AC13" s="4114"/>
      <c r="AD13" s="4114"/>
      <c r="AE13" s="4114"/>
      <c r="AF13" s="4114"/>
      <c r="AG13" s="4115"/>
      <c r="AH13" s="809"/>
    </row>
    <row r="14" spans="1:34" ht="21" customHeight="1" x14ac:dyDescent="0.15">
      <c r="A14" s="809"/>
      <c r="B14" s="4121"/>
      <c r="C14" s="4114"/>
      <c r="D14" s="4114"/>
      <c r="E14" s="4114"/>
      <c r="F14" s="4114"/>
      <c r="G14" s="4114"/>
      <c r="H14" s="4114"/>
      <c r="I14" s="4114"/>
      <c r="J14" s="4114"/>
      <c r="K14" s="4114"/>
      <c r="L14" s="4114"/>
      <c r="M14" s="4114"/>
      <c r="N14" s="4114"/>
      <c r="O14" s="4114"/>
      <c r="P14" s="4114"/>
      <c r="Q14" s="4114"/>
      <c r="R14" s="4114"/>
      <c r="S14" s="4114"/>
      <c r="T14" s="4114"/>
      <c r="U14" s="4114"/>
      <c r="V14" s="4114"/>
      <c r="W14" s="4114"/>
      <c r="X14" s="4114"/>
      <c r="Y14" s="4114"/>
      <c r="Z14" s="4114"/>
      <c r="AA14" s="4114"/>
      <c r="AB14" s="4114"/>
      <c r="AC14" s="4114"/>
      <c r="AD14" s="4114"/>
      <c r="AE14" s="4114"/>
      <c r="AF14" s="4114"/>
      <c r="AG14" s="4115"/>
      <c r="AH14" s="809"/>
    </row>
    <row r="15" spans="1:34" ht="21" customHeight="1" x14ac:dyDescent="0.15">
      <c r="A15" s="809"/>
      <c r="B15" s="4121"/>
      <c r="C15" s="4114"/>
      <c r="D15" s="4114"/>
      <c r="E15" s="4114"/>
      <c r="F15" s="4114"/>
      <c r="G15" s="4114"/>
      <c r="H15" s="4114"/>
      <c r="I15" s="4114"/>
      <c r="J15" s="4114"/>
      <c r="K15" s="4114"/>
      <c r="L15" s="4114"/>
      <c r="M15" s="4114"/>
      <c r="N15" s="4114"/>
      <c r="O15" s="4114"/>
      <c r="P15" s="4114"/>
      <c r="Q15" s="4114"/>
      <c r="R15" s="4114"/>
      <c r="S15" s="4114"/>
      <c r="T15" s="4114"/>
      <c r="U15" s="4114"/>
      <c r="V15" s="4114"/>
      <c r="W15" s="4114"/>
      <c r="X15" s="4114"/>
      <c r="Y15" s="4114"/>
      <c r="Z15" s="4114"/>
      <c r="AA15" s="4114"/>
      <c r="AB15" s="4114"/>
      <c r="AC15" s="4114"/>
      <c r="AD15" s="4114"/>
      <c r="AE15" s="4114"/>
      <c r="AF15" s="4114"/>
      <c r="AG15" s="4115"/>
      <c r="AH15" s="809"/>
    </row>
    <row r="16" spans="1:34" ht="21" customHeight="1" x14ac:dyDescent="0.15">
      <c r="A16" s="809"/>
      <c r="B16" s="4121"/>
      <c r="C16" s="4114"/>
      <c r="D16" s="4114"/>
      <c r="E16" s="4114"/>
      <c r="F16" s="4114"/>
      <c r="G16" s="4114"/>
      <c r="H16" s="4114"/>
      <c r="I16" s="4114"/>
      <c r="J16" s="4114"/>
      <c r="K16" s="4114"/>
      <c r="L16" s="4114"/>
      <c r="M16" s="4114"/>
      <c r="N16" s="4116"/>
      <c r="O16" s="4117"/>
      <c r="P16" s="4117"/>
      <c r="Q16" s="4117"/>
      <c r="R16" s="4120"/>
      <c r="S16" s="4116"/>
      <c r="T16" s="4117"/>
      <c r="U16" s="4117"/>
      <c r="V16" s="4117"/>
      <c r="W16" s="4120"/>
      <c r="X16" s="4116"/>
      <c r="Y16" s="4117"/>
      <c r="Z16" s="4117"/>
      <c r="AA16" s="4117"/>
      <c r="AB16" s="4120"/>
      <c r="AC16" s="4116"/>
      <c r="AD16" s="4117"/>
      <c r="AE16" s="4117"/>
      <c r="AF16" s="4117"/>
      <c r="AG16" s="4118"/>
      <c r="AH16" s="809"/>
    </row>
    <row r="17" spans="1:34" ht="21" customHeight="1" x14ac:dyDescent="0.15">
      <c r="A17" s="809"/>
      <c r="B17" s="4121"/>
      <c r="C17" s="4114"/>
      <c r="D17" s="4114"/>
      <c r="E17" s="4114"/>
      <c r="F17" s="4114"/>
      <c r="G17" s="4114"/>
      <c r="H17" s="4114"/>
      <c r="I17" s="4114"/>
      <c r="J17" s="4114"/>
      <c r="K17" s="4114"/>
      <c r="L17" s="4114"/>
      <c r="M17" s="4114"/>
      <c r="N17" s="4116"/>
      <c r="O17" s="4117"/>
      <c r="P17" s="4117"/>
      <c r="Q17" s="4117"/>
      <c r="R17" s="4120"/>
      <c r="S17" s="4116"/>
      <c r="T17" s="4117"/>
      <c r="U17" s="4117"/>
      <c r="V17" s="4117"/>
      <c r="W17" s="4120"/>
      <c r="X17" s="4116"/>
      <c r="Y17" s="4117"/>
      <c r="Z17" s="4117"/>
      <c r="AA17" s="4117"/>
      <c r="AB17" s="4120"/>
      <c r="AC17" s="4116"/>
      <c r="AD17" s="4117"/>
      <c r="AE17" s="4117"/>
      <c r="AF17" s="4117"/>
      <c r="AG17" s="4118"/>
      <c r="AH17" s="809"/>
    </row>
    <row r="18" spans="1:34" ht="21" customHeight="1" x14ac:dyDescent="0.15">
      <c r="A18" s="809"/>
      <c r="B18" s="4121"/>
      <c r="C18" s="4114"/>
      <c r="D18" s="4114"/>
      <c r="E18" s="4114"/>
      <c r="F18" s="4114"/>
      <c r="G18" s="4114"/>
      <c r="H18" s="4114"/>
      <c r="I18" s="4114"/>
      <c r="J18" s="4114"/>
      <c r="K18" s="4114"/>
      <c r="L18" s="4114"/>
      <c r="M18" s="4114"/>
      <c r="N18" s="4116"/>
      <c r="O18" s="4117"/>
      <c r="P18" s="4117"/>
      <c r="Q18" s="4117"/>
      <c r="R18" s="4120"/>
      <c r="S18" s="4116"/>
      <c r="T18" s="4117"/>
      <c r="U18" s="4117"/>
      <c r="V18" s="4117"/>
      <c r="W18" s="4120"/>
      <c r="X18" s="4116"/>
      <c r="Y18" s="4117"/>
      <c r="Z18" s="4117"/>
      <c r="AA18" s="4117"/>
      <c r="AB18" s="4120"/>
      <c r="AC18" s="4116"/>
      <c r="AD18" s="4117"/>
      <c r="AE18" s="4117"/>
      <c r="AF18" s="4117"/>
      <c r="AG18" s="4118"/>
      <c r="AH18" s="809"/>
    </row>
    <row r="19" spans="1:34" ht="21" customHeight="1" x14ac:dyDescent="0.15">
      <c r="A19" s="809"/>
      <c r="B19" s="4121"/>
      <c r="C19" s="4114"/>
      <c r="D19" s="4114"/>
      <c r="E19" s="4114"/>
      <c r="F19" s="4114"/>
      <c r="G19" s="4114"/>
      <c r="H19" s="4114"/>
      <c r="I19" s="4114"/>
      <c r="J19" s="4114"/>
      <c r="K19" s="4114"/>
      <c r="L19" s="4114"/>
      <c r="M19" s="4114"/>
      <c r="N19" s="4116"/>
      <c r="O19" s="4117"/>
      <c r="P19" s="4117"/>
      <c r="Q19" s="4117"/>
      <c r="R19" s="4120"/>
      <c r="S19" s="4116"/>
      <c r="T19" s="4117"/>
      <c r="U19" s="4117"/>
      <c r="V19" s="4117"/>
      <c r="W19" s="4120"/>
      <c r="X19" s="4116"/>
      <c r="Y19" s="4117"/>
      <c r="Z19" s="4117"/>
      <c r="AA19" s="4117"/>
      <c r="AB19" s="4120"/>
      <c r="AC19" s="4116"/>
      <c r="AD19" s="4117"/>
      <c r="AE19" s="4117"/>
      <c r="AF19" s="4117"/>
      <c r="AG19" s="4118"/>
      <c r="AH19" s="809"/>
    </row>
    <row r="20" spans="1:34" ht="21" customHeight="1" x14ac:dyDescent="0.15">
      <c r="A20" s="809"/>
      <c r="B20" s="4121"/>
      <c r="C20" s="4114"/>
      <c r="D20" s="4114"/>
      <c r="E20" s="4114"/>
      <c r="F20" s="4114"/>
      <c r="G20" s="4114"/>
      <c r="H20" s="4114"/>
      <c r="I20" s="4114"/>
      <c r="J20" s="4114"/>
      <c r="K20" s="4114"/>
      <c r="L20" s="4114"/>
      <c r="M20" s="4114"/>
      <c r="N20" s="4116"/>
      <c r="O20" s="4117"/>
      <c r="P20" s="4117"/>
      <c r="Q20" s="4117"/>
      <c r="R20" s="4120"/>
      <c r="S20" s="4116"/>
      <c r="T20" s="4117"/>
      <c r="U20" s="4117"/>
      <c r="V20" s="4117"/>
      <c r="W20" s="4120"/>
      <c r="X20" s="4116"/>
      <c r="Y20" s="4117"/>
      <c r="Z20" s="4117"/>
      <c r="AA20" s="4117"/>
      <c r="AB20" s="4120"/>
      <c r="AC20" s="4116"/>
      <c r="AD20" s="4117"/>
      <c r="AE20" s="4117"/>
      <c r="AF20" s="4117"/>
      <c r="AG20" s="4118"/>
      <c r="AH20" s="809"/>
    </row>
    <row r="21" spans="1:34" ht="21" customHeight="1" x14ac:dyDescent="0.15">
      <c r="A21" s="809"/>
      <c r="B21" s="4121"/>
      <c r="C21" s="4114"/>
      <c r="D21" s="4114"/>
      <c r="E21" s="4114"/>
      <c r="F21" s="4114"/>
      <c r="G21" s="4114"/>
      <c r="H21" s="4114"/>
      <c r="I21" s="4114"/>
      <c r="J21" s="4114"/>
      <c r="K21" s="4114"/>
      <c r="L21" s="4114"/>
      <c r="M21" s="4114"/>
      <c r="N21" s="4116"/>
      <c r="O21" s="4117"/>
      <c r="P21" s="4117"/>
      <c r="Q21" s="4117"/>
      <c r="R21" s="4120"/>
      <c r="S21" s="4116"/>
      <c r="T21" s="4117"/>
      <c r="U21" s="4117"/>
      <c r="V21" s="4117"/>
      <c r="W21" s="4120"/>
      <c r="X21" s="4116"/>
      <c r="Y21" s="4117"/>
      <c r="Z21" s="4117"/>
      <c r="AA21" s="4117"/>
      <c r="AB21" s="4120"/>
      <c r="AC21" s="4116"/>
      <c r="AD21" s="4117"/>
      <c r="AE21" s="4117"/>
      <c r="AF21" s="4117"/>
      <c r="AG21" s="4118"/>
      <c r="AH21" s="809"/>
    </row>
    <row r="22" spans="1:34" ht="21" customHeight="1" x14ac:dyDescent="0.15">
      <c r="A22" s="809"/>
      <c r="B22" s="4121"/>
      <c r="C22" s="4114"/>
      <c r="D22" s="4114"/>
      <c r="E22" s="4114"/>
      <c r="F22" s="4114"/>
      <c r="G22" s="4114"/>
      <c r="H22" s="4114"/>
      <c r="I22" s="4114"/>
      <c r="J22" s="4114"/>
      <c r="K22" s="4114"/>
      <c r="L22" s="4114"/>
      <c r="M22" s="4114"/>
      <c r="N22" s="4114"/>
      <c r="O22" s="4114"/>
      <c r="P22" s="4114"/>
      <c r="Q22" s="4114"/>
      <c r="R22" s="4114"/>
      <c r="S22" s="4114"/>
      <c r="T22" s="4114"/>
      <c r="U22" s="4114"/>
      <c r="V22" s="4114"/>
      <c r="W22" s="4114"/>
      <c r="X22" s="4114"/>
      <c r="Y22" s="4114"/>
      <c r="Z22" s="4114"/>
      <c r="AA22" s="4114"/>
      <c r="AB22" s="4114"/>
      <c r="AC22" s="4114"/>
      <c r="AD22" s="4114"/>
      <c r="AE22" s="4114"/>
      <c r="AF22" s="4114"/>
      <c r="AG22" s="4115"/>
      <c r="AH22" s="809"/>
    </row>
    <row r="23" spans="1:34" ht="21" customHeight="1" x14ac:dyDescent="0.15">
      <c r="A23" s="809"/>
      <c r="B23" s="4121"/>
      <c r="C23" s="4114"/>
      <c r="D23" s="4114"/>
      <c r="E23" s="4114"/>
      <c r="F23" s="4114"/>
      <c r="G23" s="4114"/>
      <c r="H23" s="4114"/>
      <c r="I23" s="4114"/>
      <c r="J23" s="4114"/>
      <c r="K23" s="4114"/>
      <c r="L23" s="4114"/>
      <c r="M23" s="4114"/>
      <c r="N23" s="4114"/>
      <c r="O23" s="4114"/>
      <c r="P23" s="4114"/>
      <c r="Q23" s="4114"/>
      <c r="R23" s="4114"/>
      <c r="S23" s="4114"/>
      <c r="T23" s="4114"/>
      <c r="U23" s="4114"/>
      <c r="V23" s="4114"/>
      <c r="W23" s="4114"/>
      <c r="X23" s="4114"/>
      <c r="Y23" s="4114"/>
      <c r="Z23" s="4114"/>
      <c r="AA23" s="4114"/>
      <c r="AB23" s="4114"/>
      <c r="AC23" s="4114"/>
      <c r="AD23" s="4114"/>
      <c r="AE23" s="4114"/>
      <c r="AF23" s="4114"/>
      <c r="AG23" s="4115"/>
      <c r="AH23" s="809"/>
    </row>
    <row r="24" spans="1:34" ht="21" customHeight="1" thickBot="1" x14ac:dyDescent="0.2">
      <c r="A24" s="809"/>
      <c r="B24" s="4119"/>
      <c r="C24" s="4111"/>
      <c r="D24" s="4111"/>
      <c r="E24" s="4111"/>
      <c r="F24" s="4111"/>
      <c r="G24" s="4111"/>
      <c r="H24" s="4111"/>
      <c r="I24" s="4111"/>
      <c r="J24" s="4111"/>
      <c r="K24" s="4111"/>
      <c r="L24" s="4111"/>
      <c r="M24" s="4111"/>
      <c r="N24" s="4111"/>
      <c r="O24" s="4111"/>
      <c r="P24" s="4111"/>
      <c r="Q24" s="4111"/>
      <c r="R24" s="4111"/>
      <c r="S24" s="4111"/>
      <c r="T24" s="4111"/>
      <c r="U24" s="4111"/>
      <c r="V24" s="4111"/>
      <c r="W24" s="4111"/>
      <c r="X24" s="4111"/>
      <c r="Y24" s="4111"/>
      <c r="Z24" s="4111"/>
      <c r="AA24" s="4111"/>
      <c r="AB24" s="4111"/>
      <c r="AC24" s="4111"/>
      <c r="AD24" s="4111"/>
      <c r="AE24" s="4111"/>
      <c r="AF24" s="4111"/>
      <c r="AG24" s="4112"/>
      <c r="AH24" s="809"/>
    </row>
    <row r="25" spans="1:34" ht="21" customHeight="1" thickBot="1" x14ac:dyDescent="0.2">
      <c r="A25" s="809"/>
      <c r="B25" s="812"/>
      <c r="C25" s="812"/>
      <c r="D25" s="812"/>
      <c r="E25" s="812"/>
      <c r="F25" s="812"/>
      <c r="G25" s="812"/>
      <c r="H25" s="812"/>
      <c r="I25" s="812"/>
      <c r="J25" s="812"/>
      <c r="K25" s="812"/>
      <c r="L25" s="812"/>
      <c r="M25" s="812"/>
      <c r="N25" s="812"/>
      <c r="O25" s="812"/>
      <c r="P25" s="812"/>
      <c r="Q25" s="812"/>
      <c r="R25" s="812"/>
      <c r="S25" s="812"/>
      <c r="T25" s="812"/>
      <c r="U25" s="812"/>
      <c r="V25" s="812"/>
      <c r="W25" s="812"/>
      <c r="X25" s="812"/>
      <c r="Y25" s="812"/>
      <c r="Z25" s="812"/>
      <c r="AA25" s="812"/>
      <c r="AB25" s="812"/>
      <c r="AC25" s="812"/>
      <c r="AD25" s="812"/>
      <c r="AE25" s="812"/>
      <c r="AF25" s="812"/>
      <c r="AG25" s="812"/>
      <c r="AH25" s="809"/>
    </row>
    <row r="26" spans="1:34" ht="21" customHeight="1" x14ac:dyDescent="0.15">
      <c r="A26" s="809"/>
      <c r="B26" s="4126" t="s">
        <v>1530</v>
      </c>
      <c r="C26" s="4127"/>
      <c r="D26" s="4127"/>
      <c r="E26" s="4127"/>
      <c r="F26" s="4127"/>
      <c r="G26" s="4127"/>
      <c r="H26" s="4127"/>
      <c r="I26" s="4127"/>
      <c r="J26" s="4127"/>
      <c r="K26" s="4127"/>
      <c r="L26" s="4127"/>
      <c r="M26" s="4127"/>
      <c r="N26" s="4127"/>
      <c r="O26" s="4127"/>
      <c r="P26" s="4127"/>
      <c r="Q26" s="4127"/>
      <c r="R26" s="4130" t="s">
        <v>1531</v>
      </c>
      <c r="S26" s="4130"/>
      <c r="T26" s="4130"/>
      <c r="U26" s="4130"/>
      <c r="V26" s="4130"/>
      <c r="W26" s="4130"/>
      <c r="X26" s="4130"/>
      <c r="Y26" s="4130"/>
      <c r="Z26" s="4130"/>
      <c r="AA26" s="4130"/>
      <c r="AB26" s="4130"/>
      <c r="AC26" s="4130"/>
      <c r="AD26" s="4130"/>
      <c r="AE26" s="4130"/>
      <c r="AF26" s="4130"/>
      <c r="AG26" s="4131"/>
      <c r="AH26" s="809"/>
    </row>
    <row r="27" spans="1:34" ht="21" customHeight="1" thickBot="1" x14ac:dyDescent="0.2">
      <c r="A27" s="809"/>
      <c r="B27" s="4128"/>
      <c r="C27" s="4129"/>
      <c r="D27" s="4129"/>
      <c r="E27" s="4129"/>
      <c r="F27" s="4129"/>
      <c r="G27" s="4129"/>
      <c r="H27" s="4129"/>
      <c r="I27" s="4129"/>
      <c r="J27" s="4129"/>
      <c r="K27" s="4129"/>
      <c r="L27" s="4129"/>
      <c r="M27" s="4129"/>
      <c r="N27" s="4129"/>
      <c r="O27" s="4129"/>
      <c r="P27" s="4129"/>
      <c r="Q27" s="4129"/>
      <c r="R27" s="4132"/>
      <c r="S27" s="4132"/>
      <c r="T27" s="4132"/>
      <c r="U27" s="4132"/>
      <c r="V27" s="4132"/>
      <c r="W27" s="4132"/>
      <c r="X27" s="4132"/>
      <c r="Y27" s="4132"/>
      <c r="Z27" s="4132"/>
      <c r="AA27" s="4132"/>
      <c r="AB27" s="4132"/>
      <c r="AC27" s="4132"/>
      <c r="AD27" s="4132"/>
      <c r="AE27" s="4132"/>
      <c r="AF27" s="4132"/>
      <c r="AG27" s="4133"/>
      <c r="AH27" s="809"/>
    </row>
    <row r="28" spans="1:34" ht="21" customHeight="1" thickBot="1" x14ac:dyDescent="0.2">
      <c r="A28" s="809"/>
      <c r="B28" s="812"/>
      <c r="C28" s="812"/>
      <c r="D28" s="812"/>
      <c r="E28" s="812"/>
      <c r="F28" s="812"/>
      <c r="G28" s="812"/>
      <c r="H28" s="812"/>
      <c r="I28" s="812"/>
      <c r="J28" s="812"/>
      <c r="K28" s="812"/>
      <c r="L28" s="812"/>
      <c r="M28" s="812"/>
      <c r="N28" s="812"/>
      <c r="O28" s="812"/>
      <c r="P28" s="812"/>
      <c r="Q28" s="812"/>
      <c r="R28" s="812"/>
      <c r="S28" s="812"/>
      <c r="T28" s="812"/>
      <c r="U28" s="812"/>
      <c r="V28" s="812"/>
      <c r="W28" s="812"/>
      <c r="X28" s="812"/>
      <c r="Y28" s="812"/>
      <c r="Z28" s="812"/>
      <c r="AA28" s="812"/>
      <c r="AB28" s="812"/>
      <c r="AC28" s="812"/>
      <c r="AD28" s="812"/>
      <c r="AE28" s="812"/>
      <c r="AF28" s="812"/>
      <c r="AG28" s="812"/>
      <c r="AH28" s="809"/>
    </row>
    <row r="29" spans="1:34" ht="21" customHeight="1" x14ac:dyDescent="0.15">
      <c r="A29" s="809"/>
      <c r="B29" s="4092" t="s">
        <v>1532</v>
      </c>
      <c r="C29" s="4093"/>
      <c r="D29" s="4093"/>
      <c r="E29" s="4093"/>
      <c r="F29" s="4093"/>
      <c r="G29" s="4093"/>
      <c r="H29" s="4093"/>
      <c r="I29" s="4094"/>
      <c r="J29" s="4093" t="s">
        <v>1533</v>
      </c>
      <c r="K29" s="4093"/>
      <c r="L29" s="4093"/>
      <c r="M29" s="4093"/>
      <c r="N29" s="4093"/>
      <c r="O29" s="4093"/>
      <c r="P29" s="4093"/>
      <c r="Q29" s="4093"/>
      <c r="R29" s="4098"/>
      <c r="S29" s="4098"/>
      <c r="T29" s="4098"/>
      <c r="U29" s="4098"/>
      <c r="V29" s="4098"/>
      <c r="W29" s="4098"/>
      <c r="X29" s="4098"/>
      <c r="Y29" s="4098"/>
      <c r="Z29" s="4098"/>
      <c r="AA29" s="4098"/>
      <c r="AB29" s="4098"/>
      <c r="AC29" s="4098"/>
      <c r="AD29" s="4098"/>
      <c r="AE29" s="4098"/>
      <c r="AF29" s="4098"/>
      <c r="AG29" s="4099"/>
      <c r="AH29" s="809"/>
    </row>
    <row r="30" spans="1:34" ht="42.75" customHeight="1" x14ac:dyDescent="0.15">
      <c r="A30" s="809"/>
      <c r="B30" s="4095"/>
      <c r="C30" s="4096"/>
      <c r="D30" s="4096"/>
      <c r="E30" s="4096"/>
      <c r="F30" s="4096"/>
      <c r="G30" s="4096"/>
      <c r="H30" s="4096"/>
      <c r="I30" s="4097"/>
      <c r="J30" s="4096"/>
      <c r="K30" s="4096"/>
      <c r="L30" s="4096"/>
      <c r="M30" s="4096"/>
      <c r="N30" s="4096"/>
      <c r="O30" s="4096"/>
      <c r="P30" s="4096"/>
      <c r="Q30" s="4097"/>
      <c r="R30" s="4100" t="s">
        <v>1534</v>
      </c>
      <c r="S30" s="4101"/>
      <c r="T30" s="4101"/>
      <c r="U30" s="4101"/>
      <c r="V30" s="4101"/>
      <c r="W30" s="4101"/>
      <c r="X30" s="4101"/>
      <c r="Y30" s="4101"/>
      <c r="Z30" s="4101"/>
      <c r="AA30" s="4101"/>
      <c r="AB30" s="4101"/>
      <c r="AC30" s="4101"/>
      <c r="AD30" s="4101"/>
      <c r="AE30" s="4101"/>
      <c r="AF30" s="4101"/>
      <c r="AG30" s="4102"/>
      <c r="AH30" s="809"/>
    </row>
    <row r="31" spans="1:34" ht="24.75" customHeight="1" thickBot="1" x14ac:dyDescent="0.2">
      <c r="A31" s="809"/>
      <c r="B31" s="4103"/>
      <c r="C31" s="4104"/>
      <c r="D31" s="4104"/>
      <c r="E31" s="4104"/>
      <c r="F31" s="4104"/>
      <c r="G31" s="4104"/>
      <c r="H31" s="4104"/>
      <c r="I31" s="4105"/>
      <c r="J31" s="4106"/>
      <c r="K31" s="4106"/>
      <c r="L31" s="4106"/>
      <c r="M31" s="4106"/>
      <c r="N31" s="4106"/>
      <c r="O31" s="4106"/>
      <c r="P31" s="4106"/>
      <c r="Q31" s="4107"/>
      <c r="R31" s="4108"/>
      <c r="S31" s="4106"/>
      <c r="T31" s="4106"/>
      <c r="U31" s="4106"/>
      <c r="V31" s="4106"/>
      <c r="W31" s="4106"/>
      <c r="X31" s="4106"/>
      <c r="Y31" s="4106"/>
      <c r="Z31" s="4106"/>
      <c r="AA31" s="4106"/>
      <c r="AB31" s="4106"/>
      <c r="AC31" s="4106"/>
      <c r="AD31" s="4106"/>
      <c r="AE31" s="4106"/>
      <c r="AF31" s="4106"/>
      <c r="AG31" s="4109"/>
      <c r="AH31" s="809"/>
    </row>
    <row r="32" spans="1:34" ht="17.100000000000001" customHeight="1" x14ac:dyDescent="0.15">
      <c r="A32" s="809"/>
      <c r="B32" s="4110" t="s">
        <v>1535</v>
      </c>
      <c r="C32" s="4110"/>
      <c r="D32" s="4110"/>
      <c r="E32" s="4110"/>
      <c r="F32" s="4110"/>
      <c r="G32" s="4110"/>
      <c r="H32" s="4110"/>
      <c r="I32" s="4110"/>
      <c r="J32" s="4110"/>
      <c r="K32" s="4110"/>
      <c r="L32" s="4110"/>
      <c r="M32" s="4110"/>
      <c r="N32" s="4110"/>
      <c r="O32" s="4110"/>
      <c r="P32" s="4110"/>
      <c r="Q32" s="4110"/>
      <c r="R32" s="4110"/>
      <c r="S32" s="4110"/>
      <c r="T32" s="4110"/>
      <c r="U32" s="4110"/>
      <c r="V32" s="4110"/>
      <c r="W32" s="4110"/>
      <c r="X32" s="4110"/>
      <c r="Y32" s="4110"/>
      <c r="Z32" s="4110"/>
      <c r="AA32" s="4110"/>
      <c r="AB32" s="4110"/>
      <c r="AC32" s="4110"/>
      <c r="AD32" s="4110"/>
      <c r="AE32" s="4110"/>
      <c r="AF32" s="4110"/>
      <c r="AG32" s="4110"/>
      <c r="AH32" s="809"/>
    </row>
    <row r="33" spans="1:34" ht="17.100000000000001" customHeight="1" x14ac:dyDescent="0.15">
      <c r="A33" s="809"/>
      <c r="B33" s="4091"/>
      <c r="C33" s="4091"/>
      <c r="D33" s="4091"/>
      <c r="E33" s="4091"/>
      <c r="F33" s="4091"/>
      <c r="G33" s="4091"/>
      <c r="H33" s="4091"/>
      <c r="I33" s="4091"/>
      <c r="J33" s="4091"/>
      <c r="K33" s="4091"/>
      <c r="L33" s="4091"/>
      <c r="M33" s="4091"/>
      <c r="N33" s="4091"/>
      <c r="O33" s="4091"/>
      <c r="P33" s="4091"/>
      <c r="Q33" s="4091"/>
      <c r="R33" s="4091"/>
      <c r="S33" s="4091"/>
      <c r="T33" s="4091"/>
      <c r="U33" s="4091"/>
      <c r="V33" s="4091"/>
      <c r="W33" s="4091"/>
      <c r="X33" s="4091"/>
      <c r="Y33" s="4091"/>
      <c r="Z33" s="4091"/>
      <c r="AA33" s="4091"/>
      <c r="AB33" s="4091"/>
      <c r="AC33" s="4091"/>
      <c r="AD33" s="4091"/>
      <c r="AE33" s="4091"/>
      <c r="AF33" s="4091"/>
      <c r="AG33" s="4091"/>
      <c r="AH33" s="809"/>
    </row>
    <row r="34" spans="1:34" ht="17.100000000000001" customHeight="1" x14ac:dyDescent="0.15">
      <c r="A34" s="809"/>
      <c r="B34" s="4091" t="s">
        <v>1536</v>
      </c>
      <c r="C34" s="4091"/>
      <c r="D34" s="4091"/>
      <c r="E34" s="4091"/>
      <c r="F34" s="4091"/>
      <c r="G34" s="4091"/>
      <c r="H34" s="4091"/>
      <c r="I34" s="4091"/>
      <c r="J34" s="4091"/>
      <c r="K34" s="4091"/>
      <c r="L34" s="4091"/>
      <c r="M34" s="4091"/>
      <c r="N34" s="4091"/>
      <c r="O34" s="4091"/>
      <c r="P34" s="4091"/>
      <c r="Q34" s="4091"/>
      <c r="R34" s="4091"/>
      <c r="S34" s="4091"/>
      <c r="T34" s="4091"/>
      <c r="U34" s="4091"/>
      <c r="V34" s="4091"/>
      <c r="W34" s="4091"/>
      <c r="X34" s="4091"/>
      <c r="Y34" s="4091"/>
      <c r="Z34" s="4091"/>
      <c r="AA34" s="4091"/>
      <c r="AB34" s="4091"/>
      <c r="AC34" s="4091"/>
      <c r="AD34" s="4091"/>
      <c r="AE34" s="4091"/>
      <c r="AF34" s="4091"/>
      <c r="AG34" s="4091"/>
      <c r="AH34" s="809"/>
    </row>
    <row r="35" spans="1:34" ht="17.100000000000001" customHeight="1" x14ac:dyDescent="0.15">
      <c r="A35" s="809"/>
      <c r="B35" s="4091"/>
      <c r="C35" s="4091"/>
      <c r="D35" s="4091"/>
      <c r="E35" s="4091"/>
      <c r="F35" s="4091"/>
      <c r="G35" s="4091"/>
      <c r="H35" s="4091"/>
      <c r="I35" s="4091"/>
      <c r="J35" s="4091"/>
      <c r="K35" s="4091"/>
      <c r="L35" s="4091"/>
      <c r="M35" s="4091"/>
      <c r="N35" s="4091"/>
      <c r="O35" s="4091"/>
      <c r="P35" s="4091"/>
      <c r="Q35" s="4091"/>
      <c r="R35" s="4091"/>
      <c r="S35" s="4091"/>
      <c r="T35" s="4091"/>
      <c r="U35" s="4091"/>
      <c r="V35" s="4091"/>
      <c r="W35" s="4091"/>
      <c r="X35" s="4091"/>
      <c r="Y35" s="4091"/>
      <c r="Z35" s="4091"/>
      <c r="AA35" s="4091"/>
      <c r="AB35" s="4091"/>
      <c r="AC35" s="4091"/>
      <c r="AD35" s="4091"/>
      <c r="AE35" s="4091"/>
      <c r="AF35" s="4091"/>
      <c r="AG35" s="4091"/>
      <c r="AH35" s="809"/>
    </row>
    <row r="36" spans="1:34" ht="15" customHeight="1" x14ac:dyDescent="0.15">
      <c r="A36" s="809"/>
      <c r="B36" s="810"/>
      <c r="C36" s="810"/>
      <c r="D36" s="810"/>
      <c r="E36" s="810"/>
      <c r="F36" s="810"/>
      <c r="G36" s="811"/>
      <c r="H36" s="811"/>
      <c r="I36" s="811"/>
      <c r="J36" s="811"/>
      <c r="K36" s="811"/>
      <c r="L36" s="811"/>
      <c r="M36" s="811"/>
      <c r="N36" s="810"/>
      <c r="O36" s="810"/>
      <c r="P36" s="810"/>
      <c r="Q36" s="810"/>
      <c r="R36" s="810"/>
      <c r="S36" s="810"/>
      <c r="T36" s="810"/>
      <c r="U36" s="810"/>
      <c r="V36" s="810"/>
      <c r="W36" s="810"/>
      <c r="X36" s="810"/>
      <c r="Y36" s="810"/>
      <c r="Z36" s="810"/>
      <c r="AA36" s="810"/>
      <c r="AB36" s="810"/>
      <c r="AC36" s="810"/>
      <c r="AD36" s="810"/>
      <c r="AE36" s="810"/>
      <c r="AF36" s="810"/>
      <c r="AG36" s="810"/>
      <c r="AH36" s="809"/>
    </row>
    <row r="37" spans="1:34" ht="21" customHeight="1" x14ac:dyDescent="0.15">
      <c r="A37" s="809"/>
      <c r="B37" s="4091" t="s">
        <v>1537</v>
      </c>
      <c r="C37" s="4091"/>
      <c r="D37" s="4091"/>
      <c r="E37" s="4091"/>
      <c r="F37" s="4091"/>
      <c r="G37" s="4091"/>
      <c r="H37" s="4091"/>
      <c r="I37" s="4091"/>
      <c r="J37" s="4091"/>
      <c r="K37" s="4091"/>
      <c r="L37" s="4091"/>
      <c r="M37" s="4091"/>
      <c r="N37" s="4091"/>
      <c r="O37" s="4091"/>
      <c r="P37" s="4091"/>
      <c r="Q37" s="4091"/>
      <c r="R37" s="4091"/>
      <c r="S37" s="4091"/>
      <c r="T37" s="4091"/>
      <c r="U37" s="4091"/>
      <c r="V37" s="4091"/>
      <c r="W37" s="4091"/>
      <c r="X37" s="4091"/>
      <c r="Y37" s="4091"/>
      <c r="Z37" s="4091"/>
      <c r="AA37" s="4091"/>
      <c r="AB37" s="4091"/>
      <c r="AC37" s="4091"/>
      <c r="AD37" s="4091"/>
      <c r="AE37" s="4091"/>
      <c r="AF37" s="4091"/>
      <c r="AG37" s="4091"/>
      <c r="AH37" s="809"/>
    </row>
    <row r="38" spans="1:34" ht="21" customHeight="1" x14ac:dyDescent="0.15">
      <c r="A38" s="809"/>
      <c r="B38" s="4091"/>
      <c r="C38" s="4091"/>
      <c r="D38" s="4091"/>
      <c r="E38" s="4091"/>
      <c r="F38" s="4091"/>
      <c r="G38" s="4091"/>
      <c r="H38" s="4091"/>
      <c r="I38" s="4091"/>
      <c r="J38" s="4091"/>
      <c r="K38" s="4091"/>
      <c r="L38" s="4091"/>
      <c r="M38" s="4091"/>
      <c r="N38" s="4091"/>
      <c r="O38" s="4091"/>
      <c r="P38" s="4091"/>
      <c r="Q38" s="4091"/>
      <c r="R38" s="4091"/>
      <c r="S38" s="4091"/>
      <c r="T38" s="4091"/>
      <c r="U38" s="4091"/>
      <c r="V38" s="4091"/>
      <c r="W38" s="4091"/>
      <c r="X38" s="4091"/>
      <c r="Y38" s="4091"/>
      <c r="Z38" s="4091"/>
      <c r="AA38" s="4091"/>
      <c r="AB38" s="4091"/>
      <c r="AC38" s="4091"/>
      <c r="AD38" s="4091"/>
      <c r="AE38" s="4091"/>
      <c r="AF38" s="4091"/>
      <c r="AG38" s="4091"/>
      <c r="AH38" s="809"/>
    </row>
    <row r="39" spans="1:34" ht="21" customHeight="1" x14ac:dyDescent="0.15">
      <c r="A39" s="809"/>
      <c r="B39" s="4091"/>
      <c r="C39" s="4091"/>
      <c r="D39" s="4091"/>
      <c r="E39" s="4091"/>
      <c r="F39" s="4091"/>
      <c r="G39" s="4091"/>
      <c r="H39" s="4091"/>
      <c r="I39" s="4091"/>
      <c r="J39" s="4091"/>
      <c r="K39" s="4091"/>
      <c r="L39" s="4091"/>
      <c r="M39" s="4091"/>
      <c r="N39" s="4091"/>
      <c r="O39" s="4091"/>
      <c r="P39" s="4091"/>
      <c r="Q39" s="4091"/>
      <c r="R39" s="4091"/>
      <c r="S39" s="4091"/>
      <c r="T39" s="4091"/>
      <c r="U39" s="4091"/>
      <c r="V39" s="4091"/>
      <c r="W39" s="4091"/>
      <c r="X39" s="4091"/>
      <c r="Y39" s="4091"/>
      <c r="Z39" s="4091"/>
      <c r="AA39" s="4091"/>
      <c r="AB39" s="4091"/>
      <c r="AC39" s="4091"/>
      <c r="AD39" s="4091"/>
      <c r="AE39" s="4091"/>
      <c r="AF39" s="4091"/>
      <c r="AG39" s="4091"/>
      <c r="AH39" s="809"/>
    </row>
    <row r="40" spans="1:34" ht="21" customHeight="1" x14ac:dyDescent="0.15">
      <c r="A40" s="809"/>
      <c r="B40" s="4091"/>
      <c r="C40" s="4091"/>
      <c r="D40" s="4091"/>
      <c r="E40" s="4091"/>
      <c r="F40" s="4091"/>
      <c r="G40" s="4091"/>
      <c r="H40" s="4091"/>
      <c r="I40" s="4091"/>
      <c r="J40" s="4091"/>
      <c r="K40" s="4091"/>
      <c r="L40" s="4091"/>
      <c r="M40" s="4091"/>
      <c r="N40" s="4091"/>
      <c r="O40" s="4091"/>
      <c r="P40" s="4091"/>
      <c r="Q40" s="4091"/>
      <c r="R40" s="4091"/>
      <c r="S40" s="4091"/>
      <c r="T40" s="4091"/>
      <c r="U40" s="4091"/>
      <c r="V40" s="4091"/>
      <c r="W40" s="4091"/>
      <c r="X40" s="4091"/>
      <c r="Y40" s="4091"/>
      <c r="Z40" s="4091"/>
      <c r="AA40" s="4091"/>
      <c r="AB40" s="4091"/>
      <c r="AC40" s="4091"/>
      <c r="AD40" s="4091"/>
      <c r="AE40" s="4091"/>
      <c r="AF40" s="4091"/>
      <c r="AG40" s="4091"/>
      <c r="AH40" s="809"/>
    </row>
    <row r="41" spans="1:34" ht="21" customHeight="1" x14ac:dyDescent="0.15">
      <c r="A41" s="809"/>
      <c r="B41" s="4091"/>
      <c r="C41" s="4091"/>
      <c r="D41" s="4091"/>
      <c r="E41" s="4091"/>
      <c r="F41" s="4091"/>
      <c r="G41" s="4091"/>
      <c r="H41" s="4091"/>
      <c r="I41" s="4091"/>
      <c r="J41" s="4091"/>
      <c r="K41" s="4091"/>
      <c r="L41" s="4091"/>
      <c r="M41" s="4091"/>
      <c r="N41" s="4091"/>
      <c r="O41" s="4091"/>
      <c r="P41" s="4091"/>
      <c r="Q41" s="4091"/>
      <c r="R41" s="4091"/>
      <c r="S41" s="4091"/>
      <c r="T41" s="4091"/>
      <c r="U41" s="4091"/>
      <c r="V41" s="4091"/>
      <c r="W41" s="4091"/>
      <c r="X41" s="4091"/>
      <c r="Y41" s="4091"/>
      <c r="Z41" s="4091"/>
      <c r="AA41" s="4091"/>
      <c r="AB41" s="4091"/>
      <c r="AC41" s="4091"/>
      <c r="AD41" s="4091"/>
      <c r="AE41" s="4091"/>
      <c r="AF41" s="4091"/>
      <c r="AG41" s="4091"/>
      <c r="AH41" s="809"/>
    </row>
    <row r="42" spans="1:34" ht="21" customHeight="1" x14ac:dyDescent="0.15">
      <c r="A42" s="809"/>
      <c r="B42" s="4091"/>
      <c r="C42" s="4091"/>
      <c r="D42" s="4091"/>
      <c r="E42" s="4091"/>
      <c r="F42" s="4091"/>
      <c r="G42" s="4091"/>
      <c r="H42" s="4091"/>
      <c r="I42" s="4091"/>
      <c r="J42" s="4091"/>
      <c r="K42" s="4091"/>
      <c r="L42" s="4091"/>
      <c r="M42" s="4091"/>
      <c r="N42" s="4091"/>
      <c r="O42" s="4091"/>
      <c r="P42" s="4091"/>
      <c r="Q42" s="4091"/>
      <c r="R42" s="4091"/>
      <c r="S42" s="4091"/>
      <c r="T42" s="4091"/>
      <c r="U42" s="4091"/>
      <c r="V42" s="4091"/>
      <c r="W42" s="4091"/>
      <c r="X42" s="4091"/>
      <c r="Y42" s="4091"/>
      <c r="Z42" s="4091"/>
      <c r="AA42" s="4091"/>
      <c r="AB42" s="4091"/>
      <c r="AC42" s="4091"/>
      <c r="AD42" s="4091"/>
      <c r="AE42" s="4091"/>
      <c r="AF42" s="4091"/>
      <c r="AG42" s="4091"/>
      <c r="AH42" s="809"/>
    </row>
    <row r="43" spans="1:34" ht="21" customHeight="1" x14ac:dyDescent="0.15">
      <c r="A43" s="809"/>
      <c r="B43" s="4091"/>
      <c r="C43" s="4091"/>
      <c r="D43" s="4091"/>
      <c r="E43" s="4091"/>
      <c r="F43" s="4091"/>
      <c r="G43" s="4091"/>
      <c r="H43" s="4091"/>
      <c r="I43" s="4091"/>
      <c r="J43" s="4091"/>
      <c r="K43" s="4091"/>
      <c r="L43" s="4091"/>
      <c r="M43" s="4091"/>
      <c r="N43" s="4091"/>
      <c r="O43" s="4091"/>
      <c r="P43" s="4091"/>
      <c r="Q43" s="4091"/>
      <c r="R43" s="4091"/>
      <c r="S43" s="4091"/>
      <c r="T43" s="4091"/>
      <c r="U43" s="4091"/>
      <c r="V43" s="4091"/>
      <c r="W43" s="4091"/>
      <c r="X43" s="4091"/>
      <c r="Y43" s="4091"/>
      <c r="Z43" s="4091"/>
      <c r="AA43" s="4091"/>
      <c r="AB43" s="4091"/>
      <c r="AC43" s="4091"/>
      <c r="AD43" s="4091"/>
      <c r="AE43" s="4091"/>
      <c r="AF43" s="4091"/>
      <c r="AG43" s="4091"/>
      <c r="AH43" s="809"/>
    </row>
    <row r="44" spans="1:34" ht="21" customHeight="1" x14ac:dyDescent="0.15">
      <c r="A44" s="809"/>
      <c r="B44" s="4091"/>
      <c r="C44" s="4091"/>
      <c r="D44" s="4091"/>
      <c r="E44" s="4091"/>
      <c r="F44" s="4091"/>
      <c r="G44" s="4091"/>
      <c r="H44" s="4091"/>
      <c r="I44" s="4091"/>
      <c r="J44" s="4091"/>
      <c r="K44" s="4091"/>
      <c r="L44" s="4091"/>
      <c r="M44" s="4091"/>
      <c r="N44" s="4091"/>
      <c r="O44" s="4091"/>
      <c r="P44" s="4091"/>
      <c r="Q44" s="4091"/>
      <c r="R44" s="4091"/>
      <c r="S44" s="4091"/>
      <c r="T44" s="4091"/>
      <c r="U44" s="4091"/>
      <c r="V44" s="4091"/>
      <c r="W44" s="4091"/>
      <c r="X44" s="4091"/>
      <c r="Y44" s="4091"/>
      <c r="Z44" s="4091"/>
      <c r="AA44" s="4091"/>
      <c r="AB44" s="4091"/>
      <c r="AC44" s="4091"/>
      <c r="AD44" s="4091"/>
      <c r="AE44" s="4091"/>
      <c r="AF44" s="4091"/>
      <c r="AG44" s="4091"/>
      <c r="AH44" s="809"/>
    </row>
    <row r="45" spans="1:34" ht="21" customHeight="1" x14ac:dyDescent="0.15">
      <c r="A45" s="809"/>
      <c r="B45" s="4091"/>
      <c r="C45" s="4091"/>
      <c r="D45" s="4091"/>
      <c r="E45" s="4091"/>
      <c r="F45" s="4091"/>
      <c r="G45" s="4091"/>
      <c r="H45" s="4091"/>
      <c r="I45" s="4091"/>
      <c r="J45" s="4091"/>
      <c r="K45" s="4091"/>
      <c r="L45" s="4091"/>
      <c r="M45" s="4091"/>
      <c r="N45" s="4091"/>
      <c r="O45" s="4091"/>
      <c r="P45" s="4091"/>
      <c r="Q45" s="4091"/>
      <c r="R45" s="4091"/>
      <c r="S45" s="4091"/>
      <c r="T45" s="4091"/>
      <c r="U45" s="4091"/>
      <c r="V45" s="4091"/>
      <c r="W45" s="4091"/>
      <c r="X45" s="4091"/>
      <c r="Y45" s="4091"/>
      <c r="Z45" s="4091"/>
      <c r="AA45" s="4091"/>
      <c r="AB45" s="4091"/>
      <c r="AC45" s="4091"/>
      <c r="AD45" s="4091"/>
      <c r="AE45" s="4091"/>
      <c r="AF45" s="4091"/>
      <c r="AG45" s="4091"/>
      <c r="AH45" s="809"/>
    </row>
    <row r="46" spans="1:34" ht="21" customHeight="1" x14ac:dyDescent="0.15">
      <c r="A46" s="809"/>
      <c r="B46" s="4091"/>
      <c r="C46" s="4091"/>
      <c r="D46" s="4091"/>
      <c r="E46" s="4091"/>
      <c r="F46" s="4091"/>
      <c r="G46" s="4091"/>
      <c r="H46" s="4091"/>
      <c r="I46" s="4091"/>
      <c r="J46" s="4091"/>
      <c r="K46" s="4091"/>
      <c r="L46" s="4091"/>
      <c r="M46" s="4091"/>
      <c r="N46" s="4091"/>
      <c r="O46" s="4091"/>
      <c r="P46" s="4091"/>
      <c r="Q46" s="4091"/>
      <c r="R46" s="4091"/>
      <c r="S46" s="4091"/>
      <c r="T46" s="4091"/>
      <c r="U46" s="4091"/>
      <c r="V46" s="4091"/>
      <c r="W46" s="4091"/>
      <c r="X46" s="4091"/>
      <c r="Y46" s="4091"/>
      <c r="Z46" s="4091"/>
      <c r="AA46" s="4091"/>
      <c r="AB46" s="4091"/>
      <c r="AC46" s="4091"/>
      <c r="AD46" s="4091"/>
      <c r="AE46" s="4091"/>
      <c r="AF46" s="4091"/>
      <c r="AG46" s="4091"/>
      <c r="AH46" s="809"/>
    </row>
    <row r="47" spans="1:34" ht="16.5" customHeight="1" x14ac:dyDescent="0.15">
      <c r="A47" s="809"/>
      <c r="B47" s="4091"/>
      <c r="C47" s="4091"/>
      <c r="D47" s="4091"/>
      <c r="E47" s="4091"/>
      <c r="F47" s="4091"/>
      <c r="G47" s="4091"/>
      <c r="H47" s="4091"/>
      <c r="I47" s="4091"/>
      <c r="J47" s="4091"/>
      <c r="K47" s="4091"/>
      <c r="L47" s="4091"/>
      <c r="M47" s="4091"/>
      <c r="N47" s="4091"/>
      <c r="O47" s="4091"/>
      <c r="P47" s="4091"/>
      <c r="Q47" s="4091"/>
      <c r="R47" s="4091"/>
      <c r="S47" s="4091"/>
      <c r="T47" s="4091"/>
      <c r="U47" s="4091"/>
      <c r="V47" s="4091"/>
      <c r="W47" s="4091"/>
      <c r="X47" s="4091"/>
      <c r="Y47" s="4091"/>
      <c r="Z47" s="4091"/>
      <c r="AA47" s="4091"/>
      <c r="AB47" s="4091"/>
      <c r="AC47" s="4091"/>
      <c r="AD47" s="4091"/>
      <c r="AE47" s="4091"/>
      <c r="AF47" s="4091"/>
      <c r="AG47" s="4091"/>
      <c r="AH47" s="809"/>
    </row>
    <row r="48" spans="1:34"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row r="293" ht="21" customHeight="1" x14ac:dyDescent="0.15"/>
    <row r="294" ht="21" customHeight="1" x14ac:dyDescent="0.15"/>
    <row r="295" ht="21" customHeight="1" x14ac:dyDescent="0.15"/>
    <row r="296" ht="21" customHeight="1" x14ac:dyDescent="0.15"/>
    <row r="297" ht="21" customHeight="1" x14ac:dyDescent="0.15"/>
    <row r="298" ht="21" customHeight="1" x14ac:dyDescent="0.15"/>
    <row r="299" ht="21" customHeight="1" x14ac:dyDescent="0.15"/>
    <row r="300" ht="21" customHeight="1" x14ac:dyDescent="0.15"/>
    <row r="301" ht="21" customHeight="1" x14ac:dyDescent="0.15"/>
    <row r="302" ht="21" customHeight="1" x14ac:dyDescent="0.15"/>
    <row r="303" ht="21" customHeight="1" x14ac:dyDescent="0.15"/>
    <row r="304"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row r="351" ht="21" customHeight="1" x14ac:dyDescent="0.15"/>
    <row r="352" ht="21" customHeight="1" x14ac:dyDescent="0.15"/>
    <row r="353" ht="21" customHeight="1" x14ac:dyDescent="0.15"/>
    <row r="354" ht="21" customHeight="1" x14ac:dyDescent="0.15"/>
    <row r="355" ht="21" customHeight="1" x14ac:dyDescent="0.15"/>
  </sheetData>
  <mergeCells count="100">
    <mergeCell ref="Z2:AH2"/>
    <mergeCell ref="B4:AG4"/>
    <mergeCell ref="B5:AG5"/>
    <mergeCell ref="B7:M7"/>
    <mergeCell ref="N7:AG7"/>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N15:R15"/>
    <mergeCell ref="S15:W15"/>
    <mergeCell ref="X15:AB15"/>
    <mergeCell ref="AC15:AG15"/>
    <mergeCell ref="AC13:AG13"/>
    <mergeCell ref="B8:M8"/>
    <mergeCell ref="N8:AG8"/>
    <mergeCell ref="B26:Q27"/>
    <mergeCell ref="R26:AG27"/>
    <mergeCell ref="B9:M9"/>
    <mergeCell ref="N9:AG9"/>
    <mergeCell ref="B10:F12"/>
    <mergeCell ref="G10:M12"/>
    <mergeCell ref="AC16:AG16"/>
    <mergeCell ref="B15:F15"/>
    <mergeCell ref="G17:M17"/>
    <mergeCell ref="N17:R17"/>
    <mergeCell ref="X17:AB17"/>
    <mergeCell ref="B16:F16"/>
    <mergeCell ref="G16:M16"/>
    <mergeCell ref="G15:M15"/>
    <mergeCell ref="N16:R16"/>
    <mergeCell ref="X16:AB16"/>
    <mergeCell ref="S16:W16"/>
    <mergeCell ref="AC20:AG20"/>
    <mergeCell ref="B20:F20"/>
    <mergeCell ref="G20:M20"/>
    <mergeCell ref="N20:R20"/>
    <mergeCell ref="S20:W20"/>
    <mergeCell ref="AC18:AG18"/>
    <mergeCell ref="X19:AB19"/>
    <mergeCell ref="S18:W18"/>
    <mergeCell ref="X18:AB18"/>
    <mergeCell ref="AC17:AG17"/>
    <mergeCell ref="B18:F18"/>
    <mergeCell ref="G18:M18"/>
    <mergeCell ref="N18:R18"/>
    <mergeCell ref="AC19:AG19"/>
    <mergeCell ref="B19:F19"/>
    <mergeCell ref="G19:M19"/>
    <mergeCell ref="N19:R19"/>
    <mergeCell ref="S19:W19"/>
    <mergeCell ref="X23:AB23"/>
    <mergeCell ref="B17:F17"/>
    <mergeCell ref="B21:F21"/>
    <mergeCell ref="G21:M21"/>
    <mergeCell ref="N21:R21"/>
    <mergeCell ref="S21:W21"/>
    <mergeCell ref="S17:W17"/>
    <mergeCell ref="G22:M22"/>
    <mergeCell ref="N22:R22"/>
    <mergeCell ref="S22:W22"/>
    <mergeCell ref="N23:R23"/>
    <mergeCell ref="S23:W23"/>
    <mergeCell ref="S24:W24"/>
    <mergeCell ref="X24:AB24"/>
    <mergeCell ref="AC24:AG24"/>
    <mergeCell ref="B1:F1"/>
    <mergeCell ref="AC22:AG22"/>
    <mergeCell ref="AC21:AG21"/>
    <mergeCell ref="AC23:AG23"/>
    <mergeCell ref="X22:AB22"/>
    <mergeCell ref="B24:F24"/>
    <mergeCell ref="G24:M24"/>
    <mergeCell ref="N24:R24"/>
    <mergeCell ref="X21:AB21"/>
    <mergeCell ref="X20:AB20"/>
    <mergeCell ref="B23:F23"/>
    <mergeCell ref="G23:M23"/>
    <mergeCell ref="B22:F22"/>
    <mergeCell ref="B34:AG35"/>
    <mergeCell ref="B37:AG47"/>
    <mergeCell ref="B29:I30"/>
    <mergeCell ref="J29:Q30"/>
    <mergeCell ref="R29:AG29"/>
    <mergeCell ref="R30:AG30"/>
    <mergeCell ref="B31:I31"/>
    <mergeCell ref="J31:Q31"/>
    <mergeCell ref="R31:AG31"/>
    <mergeCell ref="B32:AG33"/>
  </mergeCells>
  <phoneticPr fontId="15"/>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D5A4E-2009-48F4-A371-45B0A045B58C}">
  <dimension ref="A1:P351"/>
  <sheetViews>
    <sheetView view="pageBreakPreview" zoomScale="90" zoomScaleNormal="100" zoomScaleSheetLayoutView="90" workbookViewId="0">
      <selection activeCell="O15" sqref="O15"/>
    </sheetView>
  </sheetViews>
  <sheetFormatPr defaultRowHeight="13.5" x14ac:dyDescent="0.15"/>
  <cols>
    <col min="1" max="1" width="5.25" style="5" customWidth="1"/>
    <col min="2" max="14" width="2.875" style="5" customWidth="1"/>
    <col min="15" max="16" width="29.5" style="5" customWidth="1"/>
    <col min="17" max="17" width="1" style="5" customWidth="1"/>
    <col min="18" max="45" width="2.875" style="5" customWidth="1"/>
    <col min="46" max="256" width="8.875" style="5"/>
    <col min="257" max="257" width="1.25" style="5" customWidth="1"/>
    <col min="258" max="270" width="2.875" style="5" customWidth="1"/>
    <col min="271" max="272" width="29.5" style="5" customWidth="1"/>
    <col min="273" max="301" width="2.875" style="5" customWidth="1"/>
    <col min="302" max="512" width="8.875" style="5"/>
    <col min="513" max="513" width="1.25" style="5" customWidth="1"/>
    <col min="514" max="526" width="2.875" style="5" customWidth="1"/>
    <col min="527" max="528" width="29.5" style="5" customWidth="1"/>
    <col min="529" max="557" width="2.875" style="5" customWidth="1"/>
    <col min="558" max="768" width="8.875" style="5"/>
    <col min="769" max="769" width="1.25" style="5" customWidth="1"/>
    <col min="770" max="782" width="2.875" style="5" customWidth="1"/>
    <col min="783" max="784" width="29.5" style="5" customWidth="1"/>
    <col min="785" max="813" width="2.875" style="5" customWidth="1"/>
    <col min="814" max="1024" width="8.875" style="5"/>
    <col min="1025" max="1025" width="1.25" style="5" customWidth="1"/>
    <col min="1026" max="1038" width="2.875" style="5" customWidth="1"/>
    <col min="1039" max="1040" width="29.5" style="5" customWidth="1"/>
    <col min="1041" max="1069" width="2.875" style="5" customWidth="1"/>
    <col min="1070" max="1280" width="8.875" style="5"/>
    <col min="1281" max="1281" width="1.25" style="5" customWidth="1"/>
    <col min="1282" max="1294" width="2.875" style="5" customWidth="1"/>
    <col min="1295" max="1296" width="29.5" style="5" customWidth="1"/>
    <col min="1297" max="1325" width="2.875" style="5" customWidth="1"/>
    <col min="1326" max="1536" width="8.875" style="5"/>
    <col min="1537" max="1537" width="1.25" style="5" customWidth="1"/>
    <col min="1538" max="1550" width="2.875" style="5" customWidth="1"/>
    <col min="1551" max="1552" width="29.5" style="5" customWidth="1"/>
    <col min="1553" max="1581" width="2.875" style="5" customWidth="1"/>
    <col min="1582" max="1792" width="8.875" style="5"/>
    <col min="1793" max="1793" width="1.25" style="5" customWidth="1"/>
    <col min="1794" max="1806" width="2.875" style="5" customWidth="1"/>
    <col min="1807" max="1808" width="29.5" style="5" customWidth="1"/>
    <col min="1809" max="1837" width="2.875" style="5" customWidth="1"/>
    <col min="1838" max="2048" width="8.875" style="5"/>
    <col min="2049" max="2049" width="1.25" style="5" customWidth="1"/>
    <col min="2050" max="2062" width="2.875" style="5" customWidth="1"/>
    <col min="2063" max="2064" width="29.5" style="5" customWidth="1"/>
    <col min="2065" max="2093" width="2.875" style="5" customWidth="1"/>
    <col min="2094" max="2304" width="8.875" style="5"/>
    <col min="2305" max="2305" width="1.25" style="5" customWidth="1"/>
    <col min="2306" max="2318" width="2.875" style="5" customWidth="1"/>
    <col min="2319" max="2320" width="29.5" style="5" customWidth="1"/>
    <col min="2321" max="2349" width="2.875" style="5" customWidth="1"/>
    <col min="2350" max="2560" width="8.875" style="5"/>
    <col min="2561" max="2561" width="1.25" style="5" customWidth="1"/>
    <col min="2562" max="2574" width="2.875" style="5" customWidth="1"/>
    <col min="2575" max="2576" width="29.5" style="5" customWidth="1"/>
    <col min="2577" max="2605" width="2.875" style="5" customWidth="1"/>
    <col min="2606" max="2816" width="8.875" style="5"/>
    <col min="2817" max="2817" width="1.25" style="5" customWidth="1"/>
    <col min="2818" max="2830" width="2.875" style="5" customWidth="1"/>
    <col min="2831" max="2832" width="29.5" style="5" customWidth="1"/>
    <col min="2833" max="2861" width="2.875" style="5" customWidth="1"/>
    <col min="2862" max="3072" width="8.875" style="5"/>
    <col min="3073" max="3073" width="1.25" style="5" customWidth="1"/>
    <col min="3074" max="3086" width="2.875" style="5" customWidth="1"/>
    <col min="3087" max="3088" width="29.5" style="5" customWidth="1"/>
    <col min="3089" max="3117" width="2.875" style="5" customWidth="1"/>
    <col min="3118" max="3328" width="8.875" style="5"/>
    <col min="3329" max="3329" width="1.25" style="5" customWidth="1"/>
    <col min="3330" max="3342" width="2.875" style="5" customWidth="1"/>
    <col min="3343" max="3344" width="29.5" style="5" customWidth="1"/>
    <col min="3345" max="3373" width="2.875" style="5" customWidth="1"/>
    <col min="3374" max="3584" width="8.875" style="5"/>
    <col min="3585" max="3585" width="1.25" style="5" customWidth="1"/>
    <col min="3586" max="3598" width="2.875" style="5" customWidth="1"/>
    <col min="3599" max="3600" width="29.5" style="5" customWidth="1"/>
    <col min="3601" max="3629" width="2.875" style="5" customWidth="1"/>
    <col min="3630" max="3840" width="8.875" style="5"/>
    <col min="3841" max="3841" width="1.25" style="5" customWidth="1"/>
    <col min="3842" max="3854" width="2.875" style="5" customWidth="1"/>
    <col min="3855" max="3856" width="29.5" style="5" customWidth="1"/>
    <col min="3857" max="3885" width="2.875" style="5" customWidth="1"/>
    <col min="3886" max="4096" width="8.875" style="5"/>
    <col min="4097" max="4097" width="1.25" style="5" customWidth="1"/>
    <col min="4098" max="4110" width="2.875" style="5" customWidth="1"/>
    <col min="4111" max="4112" width="29.5" style="5" customWidth="1"/>
    <col min="4113" max="4141" width="2.875" style="5" customWidth="1"/>
    <col min="4142" max="4352" width="8.875" style="5"/>
    <col min="4353" max="4353" width="1.25" style="5" customWidth="1"/>
    <col min="4354" max="4366" width="2.875" style="5" customWidth="1"/>
    <col min="4367" max="4368" width="29.5" style="5" customWidth="1"/>
    <col min="4369" max="4397" width="2.875" style="5" customWidth="1"/>
    <col min="4398" max="4608" width="8.875" style="5"/>
    <col min="4609" max="4609" width="1.25" style="5" customWidth="1"/>
    <col min="4610" max="4622" width="2.875" style="5" customWidth="1"/>
    <col min="4623" max="4624" width="29.5" style="5" customWidth="1"/>
    <col min="4625" max="4653" width="2.875" style="5" customWidth="1"/>
    <col min="4654" max="4864" width="8.875" style="5"/>
    <col min="4865" max="4865" width="1.25" style="5" customWidth="1"/>
    <col min="4866" max="4878" width="2.875" style="5" customWidth="1"/>
    <col min="4879" max="4880" width="29.5" style="5" customWidth="1"/>
    <col min="4881" max="4909" width="2.875" style="5" customWidth="1"/>
    <col min="4910" max="5120" width="8.875" style="5"/>
    <col min="5121" max="5121" width="1.25" style="5" customWidth="1"/>
    <col min="5122" max="5134" width="2.875" style="5" customWidth="1"/>
    <col min="5135" max="5136" width="29.5" style="5" customWidth="1"/>
    <col min="5137" max="5165" width="2.875" style="5" customWidth="1"/>
    <col min="5166" max="5376" width="8.875" style="5"/>
    <col min="5377" max="5377" width="1.25" style="5" customWidth="1"/>
    <col min="5378" max="5390" width="2.875" style="5" customWidth="1"/>
    <col min="5391" max="5392" width="29.5" style="5" customWidth="1"/>
    <col min="5393" max="5421" width="2.875" style="5" customWidth="1"/>
    <col min="5422" max="5632" width="8.875" style="5"/>
    <col min="5633" max="5633" width="1.25" style="5" customWidth="1"/>
    <col min="5634" max="5646" width="2.875" style="5" customWidth="1"/>
    <col min="5647" max="5648" width="29.5" style="5" customWidth="1"/>
    <col min="5649" max="5677" width="2.875" style="5" customWidth="1"/>
    <col min="5678" max="5888" width="8.875" style="5"/>
    <col min="5889" max="5889" width="1.25" style="5" customWidth="1"/>
    <col min="5890" max="5902" width="2.875" style="5" customWidth="1"/>
    <col min="5903" max="5904" width="29.5" style="5" customWidth="1"/>
    <col min="5905" max="5933" width="2.875" style="5" customWidth="1"/>
    <col min="5934" max="6144" width="8.875" style="5"/>
    <col min="6145" max="6145" width="1.25" style="5" customWidth="1"/>
    <col min="6146" max="6158" width="2.875" style="5" customWidth="1"/>
    <col min="6159" max="6160" width="29.5" style="5" customWidth="1"/>
    <col min="6161" max="6189" width="2.875" style="5" customWidth="1"/>
    <col min="6190" max="6400" width="8.875" style="5"/>
    <col min="6401" max="6401" width="1.25" style="5" customWidth="1"/>
    <col min="6402" max="6414" width="2.875" style="5" customWidth="1"/>
    <col min="6415" max="6416" width="29.5" style="5" customWidth="1"/>
    <col min="6417" max="6445" width="2.875" style="5" customWidth="1"/>
    <col min="6446" max="6656" width="8.875" style="5"/>
    <col min="6657" max="6657" width="1.25" style="5" customWidth="1"/>
    <col min="6658" max="6670" width="2.875" style="5" customWidth="1"/>
    <col min="6671" max="6672" width="29.5" style="5" customWidth="1"/>
    <col min="6673" max="6701" width="2.875" style="5" customWidth="1"/>
    <col min="6702" max="6912" width="8.875" style="5"/>
    <col min="6913" max="6913" width="1.25" style="5" customWidth="1"/>
    <col min="6914" max="6926" width="2.875" style="5" customWidth="1"/>
    <col min="6927" max="6928" width="29.5" style="5" customWidth="1"/>
    <col min="6929" max="6957" width="2.875" style="5" customWidth="1"/>
    <col min="6958" max="7168" width="8.875" style="5"/>
    <col min="7169" max="7169" width="1.25" style="5" customWidth="1"/>
    <col min="7170" max="7182" width="2.875" style="5" customWidth="1"/>
    <col min="7183" max="7184" width="29.5" style="5" customWidth="1"/>
    <col min="7185" max="7213" width="2.875" style="5" customWidth="1"/>
    <col min="7214" max="7424" width="8.875" style="5"/>
    <col min="7425" max="7425" width="1.25" style="5" customWidth="1"/>
    <col min="7426" max="7438" width="2.875" style="5" customWidth="1"/>
    <col min="7439" max="7440" width="29.5" style="5" customWidth="1"/>
    <col min="7441" max="7469" width="2.875" style="5" customWidth="1"/>
    <col min="7470" max="7680" width="8.875" style="5"/>
    <col min="7681" max="7681" width="1.25" style="5" customWidth="1"/>
    <col min="7682" max="7694" width="2.875" style="5" customWidth="1"/>
    <col min="7695" max="7696" width="29.5" style="5" customWidth="1"/>
    <col min="7697" max="7725" width="2.875" style="5" customWidth="1"/>
    <col min="7726" max="7936" width="8.875" style="5"/>
    <col min="7937" max="7937" width="1.25" style="5" customWidth="1"/>
    <col min="7938" max="7950" width="2.875" style="5" customWidth="1"/>
    <col min="7951" max="7952" width="29.5" style="5" customWidth="1"/>
    <col min="7953" max="7981" width="2.875" style="5" customWidth="1"/>
    <col min="7982" max="8192" width="8.875" style="5"/>
    <col min="8193" max="8193" width="1.25" style="5" customWidth="1"/>
    <col min="8194" max="8206" width="2.875" style="5" customWidth="1"/>
    <col min="8207" max="8208" width="29.5" style="5" customWidth="1"/>
    <col min="8209" max="8237" width="2.875" style="5" customWidth="1"/>
    <col min="8238" max="8448" width="8.875" style="5"/>
    <col min="8449" max="8449" width="1.25" style="5" customWidth="1"/>
    <col min="8450" max="8462" width="2.875" style="5" customWidth="1"/>
    <col min="8463" max="8464" width="29.5" style="5" customWidth="1"/>
    <col min="8465" max="8493" width="2.875" style="5" customWidth="1"/>
    <col min="8494" max="8704" width="8.875" style="5"/>
    <col min="8705" max="8705" width="1.25" style="5" customWidth="1"/>
    <col min="8706" max="8718" width="2.875" style="5" customWidth="1"/>
    <col min="8719" max="8720" width="29.5" style="5" customWidth="1"/>
    <col min="8721" max="8749" width="2.875" style="5" customWidth="1"/>
    <col min="8750" max="8960" width="8.875" style="5"/>
    <col min="8961" max="8961" width="1.25" style="5" customWidth="1"/>
    <col min="8962" max="8974" width="2.875" style="5" customWidth="1"/>
    <col min="8975" max="8976" width="29.5" style="5" customWidth="1"/>
    <col min="8977" max="9005" width="2.875" style="5" customWidth="1"/>
    <col min="9006" max="9216" width="8.875" style="5"/>
    <col min="9217" max="9217" width="1.25" style="5" customWidth="1"/>
    <col min="9218" max="9230" width="2.875" style="5" customWidth="1"/>
    <col min="9231" max="9232" width="29.5" style="5" customWidth="1"/>
    <col min="9233" max="9261" width="2.875" style="5" customWidth="1"/>
    <col min="9262" max="9472" width="8.875" style="5"/>
    <col min="9473" max="9473" width="1.25" style="5" customWidth="1"/>
    <col min="9474" max="9486" width="2.875" style="5" customWidth="1"/>
    <col min="9487" max="9488" width="29.5" style="5" customWidth="1"/>
    <col min="9489" max="9517" width="2.875" style="5" customWidth="1"/>
    <col min="9518" max="9728" width="8.875" style="5"/>
    <col min="9729" max="9729" width="1.25" style="5" customWidth="1"/>
    <col min="9730" max="9742" width="2.875" style="5" customWidth="1"/>
    <col min="9743" max="9744" width="29.5" style="5" customWidth="1"/>
    <col min="9745" max="9773" width="2.875" style="5" customWidth="1"/>
    <col min="9774" max="9984" width="8.875" style="5"/>
    <col min="9985" max="9985" width="1.25" style="5" customWidth="1"/>
    <col min="9986" max="9998" width="2.875" style="5" customWidth="1"/>
    <col min="9999" max="10000" width="29.5" style="5" customWidth="1"/>
    <col min="10001" max="10029" width="2.875" style="5" customWidth="1"/>
    <col min="10030" max="10240" width="8.875" style="5"/>
    <col min="10241" max="10241" width="1.25" style="5" customWidth="1"/>
    <col min="10242" max="10254" width="2.875" style="5" customWidth="1"/>
    <col min="10255" max="10256" width="29.5" style="5" customWidth="1"/>
    <col min="10257" max="10285" width="2.875" style="5" customWidth="1"/>
    <col min="10286" max="10496" width="8.875" style="5"/>
    <col min="10497" max="10497" width="1.25" style="5" customWidth="1"/>
    <col min="10498" max="10510" width="2.875" style="5" customWidth="1"/>
    <col min="10511" max="10512" width="29.5" style="5" customWidth="1"/>
    <col min="10513" max="10541" width="2.875" style="5" customWidth="1"/>
    <col min="10542" max="10752" width="8.875" style="5"/>
    <col min="10753" max="10753" width="1.25" style="5" customWidth="1"/>
    <col min="10754" max="10766" width="2.875" style="5" customWidth="1"/>
    <col min="10767" max="10768" width="29.5" style="5" customWidth="1"/>
    <col min="10769" max="10797" width="2.875" style="5" customWidth="1"/>
    <col min="10798" max="11008" width="8.875" style="5"/>
    <col min="11009" max="11009" width="1.25" style="5" customWidth="1"/>
    <col min="11010" max="11022" width="2.875" style="5" customWidth="1"/>
    <col min="11023" max="11024" width="29.5" style="5" customWidth="1"/>
    <col min="11025" max="11053" width="2.875" style="5" customWidth="1"/>
    <col min="11054" max="11264" width="8.875" style="5"/>
    <col min="11265" max="11265" width="1.25" style="5" customWidth="1"/>
    <col min="11266" max="11278" width="2.875" style="5" customWidth="1"/>
    <col min="11279" max="11280" width="29.5" style="5" customWidth="1"/>
    <col min="11281" max="11309" width="2.875" style="5" customWidth="1"/>
    <col min="11310" max="11520" width="8.875" style="5"/>
    <col min="11521" max="11521" width="1.25" style="5" customWidth="1"/>
    <col min="11522" max="11534" width="2.875" style="5" customWidth="1"/>
    <col min="11535" max="11536" width="29.5" style="5" customWidth="1"/>
    <col min="11537" max="11565" width="2.875" style="5" customWidth="1"/>
    <col min="11566" max="11776" width="8.875" style="5"/>
    <col min="11777" max="11777" width="1.25" style="5" customWidth="1"/>
    <col min="11778" max="11790" width="2.875" style="5" customWidth="1"/>
    <col min="11791" max="11792" width="29.5" style="5" customWidth="1"/>
    <col min="11793" max="11821" width="2.875" style="5" customWidth="1"/>
    <col min="11822" max="12032" width="8.875" style="5"/>
    <col min="12033" max="12033" width="1.25" style="5" customWidth="1"/>
    <col min="12034" max="12046" width="2.875" style="5" customWidth="1"/>
    <col min="12047" max="12048" width="29.5" style="5" customWidth="1"/>
    <col min="12049" max="12077" width="2.875" style="5" customWidth="1"/>
    <col min="12078" max="12288" width="8.875" style="5"/>
    <col min="12289" max="12289" width="1.25" style="5" customWidth="1"/>
    <col min="12290" max="12302" width="2.875" style="5" customWidth="1"/>
    <col min="12303" max="12304" width="29.5" style="5" customWidth="1"/>
    <col min="12305" max="12333" width="2.875" style="5" customWidth="1"/>
    <col min="12334" max="12544" width="8.875" style="5"/>
    <col min="12545" max="12545" width="1.25" style="5" customWidth="1"/>
    <col min="12546" max="12558" width="2.875" style="5" customWidth="1"/>
    <col min="12559" max="12560" width="29.5" style="5" customWidth="1"/>
    <col min="12561" max="12589" width="2.875" style="5" customWidth="1"/>
    <col min="12590" max="12800" width="8.875" style="5"/>
    <col min="12801" max="12801" width="1.25" style="5" customWidth="1"/>
    <col min="12802" max="12814" width="2.875" style="5" customWidth="1"/>
    <col min="12815" max="12816" width="29.5" style="5" customWidth="1"/>
    <col min="12817" max="12845" width="2.875" style="5" customWidth="1"/>
    <col min="12846" max="13056" width="8.875" style="5"/>
    <col min="13057" max="13057" width="1.25" style="5" customWidth="1"/>
    <col min="13058" max="13070" width="2.875" style="5" customWidth="1"/>
    <col min="13071" max="13072" width="29.5" style="5" customWidth="1"/>
    <col min="13073" max="13101" width="2.875" style="5" customWidth="1"/>
    <col min="13102" max="13312" width="8.875" style="5"/>
    <col min="13313" max="13313" width="1.25" style="5" customWidth="1"/>
    <col min="13314" max="13326" width="2.875" style="5" customWidth="1"/>
    <col min="13327" max="13328" width="29.5" style="5" customWidth="1"/>
    <col min="13329" max="13357" width="2.875" style="5" customWidth="1"/>
    <col min="13358" max="13568" width="8.875" style="5"/>
    <col min="13569" max="13569" width="1.25" style="5" customWidth="1"/>
    <col min="13570" max="13582" width="2.875" style="5" customWidth="1"/>
    <col min="13583" max="13584" width="29.5" style="5" customWidth="1"/>
    <col min="13585" max="13613" width="2.875" style="5" customWidth="1"/>
    <col min="13614" max="13824" width="8.875" style="5"/>
    <col min="13825" max="13825" width="1.25" style="5" customWidth="1"/>
    <col min="13826" max="13838" width="2.875" style="5" customWidth="1"/>
    <col min="13839" max="13840" width="29.5" style="5" customWidth="1"/>
    <col min="13841" max="13869" width="2.875" style="5" customWidth="1"/>
    <col min="13870" max="14080" width="8.875" style="5"/>
    <col min="14081" max="14081" width="1.25" style="5" customWidth="1"/>
    <col min="14082" max="14094" width="2.875" style="5" customWidth="1"/>
    <col min="14095" max="14096" width="29.5" style="5" customWidth="1"/>
    <col min="14097" max="14125" width="2.875" style="5" customWidth="1"/>
    <col min="14126" max="14336" width="8.875" style="5"/>
    <col min="14337" max="14337" width="1.25" style="5" customWidth="1"/>
    <col min="14338" max="14350" width="2.875" style="5" customWidth="1"/>
    <col min="14351" max="14352" width="29.5" style="5" customWidth="1"/>
    <col min="14353" max="14381" width="2.875" style="5" customWidth="1"/>
    <col min="14382" max="14592" width="8.875" style="5"/>
    <col min="14593" max="14593" width="1.25" style="5" customWidth="1"/>
    <col min="14594" max="14606" width="2.875" style="5" customWidth="1"/>
    <col min="14607" max="14608" width="29.5" style="5" customWidth="1"/>
    <col min="14609" max="14637" width="2.875" style="5" customWidth="1"/>
    <col min="14638" max="14848" width="8.875" style="5"/>
    <col min="14849" max="14849" width="1.25" style="5" customWidth="1"/>
    <col min="14850" max="14862" width="2.875" style="5" customWidth="1"/>
    <col min="14863" max="14864" width="29.5" style="5" customWidth="1"/>
    <col min="14865" max="14893" width="2.875" style="5" customWidth="1"/>
    <col min="14894" max="15104" width="8.875" style="5"/>
    <col min="15105" max="15105" width="1.25" style="5" customWidth="1"/>
    <col min="15106" max="15118" width="2.875" style="5" customWidth="1"/>
    <col min="15119" max="15120" width="29.5" style="5" customWidth="1"/>
    <col min="15121" max="15149" width="2.875" style="5" customWidth="1"/>
    <col min="15150" max="15360" width="8.875" style="5"/>
    <col min="15361" max="15361" width="1.25" style="5" customWidth="1"/>
    <col min="15362" max="15374" width="2.875" style="5" customWidth="1"/>
    <col min="15375" max="15376" width="29.5" style="5" customWidth="1"/>
    <col min="15377" max="15405" width="2.875" style="5" customWidth="1"/>
    <col min="15406" max="15616" width="8.875" style="5"/>
    <col min="15617" max="15617" width="1.25" style="5" customWidth="1"/>
    <col min="15618" max="15630" width="2.875" style="5" customWidth="1"/>
    <col min="15631" max="15632" width="29.5" style="5" customWidth="1"/>
    <col min="15633" max="15661" width="2.875" style="5" customWidth="1"/>
    <col min="15662" max="15872" width="8.875" style="5"/>
    <col min="15873" max="15873" width="1.25" style="5" customWidth="1"/>
    <col min="15874" max="15886" width="2.875" style="5" customWidth="1"/>
    <col min="15887" max="15888" width="29.5" style="5" customWidth="1"/>
    <col min="15889" max="15917" width="2.875" style="5" customWidth="1"/>
    <col min="15918" max="16128" width="8.875" style="5"/>
    <col min="16129" max="16129" width="1.25" style="5" customWidth="1"/>
    <col min="16130" max="16142" width="2.875" style="5" customWidth="1"/>
    <col min="16143" max="16144" width="29.5" style="5" customWidth="1"/>
    <col min="16145" max="16173" width="2.875" style="5" customWidth="1"/>
    <col min="16174" max="16384" width="8.875" style="5"/>
  </cols>
  <sheetData>
    <row r="1" spans="1:16" ht="20.100000000000001" customHeight="1" x14ac:dyDescent="0.15">
      <c r="B1" s="1814" t="s">
        <v>1876</v>
      </c>
      <c r="C1" s="1814"/>
      <c r="D1" s="1814"/>
      <c r="E1" s="1814"/>
      <c r="F1" s="1814"/>
      <c r="G1" s="1814"/>
      <c r="H1" s="1814"/>
    </row>
    <row r="2" spans="1:16" customFormat="1" ht="20.100000000000001" customHeight="1" x14ac:dyDescent="0.15">
      <c r="A2" s="1"/>
      <c r="B2" s="1825" t="s">
        <v>546</v>
      </c>
      <c r="C2" s="1826"/>
      <c r="D2" s="1826"/>
      <c r="E2" s="1826"/>
      <c r="F2" s="1826"/>
      <c r="G2" s="1826"/>
      <c r="H2" s="1826"/>
      <c r="I2" s="1826"/>
      <c r="J2" s="1826"/>
      <c r="K2" s="1826"/>
      <c r="L2" s="1826"/>
      <c r="M2" s="1826"/>
      <c r="N2" s="1826"/>
      <c r="O2" s="1826"/>
      <c r="P2" s="1826"/>
    </row>
    <row r="3" spans="1:16" customFormat="1" ht="20.100000000000001" customHeight="1" x14ac:dyDescent="0.15">
      <c r="A3" s="1"/>
      <c r="B3" s="656"/>
      <c r="C3" s="656"/>
      <c r="D3" s="656"/>
      <c r="E3" s="656"/>
      <c r="F3" s="656"/>
      <c r="G3" s="656"/>
      <c r="H3" s="656"/>
      <c r="I3" s="656"/>
      <c r="J3" s="656"/>
      <c r="K3" s="656"/>
      <c r="L3" s="656"/>
      <c r="M3" s="656"/>
      <c r="N3" s="656"/>
      <c r="O3" s="656"/>
      <c r="P3" s="656"/>
    </row>
    <row r="4" spans="1:16" s="4" customFormat="1" ht="20.100000000000001" customHeight="1" x14ac:dyDescent="0.15">
      <c r="B4" s="1827" t="s">
        <v>1875</v>
      </c>
      <c r="C4" s="1827"/>
      <c r="D4" s="1827"/>
      <c r="E4" s="1827"/>
      <c r="F4" s="1827"/>
      <c r="G4" s="1827"/>
      <c r="H4" s="1827"/>
      <c r="I4" s="1827"/>
      <c r="J4" s="1827"/>
      <c r="K4" s="1827"/>
      <c r="L4" s="1827"/>
      <c r="M4" s="1827"/>
      <c r="N4" s="1827"/>
      <c r="O4" s="1827"/>
      <c r="P4" s="1827"/>
    </row>
    <row r="5" spans="1:16" customFormat="1" ht="20.100000000000001" customHeight="1" thickBot="1" x14ac:dyDescent="0.2">
      <c r="A5" s="10"/>
      <c r="B5" s="1828"/>
      <c r="C5" s="1829"/>
      <c r="D5" s="1829"/>
      <c r="E5" s="1829"/>
      <c r="F5" s="1829"/>
      <c r="G5" s="1829"/>
      <c r="H5" s="1829"/>
      <c r="I5" s="1829"/>
      <c r="J5" s="1829"/>
      <c r="K5" s="1829"/>
      <c r="L5" s="1829"/>
      <c r="M5" s="1829"/>
      <c r="N5" s="1829"/>
      <c r="O5" s="1829"/>
      <c r="P5" s="1829"/>
    </row>
    <row r="6" spans="1:16" customFormat="1" ht="36" customHeight="1" x14ac:dyDescent="0.15">
      <c r="A6" s="10"/>
      <c r="B6" s="1830" t="s">
        <v>1060</v>
      </c>
      <c r="C6" s="1831"/>
      <c r="D6" s="1831"/>
      <c r="E6" s="1831"/>
      <c r="F6" s="1831"/>
      <c r="G6" s="1831"/>
      <c r="H6" s="1831"/>
      <c r="I6" s="1831"/>
      <c r="J6" s="1831"/>
      <c r="K6" s="1831"/>
      <c r="L6" s="1831"/>
      <c r="M6" s="1831"/>
      <c r="N6" s="1832"/>
      <c r="O6" s="1833"/>
      <c r="P6" s="1834"/>
    </row>
    <row r="7" spans="1:16" customFormat="1" ht="36" customHeight="1" x14ac:dyDescent="0.15">
      <c r="A7" s="10"/>
      <c r="B7" s="1820" t="s">
        <v>471</v>
      </c>
      <c r="C7" s="1821"/>
      <c r="D7" s="1821"/>
      <c r="E7" s="1821"/>
      <c r="F7" s="1821"/>
      <c r="G7" s="1821"/>
      <c r="H7" s="1821"/>
      <c r="I7" s="1821"/>
      <c r="J7" s="1821"/>
      <c r="K7" s="1821"/>
      <c r="L7" s="1821"/>
      <c r="M7" s="1821"/>
      <c r="N7" s="1822"/>
      <c r="O7" s="1823"/>
      <c r="P7" s="1824"/>
    </row>
    <row r="8" spans="1:16" customFormat="1" ht="36" customHeight="1" thickBot="1" x14ac:dyDescent="0.2">
      <c r="B8" s="1815" t="s">
        <v>1504</v>
      </c>
      <c r="C8" s="1816"/>
      <c r="D8" s="1816"/>
      <c r="E8" s="1816"/>
      <c r="F8" s="1816"/>
      <c r="G8" s="1816"/>
      <c r="H8" s="1816"/>
      <c r="I8" s="1816"/>
      <c r="J8" s="1816"/>
      <c r="K8" s="1816"/>
      <c r="L8" s="1816"/>
      <c r="M8" s="1816"/>
      <c r="N8" s="1817"/>
      <c r="O8" s="1818" t="s">
        <v>473</v>
      </c>
      <c r="P8" s="1819"/>
    </row>
    <row r="9" spans="1:16" ht="36" customHeight="1" x14ac:dyDescent="0.15">
      <c r="B9" s="1835" t="s">
        <v>51</v>
      </c>
      <c r="C9" s="1836"/>
      <c r="D9" s="1836"/>
      <c r="E9" s="1836"/>
      <c r="F9" s="1836"/>
      <c r="G9" s="1836"/>
      <c r="H9" s="1836"/>
      <c r="I9" s="1836"/>
      <c r="J9" s="1836"/>
      <c r="K9" s="1836"/>
      <c r="L9" s="1836"/>
      <c r="M9" s="1836"/>
      <c r="N9" s="1837"/>
      <c r="O9" s="1838" t="s">
        <v>52</v>
      </c>
      <c r="P9" s="1839"/>
    </row>
    <row r="10" spans="1:16" ht="21" customHeight="1" x14ac:dyDescent="0.15">
      <c r="B10" s="1840" t="s">
        <v>53</v>
      </c>
      <c r="C10" s="1841"/>
      <c r="D10" s="1841"/>
      <c r="E10" s="1841"/>
      <c r="F10" s="1841"/>
      <c r="G10" s="1841" t="s">
        <v>54</v>
      </c>
      <c r="H10" s="1841"/>
      <c r="I10" s="1841"/>
      <c r="J10" s="1841"/>
      <c r="K10" s="1841"/>
      <c r="L10" s="1841"/>
      <c r="M10" s="1841"/>
      <c r="N10" s="1841"/>
      <c r="O10" s="1842" t="s">
        <v>55</v>
      </c>
      <c r="P10" s="1845" t="s">
        <v>56</v>
      </c>
    </row>
    <row r="11" spans="1:16" ht="21" customHeight="1" x14ac:dyDescent="0.15">
      <c r="B11" s="1840"/>
      <c r="C11" s="1841"/>
      <c r="D11" s="1841"/>
      <c r="E11" s="1841"/>
      <c r="F11" s="1841"/>
      <c r="G11" s="1841"/>
      <c r="H11" s="1841"/>
      <c r="I11" s="1841"/>
      <c r="J11" s="1841"/>
      <c r="K11" s="1841"/>
      <c r="L11" s="1841"/>
      <c r="M11" s="1841"/>
      <c r="N11" s="1841"/>
      <c r="O11" s="1843"/>
      <c r="P11" s="1845"/>
    </row>
    <row r="12" spans="1:16" ht="21" customHeight="1" x14ac:dyDescent="0.15">
      <c r="B12" s="1840"/>
      <c r="C12" s="1841"/>
      <c r="D12" s="1841"/>
      <c r="E12" s="1841"/>
      <c r="F12" s="1841"/>
      <c r="G12" s="1841"/>
      <c r="H12" s="1841"/>
      <c r="I12" s="1841"/>
      <c r="J12" s="1841"/>
      <c r="K12" s="1841"/>
      <c r="L12" s="1841"/>
      <c r="M12" s="1841"/>
      <c r="N12" s="1841"/>
      <c r="O12" s="1844"/>
      <c r="P12" s="1845"/>
    </row>
    <row r="13" spans="1:16" ht="21" customHeight="1" x14ac:dyDescent="0.15">
      <c r="B13" s="1846"/>
      <c r="C13" s="1847"/>
      <c r="D13" s="1847"/>
      <c r="E13" s="1847"/>
      <c r="F13" s="1847"/>
      <c r="G13" s="1847"/>
      <c r="H13" s="1847"/>
      <c r="I13" s="1847"/>
      <c r="J13" s="1847"/>
      <c r="K13" s="1847"/>
      <c r="L13" s="1847"/>
      <c r="M13" s="1847"/>
      <c r="N13" s="1847"/>
      <c r="O13" s="881"/>
      <c r="P13" s="882"/>
    </row>
    <row r="14" spans="1:16" ht="21" customHeight="1" x14ac:dyDescent="0.15">
      <c r="B14" s="1846"/>
      <c r="C14" s="1847"/>
      <c r="D14" s="1847"/>
      <c r="E14" s="1847"/>
      <c r="F14" s="1847"/>
      <c r="G14" s="1847"/>
      <c r="H14" s="1847"/>
      <c r="I14" s="1847"/>
      <c r="J14" s="1847"/>
      <c r="K14" s="1847"/>
      <c r="L14" s="1847"/>
      <c r="M14" s="1847"/>
      <c r="N14" s="1847"/>
      <c r="O14" s="881"/>
      <c r="P14" s="882"/>
    </row>
    <row r="15" spans="1:16" ht="21" customHeight="1" x14ac:dyDescent="0.15">
      <c r="B15" s="1846"/>
      <c r="C15" s="1847"/>
      <c r="D15" s="1847"/>
      <c r="E15" s="1847"/>
      <c r="F15" s="1847"/>
      <c r="G15" s="1847"/>
      <c r="H15" s="1847"/>
      <c r="I15" s="1847"/>
      <c r="J15" s="1847"/>
      <c r="K15" s="1847"/>
      <c r="L15" s="1847"/>
      <c r="M15" s="1847"/>
      <c r="N15" s="1847"/>
      <c r="O15" s="881"/>
      <c r="P15" s="882"/>
    </row>
    <row r="16" spans="1:16" ht="21" customHeight="1" x14ac:dyDescent="0.15">
      <c r="B16" s="1846"/>
      <c r="C16" s="1847"/>
      <c r="D16" s="1847"/>
      <c r="E16" s="1847"/>
      <c r="F16" s="1847"/>
      <c r="G16" s="1847"/>
      <c r="H16" s="1847"/>
      <c r="I16" s="1847"/>
      <c r="J16" s="1847"/>
      <c r="K16" s="1847"/>
      <c r="L16" s="1847"/>
      <c r="M16" s="1847"/>
      <c r="N16" s="1847"/>
      <c r="O16" s="881"/>
      <c r="P16" s="880"/>
    </row>
    <row r="17" spans="2:16" ht="21" customHeight="1" x14ac:dyDescent="0.15">
      <c r="B17" s="1846"/>
      <c r="C17" s="1847"/>
      <c r="D17" s="1847"/>
      <c r="E17" s="1847"/>
      <c r="F17" s="1847"/>
      <c r="G17" s="1847"/>
      <c r="H17" s="1847"/>
      <c r="I17" s="1847"/>
      <c r="J17" s="1847"/>
      <c r="K17" s="1847"/>
      <c r="L17" s="1847"/>
      <c r="M17" s="1847"/>
      <c r="N17" s="1847"/>
      <c r="O17" s="881"/>
      <c r="P17" s="880"/>
    </row>
    <row r="18" spans="2:16" ht="21" customHeight="1" x14ac:dyDescent="0.15">
      <c r="B18" s="1846"/>
      <c r="C18" s="1847"/>
      <c r="D18" s="1847"/>
      <c r="E18" s="1847"/>
      <c r="F18" s="1847"/>
      <c r="G18" s="1847"/>
      <c r="H18" s="1847"/>
      <c r="I18" s="1847"/>
      <c r="J18" s="1847"/>
      <c r="K18" s="1847"/>
      <c r="L18" s="1847"/>
      <c r="M18" s="1847"/>
      <c r="N18" s="1847"/>
      <c r="O18" s="881"/>
      <c r="P18" s="880"/>
    </row>
    <row r="19" spans="2:16" ht="21" customHeight="1" x14ac:dyDescent="0.15">
      <c r="B19" s="1846"/>
      <c r="C19" s="1847"/>
      <c r="D19" s="1847"/>
      <c r="E19" s="1847"/>
      <c r="F19" s="1847"/>
      <c r="G19" s="1847"/>
      <c r="H19" s="1847"/>
      <c r="I19" s="1847"/>
      <c r="J19" s="1847"/>
      <c r="K19" s="1847"/>
      <c r="L19" s="1847"/>
      <c r="M19" s="1847"/>
      <c r="N19" s="1847"/>
      <c r="O19" s="881"/>
      <c r="P19" s="880"/>
    </row>
    <row r="20" spans="2:16" ht="21" customHeight="1" x14ac:dyDescent="0.15">
      <c r="B20" s="1846"/>
      <c r="C20" s="1847"/>
      <c r="D20" s="1847"/>
      <c r="E20" s="1847"/>
      <c r="F20" s="1847"/>
      <c r="G20" s="1847"/>
      <c r="H20" s="1847"/>
      <c r="I20" s="1847"/>
      <c r="J20" s="1847"/>
      <c r="K20" s="1847"/>
      <c r="L20" s="1847"/>
      <c r="M20" s="1847"/>
      <c r="N20" s="1847"/>
      <c r="O20" s="881"/>
      <c r="P20" s="880"/>
    </row>
    <row r="21" spans="2:16" ht="21" customHeight="1" x14ac:dyDescent="0.15">
      <c r="B21" s="1846"/>
      <c r="C21" s="1847"/>
      <c r="D21" s="1847"/>
      <c r="E21" s="1847"/>
      <c r="F21" s="1847"/>
      <c r="G21" s="1847"/>
      <c r="H21" s="1847"/>
      <c r="I21" s="1847"/>
      <c r="J21" s="1847"/>
      <c r="K21" s="1847"/>
      <c r="L21" s="1847"/>
      <c r="M21" s="1847"/>
      <c r="N21" s="1847"/>
      <c r="O21" s="881"/>
      <c r="P21" s="880"/>
    </row>
    <row r="22" spans="2:16" ht="21" customHeight="1" x14ac:dyDescent="0.15">
      <c r="B22" s="1849"/>
      <c r="C22" s="1850"/>
      <c r="D22" s="1850"/>
      <c r="E22" s="1850"/>
      <c r="F22" s="1850"/>
      <c r="G22" s="1850"/>
      <c r="H22" s="1850"/>
      <c r="I22" s="1850"/>
      <c r="J22" s="1850"/>
      <c r="K22" s="1850"/>
      <c r="L22" s="1850"/>
      <c r="M22" s="1850"/>
      <c r="N22" s="1850"/>
      <c r="O22" s="879"/>
      <c r="P22" s="878"/>
    </row>
    <row r="23" spans="2:16" ht="21" customHeight="1" x14ac:dyDescent="0.15">
      <c r="B23" s="1849"/>
      <c r="C23" s="1850"/>
      <c r="D23" s="1850"/>
      <c r="E23" s="1850"/>
      <c r="F23" s="1850"/>
      <c r="G23" s="1850"/>
      <c r="H23" s="1850"/>
      <c r="I23" s="1850"/>
      <c r="J23" s="1850"/>
      <c r="K23" s="1850"/>
      <c r="L23" s="1850"/>
      <c r="M23" s="1850"/>
      <c r="N23" s="1850"/>
      <c r="O23" s="879"/>
      <c r="P23" s="878"/>
    </row>
    <row r="24" spans="2:16" ht="21" customHeight="1" thickBot="1" x14ac:dyDescent="0.2">
      <c r="B24" s="1851"/>
      <c r="C24" s="1852"/>
      <c r="D24" s="1852"/>
      <c r="E24" s="1852"/>
      <c r="F24" s="1852"/>
      <c r="G24" s="1852"/>
      <c r="H24" s="1852"/>
      <c r="I24" s="1852"/>
      <c r="J24" s="1852"/>
      <c r="K24" s="1852"/>
      <c r="L24" s="1852"/>
      <c r="M24" s="1852"/>
      <c r="N24" s="1852"/>
      <c r="O24" s="877"/>
      <c r="P24" s="876"/>
    </row>
    <row r="25" spans="2:16" ht="21" customHeight="1" thickBot="1" x14ac:dyDescent="0.2">
      <c r="B25" s="871"/>
      <c r="C25" s="871"/>
      <c r="D25" s="871"/>
      <c r="E25" s="871"/>
      <c r="F25" s="871"/>
      <c r="G25" s="871"/>
      <c r="H25" s="871"/>
      <c r="I25" s="871"/>
      <c r="J25" s="871"/>
      <c r="K25" s="871"/>
      <c r="L25" s="871"/>
      <c r="M25" s="871"/>
      <c r="N25" s="871"/>
      <c r="O25" s="871"/>
      <c r="P25" s="871"/>
    </row>
    <row r="26" spans="2:16" ht="21" customHeight="1" x14ac:dyDescent="0.15">
      <c r="B26" s="1853" t="s">
        <v>1874</v>
      </c>
      <c r="C26" s="1854"/>
      <c r="D26" s="1854"/>
      <c r="E26" s="1854"/>
      <c r="F26" s="1854"/>
      <c r="G26" s="1854"/>
      <c r="H26" s="1854"/>
      <c r="I26" s="1854"/>
      <c r="J26" s="1855"/>
      <c r="K26" s="1855"/>
      <c r="L26" s="1855"/>
      <c r="M26" s="1855"/>
      <c r="N26" s="1856"/>
      <c r="O26" s="1859" t="s">
        <v>57</v>
      </c>
      <c r="P26" s="875"/>
    </row>
    <row r="27" spans="2:16" ht="42.75" customHeight="1" x14ac:dyDescent="0.15">
      <c r="B27" s="1857"/>
      <c r="C27" s="1858"/>
      <c r="D27" s="1858"/>
      <c r="E27" s="1858"/>
      <c r="F27" s="1858"/>
      <c r="G27" s="1858"/>
      <c r="H27" s="1858"/>
      <c r="I27" s="1858"/>
      <c r="J27" s="1614"/>
      <c r="K27" s="1614"/>
      <c r="L27" s="1614"/>
      <c r="M27" s="1614"/>
      <c r="N27" s="1615"/>
      <c r="O27" s="1613"/>
      <c r="P27" s="874" t="s">
        <v>1873</v>
      </c>
    </row>
    <row r="28" spans="2:16" ht="24.75" customHeight="1" thickBot="1" x14ac:dyDescent="0.2">
      <c r="B28" s="1860"/>
      <c r="C28" s="1861"/>
      <c r="D28" s="1861"/>
      <c r="E28" s="1861"/>
      <c r="F28" s="1861"/>
      <c r="G28" s="1861"/>
      <c r="H28" s="1861"/>
      <c r="I28" s="1861"/>
      <c r="J28" s="1862"/>
      <c r="K28" s="1862"/>
      <c r="L28" s="1862"/>
      <c r="M28" s="1862"/>
      <c r="N28" s="1863"/>
      <c r="O28" s="873"/>
      <c r="P28" s="872"/>
    </row>
    <row r="29" spans="2:16" ht="13.5" customHeight="1" x14ac:dyDescent="0.15">
      <c r="B29" s="871"/>
      <c r="C29" s="871"/>
      <c r="D29" s="871"/>
      <c r="E29" s="871"/>
      <c r="F29" s="871"/>
      <c r="G29" s="871"/>
      <c r="H29" s="871"/>
      <c r="I29" s="871"/>
      <c r="J29" s="870"/>
      <c r="K29" s="870"/>
      <c r="L29" s="870"/>
      <c r="M29" s="870"/>
      <c r="N29" s="870"/>
      <c r="O29" s="869"/>
      <c r="P29" s="869"/>
    </row>
    <row r="30" spans="2:16" ht="30" customHeight="1" x14ac:dyDescent="0.15">
      <c r="B30" s="1848" t="s">
        <v>1872</v>
      </c>
      <c r="C30" s="1581"/>
      <c r="D30" s="1581"/>
      <c r="E30" s="1581"/>
      <c r="F30" s="1581"/>
      <c r="G30" s="1581"/>
      <c r="H30" s="1581"/>
      <c r="I30" s="1581"/>
      <c r="J30" s="1581"/>
      <c r="K30" s="1581"/>
      <c r="L30" s="1581"/>
      <c r="M30" s="1581"/>
      <c r="N30" s="1581"/>
      <c r="O30" s="1581"/>
      <c r="P30" s="1581"/>
    </row>
    <row r="31" spans="2:16" ht="20.25" customHeight="1" x14ac:dyDescent="0.15">
      <c r="B31" s="1848" t="s">
        <v>58</v>
      </c>
      <c r="C31" s="1581"/>
      <c r="D31" s="1581"/>
      <c r="E31" s="1581"/>
      <c r="F31" s="1581"/>
      <c r="G31" s="1581"/>
      <c r="H31" s="1581"/>
      <c r="I31" s="1581"/>
      <c r="J31" s="1581"/>
      <c r="K31" s="1581"/>
      <c r="L31" s="1581"/>
      <c r="M31" s="1581"/>
      <c r="N31" s="1581"/>
      <c r="O31" s="1581"/>
      <c r="P31" s="1581"/>
    </row>
    <row r="32" spans="2:16" ht="13.5" customHeight="1" x14ac:dyDescent="0.15">
      <c r="B32" s="868"/>
      <c r="C32" s="609"/>
      <c r="D32" s="609"/>
      <c r="E32" s="609"/>
      <c r="F32" s="609"/>
      <c r="G32" s="609"/>
      <c r="H32" s="609"/>
      <c r="I32" s="609"/>
      <c r="J32" s="609"/>
      <c r="K32" s="609"/>
      <c r="L32" s="609"/>
      <c r="M32" s="609"/>
      <c r="N32" s="609"/>
      <c r="O32" s="609"/>
      <c r="P32" s="609"/>
    </row>
    <row r="33" spans="2:16" ht="21" customHeight="1" x14ac:dyDescent="0.15">
      <c r="B33" s="1848" t="s">
        <v>1871</v>
      </c>
      <c r="C33" s="1581"/>
      <c r="D33" s="1581"/>
      <c r="E33" s="1581"/>
      <c r="F33" s="1581"/>
      <c r="G33" s="1581"/>
      <c r="H33" s="1581"/>
      <c r="I33" s="1581"/>
      <c r="J33" s="1581"/>
      <c r="K33" s="1581"/>
      <c r="L33" s="1581"/>
      <c r="M33" s="1581"/>
      <c r="N33" s="1581"/>
      <c r="O33" s="1581"/>
      <c r="P33" s="1581"/>
    </row>
    <row r="34" spans="2:16" ht="21" customHeight="1" x14ac:dyDescent="0.15">
      <c r="B34" s="1581"/>
      <c r="C34" s="1581"/>
      <c r="D34" s="1581"/>
      <c r="E34" s="1581"/>
      <c r="F34" s="1581"/>
      <c r="G34" s="1581"/>
      <c r="H34" s="1581"/>
      <c r="I34" s="1581"/>
      <c r="J34" s="1581"/>
      <c r="K34" s="1581"/>
      <c r="L34" s="1581"/>
      <c r="M34" s="1581"/>
      <c r="N34" s="1581"/>
      <c r="O34" s="1581"/>
      <c r="P34" s="1581"/>
    </row>
    <row r="35" spans="2:16" ht="21" customHeight="1" x14ac:dyDescent="0.15">
      <c r="B35" s="1581"/>
      <c r="C35" s="1581"/>
      <c r="D35" s="1581"/>
      <c r="E35" s="1581"/>
      <c r="F35" s="1581"/>
      <c r="G35" s="1581"/>
      <c r="H35" s="1581"/>
      <c r="I35" s="1581"/>
      <c r="J35" s="1581"/>
      <c r="K35" s="1581"/>
      <c r="L35" s="1581"/>
      <c r="M35" s="1581"/>
      <c r="N35" s="1581"/>
      <c r="O35" s="1581"/>
      <c r="P35" s="1581"/>
    </row>
    <row r="36" spans="2:16" ht="21" customHeight="1" x14ac:dyDescent="0.15">
      <c r="B36" s="1581"/>
      <c r="C36" s="1581"/>
      <c r="D36" s="1581"/>
      <c r="E36" s="1581"/>
      <c r="F36" s="1581"/>
      <c r="G36" s="1581"/>
      <c r="H36" s="1581"/>
      <c r="I36" s="1581"/>
      <c r="J36" s="1581"/>
      <c r="K36" s="1581"/>
      <c r="L36" s="1581"/>
      <c r="M36" s="1581"/>
      <c r="N36" s="1581"/>
      <c r="O36" s="1581"/>
      <c r="P36" s="1581"/>
    </row>
    <row r="37" spans="2:16" ht="45.75" customHeight="1" x14ac:dyDescent="0.15">
      <c r="B37" s="1581"/>
      <c r="C37" s="1581"/>
      <c r="D37" s="1581"/>
      <c r="E37" s="1581"/>
      <c r="F37" s="1581"/>
      <c r="G37" s="1581"/>
      <c r="H37" s="1581"/>
      <c r="I37" s="1581"/>
      <c r="J37" s="1581"/>
      <c r="K37" s="1581"/>
      <c r="L37" s="1581"/>
      <c r="M37" s="1581"/>
      <c r="N37" s="1581"/>
      <c r="O37" s="1581"/>
      <c r="P37" s="1581"/>
    </row>
    <row r="38" spans="2:16" ht="21" customHeight="1" x14ac:dyDescent="0.15">
      <c r="B38" s="6" t="s">
        <v>1870</v>
      </c>
      <c r="C38" s="6"/>
      <c r="D38" s="6"/>
      <c r="E38" s="6"/>
      <c r="F38" s="6"/>
      <c r="G38" s="6"/>
      <c r="H38" s="6"/>
      <c r="I38" s="6"/>
      <c r="J38" s="6"/>
      <c r="K38" s="6"/>
      <c r="L38" s="6"/>
      <c r="M38" s="6"/>
      <c r="N38" s="6"/>
      <c r="O38" s="6"/>
      <c r="P38" s="6"/>
    </row>
    <row r="39" spans="2:16" ht="21" customHeight="1" x14ac:dyDescent="0.15">
      <c r="B39" s="6"/>
      <c r="C39" s="6"/>
      <c r="D39" s="6"/>
      <c r="E39" s="6"/>
      <c r="F39" s="6"/>
      <c r="G39" s="6"/>
      <c r="H39" s="6"/>
      <c r="I39" s="6"/>
      <c r="J39" s="6"/>
      <c r="K39" s="6"/>
      <c r="L39" s="6"/>
      <c r="M39" s="6"/>
      <c r="N39" s="6"/>
      <c r="O39" s="6"/>
      <c r="P39" s="6"/>
    </row>
    <row r="40" spans="2:16" ht="21" customHeight="1" x14ac:dyDescent="0.15">
      <c r="B40" s="6"/>
      <c r="C40" s="6"/>
      <c r="D40" s="6"/>
      <c r="E40" s="6"/>
      <c r="F40" s="6"/>
      <c r="G40" s="6"/>
      <c r="H40" s="6"/>
      <c r="I40" s="6"/>
      <c r="J40" s="6"/>
      <c r="K40" s="6"/>
      <c r="L40" s="6"/>
      <c r="M40" s="6"/>
      <c r="N40" s="6"/>
      <c r="O40" s="6"/>
      <c r="P40" s="6"/>
    </row>
    <row r="41" spans="2:16" ht="21" customHeight="1" x14ac:dyDescent="0.15">
      <c r="B41" s="6"/>
      <c r="C41" s="6"/>
      <c r="D41" s="6"/>
      <c r="E41" s="6"/>
      <c r="F41" s="6"/>
      <c r="G41" s="6"/>
      <c r="H41" s="6"/>
      <c r="I41" s="6"/>
      <c r="J41" s="6"/>
      <c r="K41" s="6"/>
      <c r="L41" s="6"/>
      <c r="M41" s="6"/>
      <c r="N41" s="6"/>
      <c r="O41" s="6"/>
      <c r="P41" s="6"/>
    </row>
    <row r="42" spans="2:16" ht="21" customHeight="1" x14ac:dyDescent="0.15">
      <c r="B42" s="6"/>
      <c r="C42" s="6"/>
      <c r="D42" s="6"/>
      <c r="E42" s="6"/>
      <c r="F42" s="6"/>
      <c r="G42" s="6"/>
      <c r="H42" s="6"/>
      <c r="I42" s="6"/>
      <c r="J42" s="6"/>
      <c r="K42" s="6"/>
      <c r="L42" s="6"/>
      <c r="M42" s="6"/>
      <c r="N42" s="6"/>
      <c r="O42" s="6"/>
      <c r="P42" s="6"/>
    </row>
    <row r="43" spans="2:16" ht="16.5" customHeight="1" x14ac:dyDescent="0.15">
      <c r="B43" s="6"/>
      <c r="C43" s="6"/>
      <c r="D43" s="6"/>
      <c r="E43" s="6"/>
      <c r="F43" s="6"/>
      <c r="G43" s="6"/>
      <c r="H43" s="6"/>
      <c r="I43" s="6"/>
      <c r="J43" s="6"/>
      <c r="K43" s="6"/>
      <c r="L43" s="6"/>
      <c r="M43" s="6"/>
      <c r="N43" s="6"/>
      <c r="O43" s="6"/>
      <c r="P43" s="6"/>
    </row>
    <row r="44" spans="2:16" ht="21" customHeight="1" x14ac:dyDescent="0.15"/>
    <row r="45" spans="2:16" ht="21" customHeight="1" x14ac:dyDescent="0.15"/>
    <row r="46" spans="2:16" ht="21" customHeight="1" x14ac:dyDescent="0.15"/>
    <row r="47" spans="2:16" ht="21" customHeight="1" x14ac:dyDescent="0.15"/>
    <row r="48" spans="2:16"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row r="293" ht="21" customHeight="1" x14ac:dyDescent="0.15"/>
    <row r="294" ht="21" customHeight="1" x14ac:dyDescent="0.15"/>
    <row r="295" ht="21" customHeight="1" x14ac:dyDescent="0.15"/>
    <row r="296" ht="21" customHeight="1" x14ac:dyDescent="0.15"/>
    <row r="297" ht="21" customHeight="1" x14ac:dyDescent="0.15"/>
    <row r="298" ht="21" customHeight="1" x14ac:dyDescent="0.15"/>
    <row r="299" ht="21" customHeight="1" x14ac:dyDescent="0.15"/>
    <row r="300" ht="21" customHeight="1" x14ac:dyDescent="0.15"/>
    <row r="301" ht="21" customHeight="1" x14ac:dyDescent="0.15"/>
    <row r="302" ht="21" customHeight="1" x14ac:dyDescent="0.15"/>
    <row r="303" ht="21" customHeight="1" x14ac:dyDescent="0.15"/>
    <row r="304"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row r="351" ht="21" customHeight="1" x14ac:dyDescent="0.15"/>
  </sheetData>
  <mergeCells count="46">
    <mergeCell ref="B20:F20"/>
    <mergeCell ref="G20:N20"/>
    <mergeCell ref="B30:P30"/>
    <mergeCell ref="B31:P31"/>
    <mergeCell ref="B19:F19"/>
    <mergeCell ref="G19:N19"/>
    <mergeCell ref="B33:P37"/>
    <mergeCell ref="B22:F22"/>
    <mergeCell ref="G22:N22"/>
    <mergeCell ref="B23:F23"/>
    <mergeCell ref="G23:N23"/>
    <mergeCell ref="B24:F24"/>
    <mergeCell ref="B21:F21"/>
    <mergeCell ref="G21:N21"/>
    <mergeCell ref="G24:N24"/>
    <mergeCell ref="B26:N27"/>
    <mergeCell ref="O26:O27"/>
    <mergeCell ref="B28:N28"/>
    <mergeCell ref="B16:F16"/>
    <mergeCell ref="G16:N16"/>
    <mergeCell ref="B17:F17"/>
    <mergeCell ref="G17:N17"/>
    <mergeCell ref="B18:F18"/>
    <mergeCell ref="G18:N18"/>
    <mergeCell ref="B13:F13"/>
    <mergeCell ref="G13:N13"/>
    <mergeCell ref="B14:F14"/>
    <mergeCell ref="G14:N14"/>
    <mergeCell ref="B15:F15"/>
    <mergeCell ref="G15:N15"/>
    <mergeCell ref="B9:N9"/>
    <mergeCell ref="O9:P9"/>
    <mergeCell ref="B10:F12"/>
    <mergeCell ref="G10:N12"/>
    <mergeCell ref="O10:O12"/>
    <mergeCell ref="P10:P12"/>
    <mergeCell ref="B1:H1"/>
    <mergeCell ref="B8:N8"/>
    <mergeCell ref="O8:P8"/>
    <mergeCell ref="B7:N7"/>
    <mergeCell ref="O7:P7"/>
    <mergeCell ref="B2:P2"/>
    <mergeCell ref="B4:P4"/>
    <mergeCell ref="B5:P5"/>
    <mergeCell ref="B6:N6"/>
    <mergeCell ref="O6:P6"/>
  </mergeCells>
  <phoneticPr fontId="15"/>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7253-50E2-43AE-95DE-75EABCE2675D}">
  <dimension ref="A1:BG55"/>
  <sheetViews>
    <sheetView view="pageBreakPreview" zoomScale="115" zoomScaleNormal="100" zoomScaleSheetLayoutView="115" workbookViewId="0">
      <selection activeCell="B4" sqref="B4:AH4"/>
    </sheetView>
  </sheetViews>
  <sheetFormatPr defaultColWidth="3.875" defaultRowHeight="13.5" x14ac:dyDescent="0.15"/>
  <cols>
    <col min="1" max="1" width="1.375" style="941" customWidth="1"/>
    <col min="2" max="2" width="3.5" style="942" customWidth="1"/>
    <col min="3" max="5" width="3.5" style="941" customWidth="1"/>
    <col min="6" max="6" width="8.5" style="941" customWidth="1"/>
    <col min="7" max="34" width="3.5" style="941" customWidth="1"/>
    <col min="35" max="35" width="1.375" style="941" customWidth="1"/>
    <col min="36" max="256" width="3.875" style="941"/>
    <col min="257" max="257" width="1.375" style="941" customWidth="1"/>
    <col min="258" max="290" width="3.5" style="941" customWidth="1"/>
    <col min="291" max="291" width="1.375" style="941" customWidth="1"/>
    <col min="292" max="512" width="3.875" style="941"/>
    <col min="513" max="513" width="1.375" style="941" customWidth="1"/>
    <col min="514" max="546" width="3.5" style="941" customWidth="1"/>
    <col min="547" max="547" width="1.375" style="941" customWidth="1"/>
    <col min="548" max="768" width="3.875" style="941"/>
    <col min="769" max="769" width="1.375" style="941" customWidth="1"/>
    <col min="770" max="802" width="3.5" style="941" customWidth="1"/>
    <col min="803" max="803" width="1.375" style="941" customWidth="1"/>
    <col min="804" max="1024" width="3.875" style="941"/>
    <col min="1025" max="1025" width="1.375" style="941" customWidth="1"/>
    <col min="1026" max="1058" width="3.5" style="941" customWidth="1"/>
    <col min="1059" max="1059" width="1.375" style="941" customWidth="1"/>
    <col min="1060" max="1280" width="3.875" style="941"/>
    <col min="1281" max="1281" width="1.375" style="941" customWidth="1"/>
    <col min="1282" max="1314" width="3.5" style="941" customWidth="1"/>
    <col min="1315" max="1315" width="1.375" style="941" customWidth="1"/>
    <col min="1316" max="1536" width="3.875" style="941"/>
    <col min="1537" max="1537" width="1.375" style="941" customWidth="1"/>
    <col min="1538" max="1570" width="3.5" style="941" customWidth="1"/>
    <col min="1571" max="1571" width="1.375" style="941" customWidth="1"/>
    <col min="1572" max="1792" width="3.875" style="941"/>
    <col min="1793" max="1793" width="1.375" style="941" customWidth="1"/>
    <col min="1794" max="1826" width="3.5" style="941" customWidth="1"/>
    <col min="1827" max="1827" width="1.375" style="941" customWidth="1"/>
    <col min="1828" max="2048" width="3.875" style="941"/>
    <col min="2049" max="2049" width="1.375" style="941" customWidth="1"/>
    <col min="2050" max="2082" width="3.5" style="941" customWidth="1"/>
    <col min="2083" max="2083" width="1.375" style="941" customWidth="1"/>
    <col min="2084" max="2304" width="3.875" style="941"/>
    <col min="2305" max="2305" width="1.375" style="941" customWidth="1"/>
    <col min="2306" max="2338" width="3.5" style="941" customWidth="1"/>
    <col min="2339" max="2339" width="1.375" style="941" customWidth="1"/>
    <col min="2340" max="2560" width="3.875" style="941"/>
    <col min="2561" max="2561" width="1.375" style="941" customWidth="1"/>
    <col min="2562" max="2594" width="3.5" style="941" customWidth="1"/>
    <col min="2595" max="2595" width="1.375" style="941" customWidth="1"/>
    <col min="2596" max="2816" width="3.875" style="941"/>
    <col min="2817" max="2817" width="1.375" style="941" customWidth="1"/>
    <col min="2818" max="2850" width="3.5" style="941" customWidth="1"/>
    <col min="2851" max="2851" width="1.375" style="941" customWidth="1"/>
    <col min="2852" max="3072" width="3.875" style="941"/>
    <col min="3073" max="3073" width="1.375" style="941" customWidth="1"/>
    <col min="3074" max="3106" width="3.5" style="941" customWidth="1"/>
    <col min="3107" max="3107" width="1.375" style="941" customWidth="1"/>
    <col min="3108" max="3328" width="3.875" style="941"/>
    <col min="3329" max="3329" width="1.375" style="941" customWidth="1"/>
    <col min="3330" max="3362" width="3.5" style="941" customWidth="1"/>
    <col min="3363" max="3363" width="1.375" style="941" customWidth="1"/>
    <col min="3364" max="3584" width="3.875" style="941"/>
    <col min="3585" max="3585" width="1.375" style="941" customWidth="1"/>
    <col min="3586" max="3618" width="3.5" style="941" customWidth="1"/>
    <col min="3619" max="3619" width="1.375" style="941" customWidth="1"/>
    <col min="3620" max="3840" width="3.875" style="941"/>
    <col min="3841" max="3841" width="1.375" style="941" customWidth="1"/>
    <col min="3842" max="3874" width="3.5" style="941" customWidth="1"/>
    <col min="3875" max="3875" width="1.375" style="941" customWidth="1"/>
    <col min="3876" max="4096" width="3.875" style="941"/>
    <col min="4097" max="4097" width="1.375" style="941" customWidth="1"/>
    <col min="4098" max="4130" width="3.5" style="941" customWidth="1"/>
    <col min="4131" max="4131" width="1.375" style="941" customWidth="1"/>
    <col min="4132" max="4352" width="3.875" style="941"/>
    <col min="4353" max="4353" width="1.375" style="941" customWidth="1"/>
    <col min="4354" max="4386" width="3.5" style="941" customWidth="1"/>
    <col min="4387" max="4387" width="1.375" style="941" customWidth="1"/>
    <col min="4388" max="4608" width="3.875" style="941"/>
    <col min="4609" max="4609" width="1.375" style="941" customWidth="1"/>
    <col min="4610" max="4642" width="3.5" style="941" customWidth="1"/>
    <col min="4643" max="4643" width="1.375" style="941" customWidth="1"/>
    <col min="4644" max="4864" width="3.875" style="941"/>
    <col min="4865" max="4865" width="1.375" style="941" customWidth="1"/>
    <col min="4866" max="4898" width="3.5" style="941" customWidth="1"/>
    <col min="4899" max="4899" width="1.375" style="941" customWidth="1"/>
    <col min="4900" max="5120" width="3.875" style="941"/>
    <col min="5121" max="5121" width="1.375" style="941" customWidth="1"/>
    <col min="5122" max="5154" width="3.5" style="941" customWidth="1"/>
    <col min="5155" max="5155" width="1.375" style="941" customWidth="1"/>
    <col min="5156" max="5376" width="3.875" style="941"/>
    <col min="5377" max="5377" width="1.375" style="941" customWidth="1"/>
    <col min="5378" max="5410" width="3.5" style="941" customWidth="1"/>
    <col min="5411" max="5411" width="1.375" style="941" customWidth="1"/>
    <col min="5412" max="5632" width="3.875" style="941"/>
    <col min="5633" max="5633" width="1.375" style="941" customWidth="1"/>
    <col min="5634" max="5666" width="3.5" style="941" customWidth="1"/>
    <col min="5667" max="5667" width="1.375" style="941" customWidth="1"/>
    <col min="5668" max="5888" width="3.875" style="941"/>
    <col min="5889" max="5889" width="1.375" style="941" customWidth="1"/>
    <col min="5890" max="5922" width="3.5" style="941" customWidth="1"/>
    <col min="5923" max="5923" width="1.375" style="941" customWidth="1"/>
    <col min="5924" max="6144" width="3.875" style="941"/>
    <col min="6145" max="6145" width="1.375" style="941" customWidth="1"/>
    <col min="6146" max="6178" width="3.5" style="941" customWidth="1"/>
    <col min="6179" max="6179" width="1.375" style="941" customWidth="1"/>
    <col min="6180" max="6400" width="3.875" style="941"/>
    <col min="6401" max="6401" width="1.375" style="941" customWidth="1"/>
    <col min="6402" max="6434" width="3.5" style="941" customWidth="1"/>
    <col min="6435" max="6435" width="1.375" style="941" customWidth="1"/>
    <col min="6436" max="6656" width="3.875" style="941"/>
    <col min="6657" max="6657" width="1.375" style="941" customWidth="1"/>
    <col min="6658" max="6690" width="3.5" style="941" customWidth="1"/>
    <col min="6691" max="6691" width="1.375" style="941" customWidth="1"/>
    <col min="6692" max="6912" width="3.875" style="941"/>
    <col min="6913" max="6913" width="1.375" style="941" customWidth="1"/>
    <col min="6914" max="6946" width="3.5" style="941" customWidth="1"/>
    <col min="6947" max="6947" width="1.375" style="941" customWidth="1"/>
    <col min="6948" max="7168" width="3.875" style="941"/>
    <col min="7169" max="7169" width="1.375" style="941" customWidth="1"/>
    <col min="7170" max="7202" width="3.5" style="941" customWidth="1"/>
    <col min="7203" max="7203" width="1.375" style="941" customWidth="1"/>
    <col min="7204" max="7424" width="3.875" style="941"/>
    <col min="7425" max="7425" width="1.375" style="941" customWidth="1"/>
    <col min="7426" max="7458" width="3.5" style="941" customWidth="1"/>
    <col min="7459" max="7459" width="1.375" style="941" customWidth="1"/>
    <col min="7460" max="7680" width="3.875" style="941"/>
    <col min="7681" max="7681" width="1.375" style="941" customWidth="1"/>
    <col min="7682" max="7714" width="3.5" style="941" customWidth="1"/>
    <col min="7715" max="7715" width="1.375" style="941" customWidth="1"/>
    <col min="7716" max="7936" width="3.875" style="941"/>
    <col min="7937" max="7937" width="1.375" style="941" customWidth="1"/>
    <col min="7938" max="7970" width="3.5" style="941" customWidth="1"/>
    <col min="7971" max="7971" width="1.375" style="941" customWidth="1"/>
    <col min="7972" max="8192" width="3.875" style="941"/>
    <col min="8193" max="8193" width="1.375" style="941" customWidth="1"/>
    <col min="8194" max="8226" width="3.5" style="941" customWidth="1"/>
    <col min="8227" max="8227" width="1.375" style="941" customWidth="1"/>
    <col min="8228" max="8448" width="3.875" style="941"/>
    <col min="8449" max="8449" width="1.375" style="941" customWidth="1"/>
    <col min="8450" max="8482" width="3.5" style="941" customWidth="1"/>
    <col min="8483" max="8483" width="1.375" style="941" customWidth="1"/>
    <col min="8484" max="8704" width="3.875" style="941"/>
    <col min="8705" max="8705" width="1.375" style="941" customWidth="1"/>
    <col min="8706" max="8738" width="3.5" style="941" customWidth="1"/>
    <col min="8739" max="8739" width="1.375" style="941" customWidth="1"/>
    <col min="8740" max="8960" width="3.875" style="941"/>
    <col min="8961" max="8961" width="1.375" style="941" customWidth="1"/>
    <col min="8962" max="8994" width="3.5" style="941" customWidth="1"/>
    <col min="8995" max="8995" width="1.375" style="941" customWidth="1"/>
    <col min="8996" max="9216" width="3.875" style="941"/>
    <col min="9217" max="9217" width="1.375" style="941" customWidth="1"/>
    <col min="9218" max="9250" width="3.5" style="941" customWidth="1"/>
    <col min="9251" max="9251" width="1.375" style="941" customWidth="1"/>
    <col min="9252" max="9472" width="3.875" style="941"/>
    <col min="9473" max="9473" width="1.375" style="941" customWidth="1"/>
    <col min="9474" max="9506" width="3.5" style="941" customWidth="1"/>
    <col min="9507" max="9507" width="1.375" style="941" customWidth="1"/>
    <col min="9508" max="9728" width="3.875" style="941"/>
    <col min="9729" max="9729" width="1.375" style="941" customWidth="1"/>
    <col min="9730" max="9762" width="3.5" style="941" customWidth="1"/>
    <col min="9763" max="9763" width="1.375" style="941" customWidth="1"/>
    <col min="9764" max="9984" width="3.875" style="941"/>
    <col min="9985" max="9985" width="1.375" style="941" customWidth="1"/>
    <col min="9986" max="10018" width="3.5" style="941" customWidth="1"/>
    <col min="10019" max="10019" width="1.375" style="941" customWidth="1"/>
    <col min="10020" max="10240" width="3.875" style="941"/>
    <col min="10241" max="10241" width="1.375" style="941" customWidth="1"/>
    <col min="10242" max="10274" width="3.5" style="941" customWidth="1"/>
    <col min="10275" max="10275" width="1.375" style="941" customWidth="1"/>
    <col min="10276" max="10496" width="3.875" style="941"/>
    <col min="10497" max="10497" width="1.375" style="941" customWidth="1"/>
    <col min="10498" max="10530" width="3.5" style="941" customWidth="1"/>
    <col min="10531" max="10531" width="1.375" style="941" customWidth="1"/>
    <col min="10532" max="10752" width="3.875" style="941"/>
    <col min="10753" max="10753" width="1.375" style="941" customWidth="1"/>
    <col min="10754" max="10786" width="3.5" style="941" customWidth="1"/>
    <col min="10787" max="10787" width="1.375" style="941" customWidth="1"/>
    <col min="10788" max="11008" width="3.875" style="941"/>
    <col min="11009" max="11009" width="1.375" style="941" customWidth="1"/>
    <col min="11010" max="11042" width="3.5" style="941" customWidth="1"/>
    <col min="11043" max="11043" width="1.375" style="941" customWidth="1"/>
    <col min="11044" max="11264" width="3.875" style="941"/>
    <col min="11265" max="11265" width="1.375" style="941" customWidth="1"/>
    <col min="11266" max="11298" width="3.5" style="941" customWidth="1"/>
    <col min="11299" max="11299" width="1.375" style="941" customWidth="1"/>
    <col min="11300" max="11520" width="3.875" style="941"/>
    <col min="11521" max="11521" width="1.375" style="941" customWidth="1"/>
    <col min="11522" max="11554" width="3.5" style="941" customWidth="1"/>
    <col min="11555" max="11555" width="1.375" style="941" customWidth="1"/>
    <col min="11556" max="11776" width="3.875" style="941"/>
    <col min="11777" max="11777" width="1.375" style="941" customWidth="1"/>
    <col min="11778" max="11810" width="3.5" style="941" customWidth="1"/>
    <col min="11811" max="11811" width="1.375" style="941" customWidth="1"/>
    <col min="11812" max="12032" width="3.875" style="941"/>
    <col min="12033" max="12033" width="1.375" style="941" customWidth="1"/>
    <col min="12034" max="12066" width="3.5" style="941" customWidth="1"/>
    <col min="12067" max="12067" width="1.375" style="941" customWidth="1"/>
    <col min="12068" max="12288" width="3.875" style="941"/>
    <col min="12289" max="12289" width="1.375" style="941" customWidth="1"/>
    <col min="12290" max="12322" width="3.5" style="941" customWidth="1"/>
    <col min="12323" max="12323" width="1.375" style="941" customWidth="1"/>
    <col min="12324" max="12544" width="3.875" style="941"/>
    <col min="12545" max="12545" width="1.375" style="941" customWidth="1"/>
    <col min="12546" max="12578" width="3.5" style="941" customWidth="1"/>
    <col min="12579" max="12579" width="1.375" style="941" customWidth="1"/>
    <col min="12580" max="12800" width="3.875" style="941"/>
    <col min="12801" max="12801" width="1.375" style="941" customWidth="1"/>
    <col min="12802" max="12834" width="3.5" style="941" customWidth="1"/>
    <col min="12835" max="12835" width="1.375" style="941" customWidth="1"/>
    <col min="12836" max="13056" width="3.875" style="941"/>
    <col min="13057" max="13057" width="1.375" style="941" customWidth="1"/>
    <col min="13058" max="13090" width="3.5" style="941" customWidth="1"/>
    <col min="13091" max="13091" width="1.375" style="941" customWidth="1"/>
    <col min="13092" max="13312" width="3.875" style="941"/>
    <col min="13313" max="13313" width="1.375" style="941" customWidth="1"/>
    <col min="13314" max="13346" width="3.5" style="941" customWidth="1"/>
    <col min="13347" max="13347" width="1.375" style="941" customWidth="1"/>
    <col min="13348" max="13568" width="3.875" style="941"/>
    <col min="13569" max="13569" width="1.375" style="941" customWidth="1"/>
    <col min="13570" max="13602" width="3.5" style="941" customWidth="1"/>
    <col min="13603" max="13603" width="1.375" style="941" customWidth="1"/>
    <col min="13604" max="13824" width="3.875" style="941"/>
    <col min="13825" max="13825" width="1.375" style="941" customWidth="1"/>
    <col min="13826" max="13858" width="3.5" style="941" customWidth="1"/>
    <col min="13859" max="13859" width="1.375" style="941" customWidth="1"/>
    <col min="13860" max="14080" width="3.875" style="941"/>
    <col min="14081" max="14081" width="1.375" style="941" customWidth="1"/>
    <col min="14082" max="14114" width="3.5" style="941" customWidth="1"/>
    <col min="14115" max="14115" width="1.375" style="941" customWidth="1"/>
    <col min="14116" max="14336" width="3.875" style="941"/>
    <col min="14337" max="14337" width="1.375" style="941" customWidth="1"/>
    <col min="14338" max="14370" width="3.5" style="941" customWidth="1"/>
    <col min="14371" max="14371" width="1.375" style="941" customWidth="1"/>
    <col min="14372" max="14592" width="3.875" style="941"/>
    <col min="14593" max="14593" width="1.375" style="941" customWidth="1"/>
    <col min="14594" max="14626" width="3.5" style="941" customWidth="1"/>
    <col min="14627" max="14627" width="1.375" style="941" customWidth="1"/>
    <col min="14628" max="14848" width="3.875" style="941"/>
    <col min="14849" max="14849" width="1.375" style="941" customWidth="1"/>
    <col min="14850" max="14882" width="3.5" style="941" customWidth="1"/>
    <col min="14883" max="14883" width="1.375" style="941" customWidth="1"/>
    <col min="14884" max="15104" width="3.875" style="941"/>
    <col min="15105" max="15105" width="1.375" style="941" customWidth="1"/>
    <col min="15106" max="15138" width="3.5" style="941" customWidth="1"/>
    <col min="15139" max="15139" width="1.375" style="941" customWidth="1"/>
    <col min="15140" max="15360" width="3.875" style="941"/>
    <col min="15361" max="15361" width="1.375" style="941" customWidth="1"/>
    <col min="15362" max="15394" width="3.5" style="941" customWidth="1"/>
    <col min="15395" max="15395" width="1.375" style="941" customWidth="1"/>
    <col min="15396" max="15616" width="3.875" style="941"/>
    <col min="15617" max="15617" width="1.375" style="941" customWidth="1"/>
    <col min="15618" max="15650" width="3.5" style="941" customWidth="1"/>
    <col min="15651" max="15651" width="1.375" style="941" customWidth="1"/>
    <col min="15652" max="15872" width="3.875" style="941"/>
    <col min="15873" max="15873" width="1.375" style="941" customWidth="1"/>
    <col min="15874" max="15906" width="3.5" style="941" customWidth="1"/>
    <col min="15907" max="15907" width="1.375" style="941" customWidth="1"/>
    <col min="15908" max="16128" width="3.875" style="941"/>
    <col min="16129" max="16129" width="1.375" style="941" customWidth="1"/>
    <col min="16130" max="16162" width="3.5" style="941" customWidth="1"/>
    <col min="16163" max="16163" width="1.375" style="941" customWidth="1"/>
    <col min="16164" max="16384" width="3.875" style="941"/>
  </cols>
  <sheetData>
    <row r="1" spans="2:59" s="949" customFormat="1" x14ac:dyDescent="0.15">
      <c r="B1" s="4155" t="s">
        <v>1928</v>
      </c>
      <c r="C1" s="4155"/>
      <c r="D1" s="4155"/>
      <c r="E1" s="4155"/>
    </row>
    <row r="2" spans="2:59" s="949" customFormat="1" x14ac:dyDescent="0.15">
      <c r="Y2" s="1003"/>
      <c r="Z2" s="4176"/>
      <c r="AA2" s="4176"/>
      <c r="AB2" s="1003" t="s">
        <v>1538</v>
      </c>
      <c r="AC2" s="4176"/>
      <c r="AD2" s="4176"/>
      <c r="AE2" s="1003" t="s">
        <v>1253</v>
      </c>
      <c r="AF2" s="4176"/>
      <c r="AG2" s="4176"/>
      <c r="AH2" s="1003" t="s">
        <v>1259</v>
      </c>
    </row>
    <row r="3" spans="2:59" s="949" customFormat="1" x14ac:dyDescent="0.15">
      <c r="AH3" s="1003"/>
    </row>
    <row r="4" spans="2:59" s="949" customFormat="1" ht="17.25" x14ac:dyDescent="0.15">
      <c r="B4" s="4177" t="s">
        <v>1539</v>
      </c>
      <c r="C4" s="4177"/>
      <c r="D4" s="4177"/>
      <c r="E4" s="4177"/>
      <c r="F4" s="4177"/>
      <c r="G4" s="4177"/>
      <c r="H4" s="4177"/>
      <c r="I4" s="4177"/>
      <c r="J4" s="4177"/>
      <c r="K4" s="4177"/>
      <c r="L4" s="4177"/>
      <c r="M4" s="4177"/>
      <c r="N4" s="4177"/>
      <c r="O4" s="4177"/>
      <c r="P4" s="4177"/>
      <c r="Q4" s="4177"/>
      <c r="R4" s="4177"/>
      <c r="S4" s="4177"/>
      <c r="T4" s="4177"/>
      <c r="U4" s="4177"/>
      <c r="V4" s="4177"/>
      <c r="W4" s="4177"/>
      <c r="X4" s="4177"/>
      <c r="Y4" s="4177"/>
      <c r="Z4" s="4177"/>
      <c r="AA4" s="4177"/>
      <c r="AB4" s="4177"/>
      <c r="AC4" s="4177"/>
      <c r="AD4" s="4177"/>
      <c r="AE4" s="4177"/>
      <c r="AF4" s="4177"/>
      <c r="AG4" s="4177"/>
      <c r="AH4" s="4177"/>
    </row>
    <row r="5" spans="2:59" s="949" customFormat="1" x14ac:dyDescent="0.15"/>
    <row r="6" spans="2:59" s="949" customFormat="1" ht="21" customHeight="1" x14ac:dyDescent="0.15">
      <c r="B6" s="4178" t="s">
        <v>1540</v>
      </c>
      <c r="C6" s="4178"/>
      <c r="D6" s="4178"/>
      <c r="E6" s="4178"/>
      <c r="F6" s="4179"/>
      <c r="G6" s="1002"/>
      <c r="H6" s="1001"/>
      <c r="I6" s="1001"/>
      <c r="J6" s="1001"/>
      <c r="K6" s="1001"/>
      <c r="L6" s="1001"/>
      <c r="M6" s="1001"/>
      <c r="N6" s="1001"/>
      <c r="O6" s="1001"/>
      <c r="P6" s="1001"/>
      <c r="Q6" s="1001"/>
      <c r="R6" s="1001"/>
      <c r="S6" s="1001"/>
      <c r="T6" s="1001"/>
      <c r="U6" s="1001"/>
      <c r="V6" s="1001"/>
      <c r="W6" s="1001"/>
      <c r="X6" s="1001"/>
      <c r="Y6" s="1001"/>
      <c r="Z6" s="1001"/>
      <c r="AA6" s="1001"/>
      <c r="AB6" s="1001"/>
      <c r="AC6" s="1001"/>
      <c r="AD6" s="1001"/>
      <c r="AE6" s="1001"/>
      <c r="AF6" s="1001"/>
      <c r="AG6" s="1001"/>
      <c r="AH6" s="1000"/>
    </row>
    <row r="7" spans="2:59" ht="21" customHeight="1" x14ac:dyDescent="0.15">
      <c r="B7" s="4179" t="s">
        <v>1541</v>
      </c>
      <c r="C7" s="4180"/>
      <c r="D7" s="4180"/>
      <c r="E7" s="4180"/>
      <c r="F7" s="4181"/>
      <c r="G7" s="4189" t="s">
        <v>1542</v>
      </c>
      <c r="H7" s="4190"/>
      <c r="I7" s="4190"/>
      <c r="J7" s="4190"/>
      <c r="K7" s="4190"/>
      <c r="L7" s="4190"/>
      <c r="M7" s="4190"/>
      <c r="N7" s="4190"/>
      <c r="O7" s="4190"/>
      <c r="P7" s="4190"/>
      <c r="Q7" s="4190"/>
      <c r="R7" s="4190"/>
      <c r="S7" s="4190"/>
      <c r="T7" s="4190"/>
      <c r="U7" s="4190"/>
      <c r="V7" s="4190"/>
      <c r="W7" s="4190"/>
      <c r="X7" s="4190"/>
      <c r="Y7" s="4190"/>
      <c r="Z7" s="4190"/>
      <c r="AA7" s="4190"/>
      <c r="AB7" s="4190"/>
      <c r="AC7" s="4190"/>
      <c r="AD7" s="4190"/>
      <c r="AE7" s="4190"/>
      <c r="AF7" s="4190"/>
      <c r="AG7" s="4190"/>
      <c r="AH7" s="4191"/>
    </row>
    <row r="8" spans="2:59" ht="21" customHeight="1" x14ac:dyDescent="0.15">
      <c r="B8" s="4182" t="s">
        <v>1543</v>
      </c>
      <c r="C8" s="4183"/>
      <c r="D8" s="4183"/>
      <c r="E8" s="4183"/>
      <c r="F8" s="4184"/>
      <c r="G8" s="973"/>
      <c r="H8" s="4183" t="s">
        <v>1544</v>
      </c>
      <c r="I8" s="4183"/>
      <c r="J8" s="4183"/>
      <c r="K8" s="4183"/>
      <c r="L8" s="4183"/>
      <c r="M8" s="4183"/>
      <c r="N8" s="4183"/>
      <c r="O8" s="4183"/>
      <c r="P8" s="4183"/>
      <c r="Q8" s="4183"/>
      <c r="R8" s="4183"/>
      <c r="S8" s="4183"/>
      <c r="T8" s="943"/>
      <c r="U8" s="972"/>
      <c r="V8" s="971" t="s">
        <v>1545</v>
      </c>
      <c r="W8" s="971"/>
      <c r="X8" s="992"/>
      <c r="Y8" s="992"/>
      <c r="Z8" s="992"/>
      <c r="AA8" s="992"/>
      <c r="AB8" s="992"/>
      <c r="AC8" s="992"/>
      <c r="AD8" s="992"/>
      <c r="AE8" s="992"/>
      <c r="AF8" s="992"/>
      <c r="AG8" s="992"/>
      <c r="AH8" s="996"/>
    </row>
    <row r="9" spans="2:59" ht="21" customHeight="1" x14ac:dyDescent="0.15">
      <c r="B9" s="4185"/>
      <c r="C9" s="4155"/>
      <c r="D9" s="4155"/>
      <c r="E9" s="4155"/>
      <c r="F9" s="4155"/>
      <c r="G9" s="999"/>
      <c r="H9" s="949" t="s">
        <v>1546</v>
      </c>
      <c r="I9" s="948"/>
      <c r="J9" s="948"/>
      <c r="K9" s="948"/>
      <c r="L9" s="948"/>
      <c r="M9" s="948"/>
      <c r="N9" s="948"/>
      <c r="O9" s="948"/>
      <c r="P9" s="948"/>
      <c r="Q9" s="948"/>
      <c r="R9" s="948"/>
      <c r="S9" s="965"/>
      <c r="T9" s="943"/>
      <c r="U9" s="619"/>
      <c r="V9" s="949"/>
      <c r="W9" s="949"/>
      <c r="X9" s="975"/>
      <c r="Y9" s="975"/>
      <c r="Z9" s="975"/>
      <c r="AA9" s="975"/>
      <c r="AB9" s="975"/>
      <c r="AC9" s="975"/>
      <c r="AD9" s="975"/>
      <c r="AE9" s="975"/>
      <c r="AF9" s="975"/>
      <c r="AG9" s="975"/>
      <c r="AH9" s="962"/>
    </row>
    <row r="10" spans="2:59" ht="21" customHeight="1" x14ac:dyDescent="0.15">
      <c r="B10" s="4182" t="s">
        <v>1547</v>
      </c>
      <c r="C10" s="4183"/>
      <c r="D10" s="4183"/>
      <c r="E10" s="4183"/>
      <c r="F10" s="4184"/>
      <c r="G10" s="973"/>
      <c r="H10" s="971" t="s">
        <v>1548</v>
      </c>
      <c r="I10" s="969"/>
      <c r="J10" s="969"/>
      <c r="K10" s="969"/>
      <c r="L10" s="969"/>
      <c r="M10" s="969"/>
      <c r="N10" s="969"/>
      <c r="O10" s="969"/>
      <c r="P10" s="969"/>
      <c r="Q10" s="969"/>
      <c r="R10" s="969"/>
      <c r="S10" s="948"/>
      <c r="T10" s="969"/>
      <c r="U10" s="972"/>
      <c r="V10" s="972"/>
      <c r="W10" s="972"/>
      <c r="X10" s="971"/>
      <c r="Y10" s="992"/>
      <c r="Z10" s="992"/>
      <c r="AA10" s="992"/>
      <c r="AB10" s="992"/>
      <c r="AC10" s="992"/>
      <c r="AD10" s="992"/>
      <c r="AE10" s="992"/>
      <c r="AF10" s="992"/>
      <c r="AG10" s="992"/>
      <c r="AH10" s="996"/>
    </row>
    <row r="11" spans="2:59" ht="21" customHeight="1" x14ac:dyDescent="0.15">
      <c r="B11" s="4186"/>
      <c r="C11" s="4187"/>
      <c r="D11" s="4187"/>
      <c r="E11" s="4187"/>
      <c r="F11" s="4188"/>
      <c r="G11" s="968"/>
      <c r="H11" s="967" t="s">
        <v>1549</v>
      </c>
      <c r="I11" s="965"/>
      <c r="J11" s="965"/>
      <c r="K11" s="965"/>
      <c r="L11" s="965"/>
      <c r="M11" s="965"/>
      <c r="N11" s="965"/>
      <c r="O11" s="965"/>
      <c r="P11" s="965"/>
      <c r="Q11" s="965"/>
      <c r="R11" s="965"/>
      <c r="S11" s="965"/>
      <c r="T11" s="965"/>
      <c r="U11" s="998"/>
      <c r="V11" s="998"/>
      <c r="W11" s="998"/>
      <c r="X11" s="998"/>
      <c r="Y11" s="998"/>
      <c r="Z11" s="998"/>
      <c r="AA11" s="998"/>
      <c r="AB11" s="998"/>
      <c r="AC11" s="998"/>
      <c r="AD11" s="998"/>
      <c r="AE11" s="998"/>
      <c r="AF11" s="998"/>
      <c r="AG11" s="998"/>
      <c r="AH11" s="997"/>
    </row>
    <row r="12" spans="2:59" ht="13.5" customHeight="1" x14ac:dyDescent="0.15">
      <c r="B12" s="949"/>
      <c r="C12" s="949"/>
      <c r="D12" s="949"/>
      <c r="E12" s="949"/>
      <c r="F12" s="949"/>
      <c r="G12" s="619"/>
      <c r="H12" s="949"/>
      <c r="I12" s="948"/>
      <c r="J12" s="948"/>
      <c r="K12" s="948"/>
      <c r="L12" s="948"/>
      <c r="M12" s="948"/>
      <c r="N12" s="948"/>
      <c r="O12" s="948"/>
      <c r="P12" s="948"/>
      <c r="Q12" s="948"/>
      <c r="R12" s="948"/>
      <c r="S12" s="948"/>
      <c r="T12" s="948"/>
      <c r="U12" s="975"/>
      <c r="V12" s="975"/>
      <c r="W12" s="975"/>
      <c r="X12" s="975"/>
      <c r="Y12" s="975"/>
      <c r="Z12" s="975"/>
      <c r="AA12" s="975"/>
      <c r="AB12" s="975"/>
      <c r="AC12" s="975"/>
      <c r="AD12" s="975"/>
      <c r="AE12" s="975"/>
      <c r="AF12" s="975"/>
      <c r="AG12" s="975"/>
      <c r="AH12" s="975"/>
    </row>
    <row r="13" spans="2:59" ht="21" customHeight="1" x14ac:dyDescent="0.15">
      <c r="B13" s="982" t="s">
        <v>1550</v>
      </c>
      <c r="C13" s="971"/>
      <c r="D13" s="971"/>
      <c r="E13" s="971"/>
      <c r="F13" s="971"/>
      <c r="G13" s="972"/>
      <c r="H13" s="971"/>
      <c r="I13" s="969"/>
      <c r="J13" s="969"/>
      <c r="K13" s="969"/>
      <c r="L13" s="969"/>
      <c r="M13" s="969"/>
      <c r="N13" s="969"/>
      <c r="O13" s="969"/>
      <c r="P13" s="969"/>
      <c r="Q13" s="969"/>
      <c r="R13" s="969"/>
      <c r="S13" s="969"/>
      <c r="T13" s="969"/>
      <c r="U13" s="992"/>
      <c r="V13" s="992"/>
      <c r="W13" s="992"/>
      <c r="X13" s="992"/>
      <c r="Y13" s="992"/>
      <c r="Z13" s="992"/>
      <c r="AA13" s="992"/>
      <c r="AB13" s="992"/>
      <c r="AC13" s="992"/>
      <c r="AD13" s="992"/>
      <c r="AE13" s="992"/>
      <c r="AF13" s="992"/>
      <c r="AG13" s="992"/>
      <c r="AH13" s="996"/>
    </row>
    <row r="14" spans="2:59" ht="21" customHeight="1" x14ac:dyDescent="0.15">
      <c r="B14" s="995"/>
      <c r="C14" s="949" t="s">
        <v>1551</v>
      </c>
      <c r="D14" s="949"/>
      <c r="E14" s="949"/>
      <c r="F14" s="949"/>
      <c r="G14" s="619"/>
      <c r="H14" s="949"/>
      <c r="I14" s="948"/>
      <c r="J14" s="948"/>
      <c r="K14" s="948"/>
      <c r="L14" s="948"/>
      <c r="M14" s="948"/>
      <c r="N14" s="948"/>
      <c r="O14" s="948"/>
      <c r="P14" s="948"/>
      <c r="Q14" s="948"/>
      <c r="R14" s="948"/>
      <c r="S14" s="948"/>
      <c r="T14" s="948"/>
      <c r="U14" s="975"/>
      <c r="V14" s="975"/>
      <c r="W14" s="975"/>
      <c r="X14" s="975"/>
      <c r="Y14" s="975"/>
      <c r="Z14" s="975"/>
      <c r="AA14" s="975"/>
      <c r="AB14" s="975"/>
      <c r="AC14" s="975"/>
      <c r="AD14" s="975"/>
      <c r="AE14" s="975"/>
      <c r="AF14" s="975"/>
      <c r="AG14" s="975"/>
      <c r="AH14" s="962"/>
    </row>
    <row r="15" spans="2:59" ht="21" customHeight="1" x14ac:dyDescent="0.15">
      <c r="B15" s="961"/>
      <c r="C15" s="4162" t="s">
        <v>1552</v>
      </c>
      <c r="D15" s="4162"/>
      <c r="E15" s="4162"/>
      <c r="F15" s="4162"/>
      <c r="G15" s="4162"/>
      <c r="H15" s="4162"/>
      <c r="I15" s="4162"/>
      <c r="J15" s="4162"/>
      <c r="K15" s="4162"/>
      <c r="L15" s="4162"/>
      <c r="M15" s="4162"/>
      <c r="N15" s="4162"/>
      <c r="O15" s="4162"/>
      <c r="P15" s="4162"/>
      <c r="Q15" s="4162"/>
      <c r="R15" s="4162"/>
      <c r="S15" s="4162"/>
      <c r="T15" s="4162"/>
      <c r="U15" s="4162"/>
      <c r="V15" s="4162"/>
      <c r="W15" s="4162"/>
      <c r="X15" s="4162"/>
      <c r="Y15" s="4162"/>
      <c r="Z15" s="4162"/>
      <c r="AA15" s="4172" t="s">
        <v>1553</v>
      </c>
      <c r="AB15" s="4172"/>
      <c r="AC15" s="4172"/>
      <c r="AD15" s="4172"/>
      <c r="AE15" s="4172"/>
      <c r="AF15" s="4172"/>
      <c r="AG15" s="4172"/>
      <c r="AH15" s="962"/>
      <c r="AK15" s="993"/>
      <c r="AL15" s="993"/>
      <c r="AM15" s="993"/>
      <c r="AN15" s="993"/>
      <c r="AO15" s="993"/>
      <c r="AP15" s="993"/>
      <c r="AQ15" s="993"/>
      <c r="AR15" s="993"/>
      <c r="AS15" s="993"/>
      <c r="AT15" s="993"/>
      <c r="AU15" s="993"/>
      <c r="AV15" s="993"/>
      <c r="AW15" s="993"/>
      <c r="AX15" s="993"/>
      <c r="AY15" s="993"/>
      <c r="AZ15" s="993"/>
      <c r="BA15" s="993"/>
      <c r="BB15" s="993"/>
      <c r="BC15" s="993"/>
      <c r="BD15" s="993"/>
      <c r="BE15" s="993"/>
      <c r="BF15" s="993"/>
      <c r="BG15" s="993"/>
    </row>
    <row r="16" spans="2:59" ht="21" customHeight="1" x14ac:dyDescent="0.15">
      <c r="B16" s="961"/>
      <c r="C16" s="4173"/>
      <c r="D16" s="4173"/>
      <c r="E16" s="4173"/>
      <c r="F16" s="4173"/>
      <c r="G16" s="4173"/>
      <c r="H16" s="4173"/>
      <c r="I16" s="4173"/>
      <c r="J16" s="4173"/>
      <c r="K16" s="4173"/>
      <c r="L16" s="4173"/>
      <c r="M16" s="4173"/>
      <c r="N16" s="4173"/>
      <c r="O16" s="4173"/>
      <c r="P16" s="4173"/>
      <c r="Q16" s="4173"/>
      <c r="R16" s="4173"/>
      <c r="S16" s="4173"/>
      <c r="T16" s="4173"/>
      <c r="U16" s="4173"/>
      <c r="V16" s="4173"/>
      <c r="W16" s="4173"/>
      <c r="X16" s="4173"/>
      <c r="Y16" s="4173"/>
      <c r="Z16" s="4173"/>
      <c r="AA16" s="994"/>
      <c r="AB16" s="994"/>
      <c r="AC16" s="994"/>
      <c r="AD16" s="994"/>
      <c r="AE16" s="994"/>
      <c r="AF16" s="994"/>
      <c r="AG16" s="994"/>
      <c r="AH16" s="962"/>
      <c r="AK16" s="993"/>
      <c r="AL16" s="993"/>
      <c r="AM16" s="993"/>
      <c r="AN16" s="993"/>
      <c r="AO16" s="993"/>
      <c r="AP16" s="993"/>
      <c r="AQ16" s="993"/>
      <c r="AR16" s="993"/>
      <c r="AS16" s="993"/>
      <c r="AT16" s="993"/>
      <c r="AU16" s="993"/>
      <c r="AV16" s="993"/>
      <c r="AW16" s="993"/>
      <c r="AX16" s="993"/>
      <c r="AY16" s="993"/>
      <c r="AZ16" s="993"/>
      <c r="BA16" s="993"/>
      <c r="BB16" s="993"/>
      <c r="BC16" s="993"/>
      <c r="BD16" s="993"/>
      <c r="BE16" s="993"/>
      <c r="BF16" s="993"/>
      <c r="BG16" s="993"/>
    </row>
    <row r="17" spans="2:59" ht="9" customHeight="1" x14ac:dyDescent="0.15">
      <c r="B17" s="961"/>
      <c r="C17" s="974"/>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92"/>
      <c r="AB17" s="992"/>
      <c r="AC17" s="992"/>
      <c r="AD17" s="992"/>
      <c r="AE17" s="992"/>
      <c r="AF17" s="992"/>
      <c r="AG17" s="992"/>
      <c r="AH17" s="962"/>
      <c r="AK17" s="991"/>
      <c r="AL17" s="991"/>
      <c r="AM17" s="991"/>
      <c r="AN17" s="991"/>
      <c r="AO17" s="991"/>
      <c r="AP17" s="991"/>
      <c r="AQ17" s="991"/>
      <c r="AR17" s="991"/>
      <c r="AS17" s="991"/>
      <c r="AT17" s="991"/>
      <c r="AU17" s="991"/>
      <c r="AV17" s="991"/>
      <c r="AW17" s="991"/>
      <c r="AX17" s="991"/>
      <c r="AY17" s="991"/>
      <c r="AZ17" s="991"/>
      <c r="BA17" s="991"/>
      <c r="BB17" s="991"/>
      <c r="BC17" s="991"/>
      <c r="BD17" s="991"/>
      <c r="BE17" s="991"/>
      <c r="BF17" s="991"/>
      <c r="BG17" s="991"/>
    </row>
    <row r="18" spans="2:59" ht="21" customHeight="1" x14ac:dyDescent="0.15">
      <c r="B18" s="961"/>
      <c r="C18" s="986" t="s">
        <v>1554</v>
      </c>
      <c r="D18" s="990"/>
      <c r="E18" s="990"/>
      <c r="F18" s="990"/>
      <c r="G18" s="989"/>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62"/>
    </row>
    <row r="19" spans="2:59" ht="21" customHeight="1" x14ac:dyDescent="0.15">
      <c r="B19" s="961"/>
      <c r="C19" s="4162" t="s">
        <v>1555</v>
      </c>
      <c r="D19" s="4162"/>
      <c r="E19" s="4162"/>
      <c r="F19" s="4162"/>
      <c r="G19" s="4162"/>
      <c r="H19" s="4162"/>
      <c r="I19" s="4162"/>
      <c r="J19" s="4162"/>
      <c r="K19" s="4162"/>
      <c r="L19" s="4162"/>
      <c r="M19" s="4162"/>
      <c r="N19" s="4162"/>
      <c r="O19" s="4162"/>
      <c r="P19" s="4162"/>
      <c r="Q19" s="4162"/>
      <c r="R19" s="4162"/>
      <c r="S19" s="4162"/>
      <c r="T19" s="4162"/>
      <c r="U19" s="4162"/>
      <c r="V19" s="4162"/>
      <c r="W19" s="4162"/>
      <c r="X19" s="4162"/>
      <c r="Y19" s="4162"/>
      <c r="Z19" s="4162"/>
      <c r="AA19" s="4172" t="s">
        <v>1553</v>
      </c>
      <c r="AB19" s="4172"/>
      <c r="AC19" s="4172"/>
      <c r="AD19" s="4172"/>
      <c r="AE19" s="4172"/>
      <c r="AF19" s="4172"/>
      <c r="AG19" s="4172"/>
      <c r="AH19" s="962"/>
    </row>
    <row r="20" spans="2:59" ht="20.100000000000001" customHeight="1" x14ac:dyDescent="0.15">
      <c r="B20" s="963"/>
      <c r="C20" s="4162"/>
      <c r="D20" s="4162"/>
      <c r="E20" s="4162"/>
      <c r="F20" s="4162"/>
      <c r="G20" s="4162"/>
      <c r="H20" s="4162"/>
      <c r="I20" s="4162"/>
      <c r="J20" s="4162"/>
      <c r="K20" s="4162"/>
      <c r="L20" s="4162"/>
      <c r="M20" s="4162"/>
      <c r="N20" s="4162"/>
      <c r="O20" s="4162"/>
      <c r="P20" s="4162"/>
      <c r="Q20" s="4162"/>
      <c r="R20" s="4162"/>
      <c r="S20" s="4162"/>
      <c r="T20" s="4162"/>
      <c r="U20" s="4162"/>
      <c r="V20" s="4162"/>
      <c r="W20" s="4162"/>
      <c r="X20" s="4162"/>
      <c r="Y20" s="4162"/>
      <c r="Z20" s="4173"/>
      <c r="AA20" s="977"/>
      <c r="AB20" s="977"/>
      <c r="AC20" s="977"/>
      <c r="AD20" s="977"/>
      <c r="AE20" s="977"/>
      <c r="AF20" s="977"/>
      <c r="AG20" s="977"/>
      <c r="AH20" s="988"/>
    </row>
    <row r="21" spans="2:59" s="949" customFormat="1" ht="20.100000000000001" customHeight="1" x14ac:dyDescent="0.15">
      <c r="B21" s="963"/>
      <c r="C21" s="4158" t="s">
        <v>1556</v>
      </c>
      <c r="D21" s="4159"/>
      <c r="E21" s="4159"/>
      <c r="F21" s="4159"/>
      <c r="G21" s="4159"/>
      <c r="H21" s="4159"/>
      <c r="I21" s="4159"/>
      <c r="J21" s="4159"/>
      <c r="K21" s="4159"/>
      <c r="L21" s="4159"/>
      <c r="M21" s="973"/>
      <c r="N21" s="971" t="s">
        <v>1557</v>
      </c>
      <c r="O21" s="971"/>
      <c r="P21" s="971"/>
      <c r="Q21" s="969"/>
      <c r="R21" s="969"/>
      <c r="S21" s="969"/>
      <c r="T21" s="969"/>
      <c r="U21" s="969"/>
      <c r="V21" s="969"/>
      <c r="W21" s="972"/>
      <c r="X21" s="971" t="s">
        <v>1558</v>
      </c>
      <c r="Y21" s="970"/>
      <c r="Z21" s="970"/>
      <c r="AA21" s="969"/>
      <c r="AB21" s="969"/>
      <c r="AC21" s="969"/>
      <c r="AD21" s="969"/>
      <c r="AE21" s="969"/>
      <c r="AF21" s="969"/>
      <c r="AG21" s="987"/>
      <c r="AH21" s="962"/>
    </row>
    <row r="22" spans="2:59" s="949" customFormat="1" ht="20.100000000000001" customHeight="1" x14ac:dyDescent="0.15">
      <c r="B22" s="961"/>
      <c r="C22" s="4160"/>
      <c r="D22" s="4161"/>
      <c r="E22" s="4161"/>
      <c r="F22" s="4161"/>
      <c r="G22" s="4161"/>
      <c r="H22" s="4161"/>
      <c r="I22" s="4161"/>
      <c r="J22" s="4161"/>
      <c r="K22" s="4161"/>
      <c r="L22" s="4161"/>
      <c r="M22" s="968"/>
      <c r="N22" s="967" t="s">
        <v>1559</v>
      </c>
      <c r="O22" s="967"/>
      <c r="P22" s="967"/>
      <c r="Q22" s="965"/>
      <c r="R22" s="965"/>
      <c r="S22" s="965"/>
      <c r="T22" s="965"/>
      <c r="U22" s="965"/>
      <c r="V22" s="965"/>
      <c r="W22" s="647"/>
      <c r="X22" s="967" t="s">
        <v>1560</v>
      </c>
      <c r="Y22" s="966"/>
      <c r="Z22" s="966"/>
      <c r="AA22" s="965"/>
      <c r="AB22" s="965"/>
      <c r="AC22" s="965"/>
      <c r="AD22" s="965"/>
      <c r="AE22" s="965"/>
      <c r="AF22" s="965"/>
      <c r="AG22" s="986"/>
      <c r="AH22" s="962"/>
    </row>
    <row r="23" spans="2:59" s="949" customFormat="1" ht="9" customHeight="1" x14ac:dyDescent="0.15">
      <c r="B23" s="961"/>
      <c r="C23" s="956"/>
      <c r="D23" s="956"/>
      <c r="E23" s="956"/>
      <c r="F23" s="956"/>
      <c r="G23" s="956"/>
      <c r="H23" s="956"/>
      <c r="I23" s="956"/>
      <c r="J23" s="956"/>
      <c r="K23" s="956"/>
      <c r="L23" s="956"/>
      <c r="M23" s="956"/>
      <c r="N23" s="956"/>
      <c r="O23" s="956"/>
      <c r="P23" s="956"/>
      <c r="Q23" s="956"/>
      <c r="R23" s="956"/>
      <c r="S23" s="956"/>
      <c r="T23" s="956"/>
      <c r="U23" s="956"/>
      <c r="V23" s="956"/>
      <c r="W23" s="956"/>
      <c r="X23" s="956"/>
      <c r="Y23" s="956"/>
      <c r="Z23" s="956"/>
      <c r="AA23" s="943"/>
      <c r="AC23" s="948"/>
      <c r="AD23" s="948"/>
      <c r="AE23" s="948"/>
      <c r="AF23" s="948"/>
      <c r="AG23" s="948"/>
      <c r="AH23" s="962"/>
    </row>
    <row r="24" spans="2:59" s="949" customFormat="1" ht="20.100000000000001" customHeight="1" x14ac:dyDescent="0.15">
      <c r="B24" s="961"/>
      <c r="C24" s="4174" t="s">
        <v>1561</v>
      </c>
      <c r="D24" s="4174"/>
      <c r="E24" s="4174"/>
      <c r="F24" s="4174"/>
      <c r="G24" s="4174"/>
      <c r="H24" s="4174"/>
      <c r="I24" s="4174"/>
      <c r="J24" s="4174"/>
      <c r="K24" s="4174"/>
      <c r="L24" s="4174"/>
      <c r="M24" s="4174"/>
      <c r="N24" s="4174"/>
      <c r="O24" s="4174"/>
      <c r="P24" s="4174"/>
      <c r="Q24" s="4174"/>
      <c r="R24" s="4174"/>
      <c r="S24" s="4174"/>
      <c r="T24" s="4174"/>
      <c r="U24" s="4174"/>
      <c r="V24" s="4174"/>
      <c r="W24" s="4174"/>
      <c r="X24" s="4174"/>
      <c r="Y24" s="4174"/>
      <c r="Z24" s="4174"/>
      <c r="AA24" s="975"/>
      <c r="AB24" s="975"/>
      <c r="AC24" s="975"/>
      <c r="AD24" s="975"/>
      <c r="AE24" s="975"/>
      <c r="AF24" s="975"/>
      <c r="AG24" s="975"/>
      <c r="AH24" s="962"/>
    </row>
    <row r="25" spans="2:59" s="949" customFormat="1" ht="20.100000000000001" customHeight="1" x14ac:dyDescent="0.15">
      <c r="B25" s="963"/>
      <c r="C25" s="4175"/>
      <c r="D25" s="4175"/>
      <c r="E25" s="4175"/>
      <c r="F25" s="4175"/>
      <c r="G25" s="4175"/>
      <c r="H25" s="4175"/>
      <c r="I25" s="4175"/>
      <c r="J25" s="4175"/>
      <c r="K25" s="4175"/>
      <c r="L25" s="4175"/>
      <c r="M25" s="4175"/>
      <c r="N25" s="4175"/>
      <c r="O25" s="4175"/>
      <c r="P25" s="4175"/>
      <c r="Q25" s="4175"/>
      <c r="R25" s="4175"/>
      <c r="S25" s="4175"/>
      <c r="T25" s="4175"/>
      <c r="U25" s="4175"/>
      <c r="V25" s="4175"/>
      <c r="W25" s="4175"/>
      <c r="X25" s="4175"/>
      <c r="Y25" s="4175"/>
      <c r="Z25" s="4175"/>
      <c r="AA25" s="963"/>
      <c r="AB25" s="948"/>
      <c r="AC25" s="948"/>
      <c r="AD25" s="948"/>
      <c r="AE25" s="948"/>
      <c r="AF25" s="948"/>
      <c r="AG25" s="948"/>
      <c r="AH25" s="985"/>
    </row>
    <row r="26" spans="2:59" s="949" customFormat="1" ht="9" customHeight="1" x14ac:dyDescent="0.15">
      <c r="B26" s="963"/>
      <c r="C26" s="948"/>
      <c r="D26" s="948"/>
      <c r="E26" s="948"/>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85"/>
    </row>
    <row r="27" spans="2:59" s="949" customFormat="1" ht="24" customHeight="1" x14ac:dyDescent="0.15">
      <c r="B27" s="961"/>
      <c r="C27" s="4162" t="s">
        <v>1562</v>
      </c>
      <c r="D27" s="4162"/>
      <c r="E27" s="4162"/>
      <c r="F27" s="4162"/>
      <c r="G27" s="4162"/>
      <c r="H27" s="4162"/>
      <c r="I27" s="4162"/>
      <c r="J27" s="4162"/>
      <c r="K27" s="4166"/>
      <c r="L27" s="4166"/>
      <c r="M27" s="4166"/>
      <c r="N27" s="4166"/>
      <c r="O27" s="4166"/>
      <c r="P27" s="4166"/>
      <c r="Q27" s="4166"/>
      <c r="R27" s="4166" t="s">
        <v>1538</v>
      </c>
      <c r="S27" s="4166"/>
      <c r="T27" s="4166"/>
      <c r="U27" s="4166"/>
      <c r="V27" s="4166"/>
      <c r="W27" s="4166"/>
      <c r="X27" s="4166"/>
      <c r="Y27" s="4166"/>
      <c r="Z27" s="4166" t="s">
        <v>1563</v>
      </c>
      <c r="AA27" s="4166"/>
      <c r="AB27" s="4166"/>
      <c r="AC27" s="4166"/>
      <c r="AD27" s="4166"/>
      <c r="AE27" s="4166"/>
      <c r="AF27" s="4166"/>
      <c r="AG27" s="4168" t="s">
        <v>1259</v>
      </c>
      <c r="AH27" s="962"/>
    </row>
    <row r="28" spans="2:59" s="949" customFormat="1" ht="20.100000000000001" customHeight="1" x14ac:dyDescent="0.15">
      <c r="B28" s="961"/>
      <c r="C28" s="4162"/>
      <c r="D28" s="4162"/>
      <c r="E28" s="4162"/>
      <c r="F28" s="4162"/>
      <c r="G28" s="4162"/>
      <c r="H28" s="4162"/>
      <c r="I28" s="4162"/>
      <c r="J28" s="4162"/>
      <c r="K28" s="4167"/>
      <c r="L28" s="4167"/>
      <c r="M28" s="4167"/>
      <c r="N28" s="4167"/>
      <c r="O28" s="4167"/>
      <c r="P28" s="4167"/>
      <c r="Q28" s="4167"/>
      <c r="R28" s="4167"/>
      <c r="S28" s="4167"/>
      <c r="T28" s="4167"/>
      <c r="U28" s="4167"/>
      <c r="V28" s="4167"/>
      <c r="W28" s="4167"/>
      <c r="X28" s="4167"/>
      <c r="Y28" s="4167"/>
      <c r="Z28" s="4167"/>
      <c r="AA28" s="4167"/>
      <c r="AB28" s="4167"/>
      <c r="AC28" s="4167"/>
      <c r="AD28" s="4167"/>
      <c r="AE28" s="4167"/>
      <c r="AF28" s="4167"/>
      <c r="AG28" s="4169"/>
      <c r="AH28" s="962"/>
    </row>
    <row r="29" spans="2:59" s="949" customFormat="1" ht="13.5" customHeight="1" x14ac:dyDescent="0.15">
      <c r="B29" s="984"/>
      <c r="C29" s="967"/>
      <c r="D29" s="967"/>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83"/>
    </row>
    <row r="30" spans="2:59" s="949" customFormat="1" ht="13.5" customHeight="1" x14ac:dyDescent="0.15"/>
    <row r="31" spans="2:59" s="949" customFormat="1" ht="20.100000000000001" customHeight="1" x14ac:dyDescent="0.15">
      <c r="B31" s="982" t="s">
        <v>1564</v>
      </c>
      <c r="C31" s="971"/>
      <c r="D31" s="971"/>
      <c r="E31" s="971"/>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81"/>
    </row>
    <row r="32" spans="2:59" s="949" customFormat="1" ht="20.100000000000001" customHeight="1" x14ac:dyDescent="0.15">
      <c r="B32" s="961"/>
      <c r="C32" s="4170" t="s">
        <v>1565</v>
      </c>
      <c r="D32" s="4170"/>
      <c r="E32" s="4170"/>
      <c r="F32" s="4170"/>
      <c r="G32" s="4170"/>
      <c r="H32" s="4170"/>
      <c r="I32" s="4170"/>
      <c r="J32" s="4170"/>
      <c r="K32" s="4170"/>
      <c r="L32" s="4170"/>
      <c r="M32" s="4170"/>
      <c r="N32" s="4170"/>
      <c r="O32" s="4170"/>
      <c r="P32" s="4170"/>
      <c r="Q32" s="4170"/>
      <c r="R32" s="4170"/>
      <c r="S32" s="4170"/>
      <c r="T32" s="4170"/>
      <c r="U32" s="4170"/>
      <c r="V32" s="4170"/>
      <c r="W32" s="4170"/>
      <c r="X32" s="4170"/>
      <c r="Y32" s="4170"/>
      <c r="Z32" s="4170"/>
      <c r="AA32" s="4170"/>
      <c r="AB32" s="4170"/>
      <c r="AC32" s="4170"/>
      <c r="AD32" s="4170"/>
      <c r="AE32" s="4170"/>
      <c r="AF32" s="975"/>
      <c r="AG32" s="975"/>
      <c r="AH32" s="962"/>
    </row>
    <row r="33" spans="1:40" s="949" customFormat="1" ht="20.100000000000001" customHeight="1" x14ac:dyDescent="0.15">
      <c r="B33" s="980"/>
      <c r="C33" s="4171" t="s">
        <v>1552</v>
      </c>
      <c r="D33" s="4162"/>
      <c r="E33" s="4162"/>
      <c r="F33" s="4162"/>
      <c r="G33" s="4162"/>
      <c r="H33" s="4162"/>
      <c r="I33" s="4162"/>
      <c r="J33" s="4162"/>
      <c r="K33" s="4162"/>
      <c r="L33" s="4162"/>
      <c r="M33" s="4162"/>
      <c r="N33" s="4162"/>
      <c r="O33" s="4162"/>
      <c r="P33" s="4162"/>
      <c r="Q33" s="4162"/>
      <c r="R33" s="4162"/>
      <c r="S33" s="4162"/>
      <c r="T33" s="4162"/>
      <c r="U33" s="4162"/>
      <c r="V33" s="4162"/>
      <c r="W33" s="4162"/>
      <c r="X33" s="4162"/>
      <c r="Y33" s="4162"/>
      <c r="Z33" s="4162"/>
      <c r="AA33" s="4172" t="s">
        <v>1553</v>
      </c>
      <c r="AB33" s="4172"/>
      <c r="AC33" s="4172"/>
      <c r="AD33" s="4172"/>
      <c r="AE33" s="4172"/>
      <c r="AF33" s="4172"/>
      <c r="AG33" s="4172"/>
      <c r="AH33" s="964"/>
    </row>
    <row r="34" spans="1:40" s="949" customFormat="1" ht="20.100000000000001" customHeight="1" x14ac:dyDescent="0.15">
      <c r="B34" s="979"/>
      <c r="C34" s="4171"/>
      <c r="D34" s="4162"/>
      <c r="E34" s="4162"/>
      <c r="F34" s="4162"/>
      <c r="G34" s="4162"/>
      <c r="H34" s="4162"/>
      <c r="I34" s="4162"/>
      <c r="J34" s="4162"/>
      <c r="K34" s="4162"/>
      <c r="L34" s="4162"/>
      <c r="M34" s="4162"/>
      <c r="N34" s="4162"/>
      <c r="O34" s="4162"/>
      <c r="P34" s="4162"/>
      <c r="Q34" s="4162"/>
      <c r="R34" s="4162"/>
      <c r="S34" s="4162"/>
      <c r="T34" s="4162"/>
      <c r="U34" s="4162"/>
      <c r="V34" s="4162"/>
      <c r="W34" s="4162"/>
      <c r="X34" s="4162"/>
      <c r="Y34" s="4162"/>
      <c r="Z34" s="4162"/>
      <c r="AA34" s="978"/>
      <c r="AB34" s="977"/>
      <c r="AC34" s="977"/>
      <c r="AD34" s="977"/>
      <c r="AE34" s="977"/>
      <c r="AF34" s="977"/>
      <c r="AG34" s="976"/>
      <c r="AH34" s="964"/>
    </row>
    <row r="35" spans="1:40" s="949" customFormat="1" ht="9" customHeight="1" x14ac:dyDescent="0.15">
      <c r="B35" s="963"/>
      <c r="C35" s="953"/>
      <c r="D35" s="953"/>
      <c r="E35" s="953"/>
      <c r="F35" s="953"/>
      <c r="G35" s="953"/>
      <c r="H35" s="953"/>
      <c r="I35" s="953"/>
      <c r="J35" s="953"/>
      <c r="K35" s="953"/>
      <c r="L35" s="953"/>
      <c r="M35" s="953"/>
      <c r="N35" s="953"/>
      <c r="O35" s="953"/>
      <c r="P35" s="953"/>
      <c r="Q35" s="953"/>
      <c r="R35" s="953"/>
      <c r="S35" s="953"/>
      <c r="T35" s="953"/>
      <c r="U35" s="953"/>
      <c r="V35" s="953"/>
      <c r="W35" s="953"/>
      <c r="X35" s="953"/>
      <c r="Y35" s="953"/>
      <c r="Z35" s="953"/>
      <c r="AA35" s="975"/>
      <c r="AB35" s="975"/>
      <c r="AC35" s="975"/>
      <c r="AD35" s="975"/>
      <c r="AE35" s="975"/>
      <c r="AF35" s="975"/>
      <c r="AG35" s="975"/>
      <c r="AH35" s="962"/>
    </row>
    <row r="36" spans="1:40" s="949" customFormat="1" ht="20.100000000000001" customHeight="1" x14ac:dyDescent="0.15">
      <c r="B36" s="963"/>
      <c r="C36" s="4158" t="s">
        <v>1556</v>
      </c>
      <c r="D36" s="4159"/>
      <c r="E36" s="4159"/>
      <c r="F36" s="4159"/>
      <c r="G36" s="4159"/>
      <c r="H36" s="4159"/>
      <c r="I36" s="4159"/>
      <c r="J36" s="4159"/>
      <c r="K36" s="4159"/>
      <c r="L36" s="4159"/>
      <c r="M36" s="973"/>
      <c r="N36" s="971" t="s">
        <v>1566</v>
      </c>
      <c r="O36" s="971"/>
      <c r="P36" s="971"/>
      <c r="Q36" s="969"/>
      <c r="R36" s="969"/>
      <c r="S36" s="969"/>
      <c r="T36" s="969"/>
      <c r="U36" s="969"/>
      <c r="V36" s="969"/>
      <c r="W36" s="972"/>
      <c r="X36" s="971" t="s">
        <v>1558</v>
      </c>
      <c r="Y36" s="970"/>
      <c r="Z36" s="970"/>
      <c r="AA36" s="969"/>
      <c r="AB36" s="969"/>
      <c r="AC36" s="969"/>
      <c r="AD36" s="969"/>
      <c r="AE36" s="969"/>
      <c r="AF36" s="969"/>
      <c r="AG36" s="969"/>
      <c r="AH36" s="964"/>
    </row>
    <row r="37" spans="1:40" s="949" customFormat="1" ht="20.100000000000001" customHeight="1" x14ac:dyDescent="0.15">
      <c r="B37" s="963"/>
      <c r="C37" s="4160"/>
      <c r="D37" s="4161"/>
      <c r="E37" s="4161"/>
      <c r="F37" s="4161"/>
      <c r="G37" s="4161"/>
      <c r="H37" s="4161"/>
      <c r="I37" s="4161"/>
      <c r="J37" s="4161"/>
      <c r="K37" s="4161"/>
      <c r="L37" s="4161"/>
      <c r="M37" s="968"/>
      <c r="N37" s="967" t="s">
        <v>1567</v>
      </c>
      <c r="O37" s="967"/>
      <c r="P37" s="967"/>
      <c r="Q37" s="965"/>
      <c r="R37" s="965"/>
      <c r="S37" s="965"/>
      <c r="T37" s="965"/>
      <c r="U37" s="965"/>
      <c r="V37" s="965"/>
      <c r="W37" s="965"/>
      <c r="X37" s="965"/>
      <c r="Y37" s="647"/>
      <c r="Z37" s="967"/>
      <c r="AA37" s="965"/>
      <c r="AB37" s="966"/>
      <c r="AC37" s="966"/>
      <c r="AD37" s="966"/>
      <c r="AE37" s="966"/>
      <c r="AF37" s="966"/>
      <c r="AG37" s="965"/>
      <c r="AH37" s="964"/>
    </row>
    <row r="38" spans="1:40" s="949" customFormat="1" ht="9" customHeight="1" x14ac:dyDescent="0.15">
      <c r="B38" s="963"/>
      <c r="C38" s="953"/>
      <c r="D38" s="953"/>
      <c r="E38" s="953"/>
      <c r="F38" s="953"/>
      <c r="G38" s="953"/>
      <c r="H38" s="953"/>
      <c r="I38" s="953"/>
      <c r="J38" s="953"/>
      <c r="K38" s="953"/>
      <c r="L38" s="953"/>
      <c r="M38" s="619"/>
      <c r="Q38" s="948"/>
      <c r="R38" s="948"/>
      <c r="S38" s="948"/>
      <c r="T38" s="948"/>
      <c r="U38" s="948"/>
      <c r="V38" s="948"/>
      <c r="W38" s="948"/>
      <c r="X38" s="948"/>
      <c r="Y38" s="619"/>
      <c r="AA38" s="948"/>
      <c r="AB38" s="948"/>
      <c r="AC38" s="948"/>
      <c r="AD38" s="948"/>
      <c r="AE38" s="948"/>
      <c r="AF38" s="948"/>
      <c r="AG38" s="948"/>
      <c r="AH38" s="962"/>
    </row>
    <row r="39" spans="1:40" s="949" customFormat="1" ht="20.100000000000001" customHeight="1" x14ac:dyDescent="0.15">
      <c r="B39" s="961"/>
      <c r="C39" s="4162" t="s">
        <v>1568</v>
      </c>
      <c r="D39" s="4162"/>
      <c r="E39" s="4162"/>
      <c r="F39" s="4162"/>
      <c r="G39" s="4162"/>
      <c r="H39" s="4162"/>
      <c r="I39" s="4162"/>
      <c r="J39" s="4162"/>
      <c r="K39" s="4163"/>
      <c r="L39" s="4164"/>
      <c r="M39" s="4164"/>
      <c r="N39" s="4164"/>
      <c r="O39" s="4164"/>
      <c r="P39" s="4164"/>
      <c r="Q39" s="4164"/>
      <c r="R39" s="960" t="s">
        <v>1538</v>
      </c>
      <c r="S39" s="4164"/>
      <c r="T39" s="4164"/>
      <c r="U39" s="4164"/>
      <c r="V39" s="4164"/>
      <c r="W39" s="4164"/>
      <c r="X39" s="4164"/>
      <c r="Y39" s="4164"/>
      <c r="Z39" s="960" t="s">
        <v>1563</v>
      </c>
      <c r="AA39" s="4164"/>
      <c r="AB39" s="4164"/>
      <c r="AC39" s="4164"/>
      <c r="AD39" s="4164"/>
      <c r="AE39" s="4164"/>
      <c r="AF39" s="4164"/>
      <c r="AG39" s="959" t="s">
        <v>1259</v>
      </c>
      <c r="AH39" s="958"/>
    </row>
    <row r="40" spans="1:40" s="949" customFormat="1" ht="10.5" customHeight="1" x14ac:dyDescent="0.15">
      <c r="B40" s="957"/>
      <c r="C40" s="956"/>
      <c r="D40" s="956"/>
      <c r="E40" s="956"/>
      <c r="F40" s="956"/>
      <c r="G40" s="956"/>
      <c r="H40" s="956"/>
      <c r="I40" s="956"/>
      <c r="J40" s="956"/>
      <c r="K40" s="955"/>
      <c r="L40" s="955"/>
      <c r="M40" s="955"/>
      <c r="N40" s="955"/>
      <c r="O40" s="955"/>
      <c r="P40" s="955"/>
      <c r="Q40" s="955"/>
      <c r="R40" s="955"/>
      <c r="S40" s="955"/>
      <c r="T40" s="955"/>
      <c r="U40" s="955"/>
      <c r="V40" s="955"/>
      <c r="W40" s="955"/>
      <c r="X40" s="955"/>
      <c r="Y40" s="955"/>
      <c r="Z40" s="955"/>
      <c r="AA40" s="955"/>
      <c r="AB40" s="955"/>
      <c r="AC40" s="955"/>
      <c r="AD40" s="955"/>
      <c r="AE40" s="955"/>
      <c r="AF40" s="955"/>
      <c r="AG40" s="955"/>
      <c r="AH40" s="954"/>
    </row>
    <row r="41" spans="1:40" s="949" customFormat="1" ht="6" customHeight="1" x14ac:dyDescent="0.15">
      <c r="B41" s="953"/>
      <c r="C41" s="953"/>
      <c r="D41" s="953"/>
      <c r="E41" s="953"/>
      <c r="F41" s="953"/>
      <c r="X41" s="952"/>
      <c r="Y41" s="952"/>
    </row>
    <row r="42" spans="1:40" s="949" customFormat="1" x14ac:dyDescent="0.15">
      <c r="B42" s="4165" t="s">
        <v>1569</v>
      </c>
      <c r="C42" s="4165"/>
      <c r="D42" s="947" t="s">
        <v>1570</v>
      </c>
      <c r="E42" s="946"/>
      <c r="F42" s="946"/>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row>
    <row r="43" spans="1:40" s="949" customFormat="1" ht="13.5" customHeight="1" x14ac:dyDescent="0.15">
      <c r="B43" s="4165" t="s">
        <v>1571</v>
      </c>
      <c r="C43" s="4165"/>
      <c r="D43" s="947" t="s">
        <v>1572</v>
      </c>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row>
    <row r="44" spans="1:40" s="949" customFormat="1" x14ac:dyDescent="0.15">
      <c r="B44" s="4165" t="s">
        <v>1573</v>
      </c>
      <c r="C44" s="4165"/>
      <c r="D44" s="951" t="s">
        <v>1574</v>
      </c>
      <c r="E44" s="950"/>
      <c r="F44" s="950"/>
      <c r="G44" s="950"/>
      <c r="H44" s="950"/>
      <c r="I44" s="950"/>
      <c r="J44" s="950"/>
      <c r="K44" s="950"/>
      <c r="L44" s="950"/>
      <c r="M44" s="950"/>
      <c r="N44" s="950"/>
      <c r="O44" s="950"/>
      <c r="P44" s="950"/>
      <c r="Q44" s="950"/>
      <c r="R44" s="950"/>
      <c r="S44" s="950"/>
      <c r="T44" s="950"/>
      <c r="U44" s="950"/>
      <c r="V44" s="950"/>
      <c r="W44" s="950"/>
      <c r="X44" s="950"/>
      <c r="Y44" s="950"/>
      <c r="Z44" s="950"/>
      <c r="AA44" s="950"/>
      <c r="AB44" s="950"/>
      <c r="AC44" s="950"/>
      <c r="AD44" s="950"/>
      <c r="AE44" s="950"/>
      <c r="AF44" s="950"/>
      <c r="AG44" s="950"/>
      <c r="AH44" s="950"/>
    </row>
    <row r="45" spans="1:40" ht="13.5" customHeight="1" x14ac:dyDescent="0.15">
      <c r="B45" s="4165" t="s">
        <v>1575</v>
      </c>
      <c r="C45" s="4165"/>
      <c r="D45" s="947" t="s">
        <v>1576</v>
      </c>
      <c r="E45" s="946"/>
      <c r="F45" s="946"/>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c r="AG45" s="946"/>
      <c r="AH45" s="946"/>
    </row>
    <row r="46" spans="1:40" s="944" customFormat="1" x14ac:dyDescent="0.15">
      <c r="B46" s="619"/>
      <c r="C46" s="948"/>
      <c r="D46" s="947" t="s">
        <v>1577</v>
      </c>
      <c r="E46" s="946"/>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c r="AG46" s="946"/>
      <c r="AH46" s="946"/>
    </row>
    <row r="47" spans="1:40" s="944" customFormat="1" ht="13.5" customHeight="1" x14ac:dyDescent="0.15">
      <c r="A47" s="943"/>
      <c r="B47" s="945" t="s">
        <v>1578</v>
      </c>
      <c r="C47" s="945"/>
      <c r="D47" s="4157" t="s">
        <v>1579</v>
      </c>
      <c r="E47" s="4157"/>
      <c r="F47" s="4157"/>
      <c r="G47" s="4157"/>
      <c r="H47" s="4157"/>
      <c r="I47" s="4157"/>
      <c r="J47" s="4157"/>
      <c r="K47" s="4157"/>
      <c r="L47" s="4157"/>
      <c r="M47" s="4157"/>
      <c r="N47" s="4157"/>
      <c r="O47" s="4157"/>
      <c r="P47" s="4157"/>
      <c r="Q47" s="4157"/>
      <c r="R47" s="4157"/>
      <c r="S47" s="4157"/>
      <c r="T47" s="4157"/>
      <c r="U47" s="4157"/>
      <c r="V47" s="4157"/>
      <c r="W47" s="4157"/>
      <c r="X47" s="4157"/>
      <c r="Y47" s="4157"/>
      <c r="Z47" s="4157"/>
      <c r="AA47" s="4157"/>
      <c r="AB47" s="4157"/>
      <c r="AC47" s="4157"/>
      <c r="AD47" s="4157"/>
      <c r="AE47" s="4157"/>
      <c r="AF47" s="4157"/>
      <c r="AG47" s="4157"/>
      <c r="AH47" s="4157"/>
      <c r="AI47" s="943"/>
      <c r="AJ47" s="943"/>
      <c r="AK47" s="943"/>
      <c r="AL47" s="943"/>
      <c r="AM47" s="943"/>
      <c r="AN47" s="943"/>
    </row>
    <row r="48" spans="1:40" s="944" customFormat="1" ht="12.75" customHeight="1" x14ac:dyDescent="0.15">
      <c r="A48" s="943"/>
      <c r="B48" s="945" t="s">
        <v>1580</v>
      </c>
      <c r="C48" s="943"/>
      <c r="D48" s="4156" t="s">
        <v>1581</v>
      </c>
      <c r="E48" s="4156"/>
      <c r="F48" s="4156"/>
      <c r="G48" s="4156"/>
      <c r="H48" s="4156"/>
      <c r="I48" s="4156"/>
      <c r="J48" s="4156"/>
      <c r="K48" s="4156"/>
      <c r="L48" s="4156"/>
      <c r="M48" s="4156"/>
      <c r="N48" s="4156"/>
      <c r="O48" s="4156"/>
      <c r="P48" s="4156"/>
      <c r="Q48" s="4156"/>
      <c r="R48" s="4156"/>
      <c r="S48" s="4156"/>
      <c r="T48" s="4156"/>
      <c r="U48" s="4156"/>
      <c r="V48" s="4156"/>
      <c r="W48" s="4156"/>
      <c r="X48" s="4156"/>
      <c r="Y48" s="4156"/>
      <c r="Z48" s="4156"/>
      <c r="AA48" s="4156"/>
      <c r="AB48" s="4156"/>
      <c r="AC48" s="4156"/>
      <c r="AD48" s="4156"/>
      <c r="AE48" s="4156"/>
      <c r="AF48" s="4156"/>
      <c r="AG48" s="4156"/>
      <c r="AH48" s="4156"/>
      <c r="AI48" s="943"/>
      <c r="AJ48" s="943"/>
      <c r="AK48" s="943"/>
      <c r="AL48" s="943"/>
      <c r="AM48" s="943"/>
      <c r="AN48" s="943"/>
    </row>
    <row r="49" spans="1:40" s="944" customFormat="1" x14ac:dyDescent="0.15">
      <c r="A49" s="943"/>
      <c r="B49" s="943"/>
      <c r="C49" s="943"/>
      <c r="D49" s="945" t="s">
        <v>1582</v>
      </c>
      <c r="E49" s="943"/>
      <c r="F49" s="943"/>
      <c r="G49" s="943"/>
      <c r="H49" s="943"/>
      <c r="I49" s="943"/>
      <c r="J49" s="943"/>
      <c r="K49" s="943"/>
      <c r="L49" s="943"/>
      <c r="M49" s="943"/>
      <c r="N49" s="943"/>
      <c r="O49" s="943"/>
      <c r="P49" s="943"/>
      <c r="Q49" s="943"/>
      <c r="R49" s="943"/>
      <c r="S49" s="943"/>
      <c r="T49" s="943"/>
      <c r="U49" s="943"/>
      <c r="V49" s="943"/>
      <c r="W49" s="943"/>
      <c r="X49" s="943"/>
      <c r="Y49" s="943"/>
      <c r="Z49" s="943"/>
      <c r="AA49" s="943"/>
      <c r="AB49" s="943"/>
      <c r="AC49" s="943"/>
      <c r="AD49" s="943"/>
      <c r="AE49" s="943"/>
      <c r="AF49" s="943"/>
      <c r="AG49" s="943"/>
      <c r="AH49" s="943"/>
      <c r="AI49" s="943"/>
      <c r="AJ49" s="943"/>
      <c r="AK49" s="943"/>
      <c r="AL49" s="943"/>
      <c r="AM49" s="943"/>
      <c r="AN49" s="943"/>
    </row>
    <row r="50" spans="1:40" s="944" customFormat="1" x14ac:dyDescent="0.15">
      <c r="A50" s="943"/>
      <c r="B50" s="943"/>
      <c r="C50" s="943"/>
      <c r="D50" s="943"/>
      <c r="E50" s="943"/>
      <c r="F50" s="943"/>
      <c r="G50" s="943"/>
      <c r="H50" s="943"/>
      <c r="I50" s="943"/>
      <c r="J50" s="943"/>
      <c r="K50" s="943"/>
      <c r="L50" s="943"/>
      <c r="M50" s="943"/>
      <c r="N50" s="943"/>
      <c r="O50" s="943"/>
      <c r="P50" s="943"/>
      <c r="Q50" s="943"/>
      <c r="R50" s="943"/>
      <c r="S50" s="943"/>
      <c r="T50" s="943"/>
      <c r="U50" s="943"/>
      <c r="V50" s="943"/>
      <c r="W50" s="943"/>
      <c r="X50" s="943"/>
      <c r="Y50" s="943"/>
      <c r="Z50" s="943"/>
      <c r="AA50" s="943"/>
      <c r="AB50" s="943"/>
      <c r="AC50" s="943"/>
      <c r="AD50" s="943"/>
      <c r="AE50" s="943"/>
      <c r="AF50" s="943"/>
      <c r="AG50" s="943"/>
      <c r="AH50" s="943"/>
      <c r="AI50" s="943"/>
      <c r="AJ50" s="943"/>
      <c r="AK50" s="943"/>
      <c r="AL50" s="943"/>
      <c r="AM50" s="943"/>
      <c r="AN50" s="943"/>
    </row>
    <row r="51" spans="1:40" ht="156" customHeight="1" x14ac:dyDescent="0.15">
      <c r="A51" s="943"/>
      <c r="B51" s="943"/>
      <c r="C51" s="943"/>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row>
    <row r="52" spans="1:40" x14ac:dyDescent="0.15">
      <c r="A52" s="943"/>
      <c r="B52" s="943"/>
      <c r="C52" s="943"/>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row>
    <row r="53" spans="1:40" x14ac:dyDescent="0.15">
      <c r="A53" s="943"/>
      <c r="B53" s="943"/>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row>
    <row r="54" spans="1:40" x14ac:dyDescent="0.15">
      <c r="A54" s="943"/>
      <c r="B54" s="943"/>
      <c r="C54" s="943"/>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3"/>
      <c r="AK54" s="943"/>
      <c r="AL54" s="943"/>
      <c r="AM54" s="943"/>
      <c r="AN54" s="943"/>
    </row>
    <row r="55" spans="1:40" x14ac:dyDescent="0.15">
      <c r="A55" s="943"/>
      <c r="B55" s="943"/>
      <c r="C55" s="943"/>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43"/>
      <c r="AJ55" s="943"/>
      <c r="AK55" s="943"/>
      <c r="AL55" s="943"/>
      <c r="AM55" s="943"/>
      <c r="AN55" s="943"/>
    </row>
  </sheetData>
  <mergeCells count="42">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5"/>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BABB-E929-4DD5-9619-E8F30DD9FFB9}">
  <dimension ref="A1:F11"/>
  <sheetViews>
    <sheetView view="pageBreakPreview" zoomScale="85" zoomScaleNormal="100" zoomScaleSheetLayoutView="85" workbookViewId="0"/>
  </sheetViews>
  <sheetFormatPr defaultRowHeight="13.5" x14ac:dyDescent="0.15"/>
  <cols>
    <col min="1" max="1" width="21.25" style="588" customWidth="1"/>
    <col min="2" max="2" width="17.375" style="588" customWidth="1"/>
    <col min="3" max="3" width="16.875" style="588" customWidth="1"/>
    <col min="4" max="4" width="19.5" style="588" customWidth="1"/>
    <col min="5" max="5" width="16.75" style="588" customWidth="1"/>
    <col min="6" max="6" width="16.875" style="588" customWidth="1"/>
    <col min="7" max="7" width="4.125" style="588" customWidth="1"/>
    <col min="8" max="8" width="2.75" style="588" customWidth="1"/>
    <col min="9" max="255" width="8.875" style="588"/>
    <col min="256" max="256" width="1.25" style="588" customWidth="1"/>
    <col min="257" max="258" width="17.375" style="588" customWidth="1"/>
    <col min="259" max="259" width="16.875" style="588" customWidth="1"/>
    <col min="260" max="260" width="19.5" style="588" customWidth="1"/>
    <col min="261" max="261" width="16.75" style="588" customWidth="1"/>
    <col min="262" max="262" width="16.875" style="588" customWidth="1"/>
    <col min="263" max="263" width="4.125" style="588" customWidth="1"/>
    <col min="264" max="264" width="2.75" style="588" customWidth="1"/>
    <col min="265" max="511" width="8.875" style="588"/>
    <col min="512" max="512" width="1.25" style="588" customWidth="1"/>
    <col min="513" max="514" width="17.375" style="588" customWidth="1"/>
    <col min="515" max="515" width="16.875" style="588" customWidth="1"/>
    <col min="516" max="516" width="19.5" style="588" customWidth="1"/>
    <col min="517" max="517" width="16.75" style="588" customWidth="1"/>
    <col min="518" max="518" width="16.875" style="588" customWidth="1"/>
    <col min="519" max="519" width="4.125" style="588" customWidth="1"/>
    <col min="520" max="520" width="2.75" style="588" customWidth="1"/>
    <col min="521" max="767" width="8.875" style="588"/>
    <col min="768" max="768" width="1.25" style="588" customWidth="1"/>
    <col min="769" max="770" width="17.375" style="588" customWidth="1"/>
    <col min="771" max="771" width="16.875" style="588" customWidth="1"/>
    <col min="772" max="772" width="19.5" style="588" customWidth="1"/>
    <col min="773" max="773" width="16.75" style="588" customWidth="1"/>
    <col min="774" max="774" width="16.875" style="588" customWidth="1"/>
    <col min="775" max="775" width="4.125" style="588" customWidth="1"/>
    <col min="776" max="776" width="2.75" style="588" customWidth="1"/>
    <col min="777" max="1023" width="8.875" style="588"/>
    <col min="1024" max="1024" width="1.25" style="588" customWidth="1"/>
    <col min="1025" max="1026" width="17.375" style="588" customWidth="1"/>
    <col min="1027" max="1027" width="16.875" style="588" customWidth="1"/>
    <col min="1028" max="1028" width="19.5" style="588" customWidth="1"/>
    <col min="1029" max="1029" width="16.75" style="588" customWidth="1"/>
    <col min="1030" max="1030" width="16.875" style="588" customWidth="1"/>
    <col min="1031" max="1031" width="4.125" style="588" customWidth="1"/>
    <col min="1032" max="1032" width="2.75" style="588" customWidth="1"/>
    <col min="1033" max="1279" width="8.875" style="588"/>
    <col min="1280" max="1280" width="1.25" style="588" customWidth="1"/>
    <col min="1281" max="1282" width="17.375" style="588" customWidth="1"/>
    <col min="1283" max="1283" width="16.875" style="588" customWidth="1"/>
    <col min="1284" max="1284" width="19.5" style="588" customWidth="1"/>
    <col min="1285" max="1285" width="16.75" style="588" customWidth="1"/>
    <col min="1286" max="1286" width="16.875" style="588" customWidth="1"/>
    <col min="1287" max="1287" width="4.125" style="588" customWidth="1"/>
    <col min="1288" max="1288" width="2.75" style="588" customWidth="1"/>
    <col min="1289" max="1535" width="8.875" style="588"/>
    <col min="1536" max="1536" width="1.25" style="588" customWidth="1"/>
    <col min="1537" max="1538" width="17.375" style="588" customWidth="1"/>
    <col min="1539" max="1539" width="16.875" style="588" customWidth="1"/>
    <col min="1540" max="1540" width="19.5" style="588" customWidth="1"/>
    <col min="1541" max="1541" width="16.75" style="588" customWidth="1"/>
    <col min="1542" max="1542" width="16.875" style="588" customWidth="1"/>
    <col min="1543" max="1543" width="4.125" style="588" customWidth="1"/>
    <col min="1544" max="1544" width="2.75" style="588" customWidth="1"/>
    <col min="1545" max="1791" width="8.875" style="588"/>
    <col min="1792" max="1792" width="1.25" style="588" customWidth="1"/>
    <col min="1793" max="1794" width="17.375" style="588" customWidth="1"/>
    <col min="1795" max="1795" width="16.875" style="588" customWidth="1"/>
    <col min="1796" max="1796" width="19.5" style="588" customWidth="1"/>
    <col min="1797" max="1797" width="16.75" style="588" customWidth="1"/>
    <col min="1798" max="1798" width="16.875" style="588" customWidth="1"/>
    <col min="1799" max="1799" width="4.125" style="588" customWidth="1"/>
    <col min="1800" max="1800" width="2.75" style="588" customWidth="1"/>
    <col min="1801" max="2047" width="8.875" style="588"/>
    <col min="2048" max="2048" width="1.25" style="588" customWidth="1"/>
    <col min="2049" max="2050" width="17.375" style="588" customWidth="1"/>
    <col min="2051" max="2051" width="16.875" style="588" customWidth="1"/>
    <col min="2052" max="2052" width="19.5" style="588" customWidth="1"/>
    <col min="2053" max="2053" width="16.75" style="588" customWidth="1"/>
    <col min="2054" max="2054" width="16.875" style="588" customWidth="1"/>
    <col min="2055" max="2055" width="4.125" style="588" customWidth="1"/>
    <col min="2056" max="2056" width="2.75" style="588" customWidth="1"/>
    <col min="2057" max="2303" width="8.875" style="588"/>
    <col min="2304" max="2304" width="1.25" style="588" customWidth="1"/>
    <col min="2305" max="2306" width="17.375" style="588" customWidth="1"/>
    <col min="2307" max="2307" width="16.875" style="588" customWidth="1"/>
    <col min="2308" max="2308" width="19.5" style="588" customWidth="1"/>
    <col min="2309" max="2309" width="16.75" style="588" customWidth="1"/>
    <col min="2310" max="2310" width="16.875" style="588" customWidth="1"/>
    <col min="2311" max="2311" width="4.125" style="588" customWidth="1"/>
    <col min="2312" max="2312" width="2.75" style="588" customWidth="1"/>
    <col min="2313" max="2559" width="8.875" style="588"/>
    <col min="2560" max="2560" width="1.25" style="588" customWidth="1"/>
    <col min="2561" max="2562" width="17.375" style="588" customWidth="1"/>
    <col min="2563" max="2563" width="16.875" style="588" customWidth="1"/>
    <col min="2564" max="2564" width="19.5" style="588" customWidth="1"/>
    <col min="2565" max="2565" width="16.75" style="588" customWidth="1"/>
    <col min="2566" max="2566" width="16.875" style="588" customWidth="1"/>
    <col min="2567" max="2567" width="4.125" style="588" customWidth="1"/>
    <col min="2568" max="2568" width="2.75" style="588" customWidth="1"/>
    <col min="2569" max="2815" width="8.875" style="588"/>
    <col min="2816" max="2816" width="1.25" style="588" customWidth="1"/>
    <col min="2817" max="2818" width="17.375" style="588" customWidth="1"/>
    <col min="2819" max="2819" width="16.875" style="588" customWidth="1"/>
    <col min="2820" max="2820" width="19.5" style="588" customWidth="1"/>
    <col min="2821" max="2821" width="16.75" style="588" customWidth="1"/>
    <col min="2822" max="2822" width="16.875" style="588" customWidth="1"/>
    <col min="2823" max="2823" width="4.125" style="588" customWidth="1"/>
    <col min="2824" max="2824" width="2.75" style="588" customWidth="1"/>
    <col min="2825" max="3071" width="8.875" style="588"/>
    <col min="3072" max="3072" width="1.25" style="588" customWidth="1"/>
    <col min="3073" max="3074" width="17.375" style="588" customWidth="1"/>
    <col min="3075" max="3075" width="16.875" style="588" customWidth="1"/>
    <col min="3076" max="3076" width="19.5" style="588" customWidth="1"/>
    <col min="3077" max="3077" width="16.75" style="588" customWidth="1"/>
    <col min="3078" max="3078" width="16.875" style="588" customWidth="1"/>
    <col min="3079" max="3079" width="4.125" style="588" customWidth="1"/>
    <col min="3080" max="3080" width="2.75" style="588" customWidth="1"/>
    <col min="3081" max="3327" width="8.875" style="588"/>
    <col min="3328" max="3328" width="1.25" style="588" customWidth="1"/>
    <col min="3329" max="3330" width="17.375" style="588" customWidth="1"/>
    <col min="3331" max="3331" width="16.875" style="588" customWidth="1"/>
    <col min="3332" max="3332" width="19.5" style="588" customWidth="1"/>
    <col min="3333" max="3333" width="16.75" style="588" customWidth="1"/>
    <col min="3334" max="3334" width="16.875" style="588" customWidth="1"/>
    <col min="3335" max="3335" width="4.125" style="588" customWidth="1"/>
    <col min="3336" max="3336" width="2.75" style="588" customWidth="1"/>
    <col min="3337" max="3583" width="8.875" style="588"/>
    <col min="3584" max="3584" width="1.25" style="588" customWidth="1"/>
    <col min="3585" max="3586" width="17.375" style="588" customWidth="1"/>
    <col min="3587" max="3587" width="16.875" style="588" customWidth="1"/>
    <col min="3588" max="3588" width="19.5" style="588" customWidth="1"/>
    <col min="3589" max="3589" width="16.75" style="588" customWidth="1"/>
    <col min="3590" max="3590" width="16.875" style="588" customWidth="1"/>
    <col min="3591" max="3591" width="4.125" style="588" customWidth="1"/>
    <col min="3592" max="3592" width="2.75" style="588" customWidth="1"/>
    <col min="3593" max="3839" width="8.875" style="588"/>
    <col min="3840" max="3840" width="1.25" style="588" customWidth="1"/>
    <col min="3841" max="3842" width="17.375" style="588" customWidth="1"/>
    <col min="3843" max="3843" width="16.875" style="588" customWidth="1"/>
    <col min="3844" max="3844" width="19.5" style="588" customWidth="1"/>
    <col min="3845" max="3845" width="16.75" style="588" customWidth="1"/>
    <col min="3846" max="3846" width="16.875" style="588" customWidth="1"/>
    <col min="3847" max="3847" width="4.125" style="588" customWidth="1"/>
    <col min="3848" max="3848" width="2.75" style="588" customWidth="1"/>
    <col min="3849" max="4095" width="8.875" style="588"/>
    <col min="4096" max="4096" width="1.25" style="588" customWidth="1"/>
    <col min="4097" max="4098" width="17.375" style="588" customWidth="1"/>
    <col min="4099" max="4099" width="16.875" style="588" customWidth="1"/>
    <col min="4100" max="4100" width="19.5" style="588" customWidth="1"/>
    <col min="4101" max="4101" width="16.75" style="588" customWidth="1"/>
    <col min="4102" max="4102" width="16.875" style="588" customWidth="1"/>
    <col min="4103" max="4103" width="4.125" style="588" customWidth="1"/>
    <col min="4104" max="4104" width="2.75" style="588" customWidth="1"/>
    <col min="4105" max="4351" width="8.875" style="588"/>
    <col min="4352" max="4352" width="1.25" style="588" customWidth="1"/>
    <col min="4353" max="4354" width="17.375" style="588" customWidth="1"/>
    <col min="4355" max="4355" width="16.875" style="588" customWidth="1"/>
    <col min="4356" max="4356" width="19.5" style="588" customWidth="1"/>
    <col min="4357" max="4357" width="16.75" style="588" customWidth="1"/>
    <col min="4358" max="4358" width="16.875" style="588" customWidth="1"/>
    <col min="4359" max="4359" width="4.125" style="588" customWidth="1"/>
    <col min="4360" max="4360" width="2.75" style="588" customWidth="1"/>
    <col min="4361" max="4607" width="8.875" style="588"/>
    <col min="4608" max="4608" width="1.25" style="588" customWidth="1"/>
    <col min="4609" max="4610" width="17.375" style="588" customWidth="1"/>
    <col min="4611" max="4611" width="16.875" style="588" customWidth="1"/>
    <col min="4612" max="4612" width="19.5" style="588" customWidth="1"/>
    <col min="4613" max="4613" width="16.75" style="588" customWidth="1"/>
    <col min="4614" max="4614" width="16.875" style="588" customWidth="1"/>
    <col min="4615" max="4615" width="4.125" style="588" customWidth="1"/>
    <col min="4616" max="4616" width="2.75" style="588" customWidth="1"/>
    <col min="4617" max="4863" width="8.875" style="588"/>
    <col min="4864" max="4864" width="1.25" style="588" customWidth="1"/>
    <col min="4865" max="4866" width="17.375" style="588" customWidth="1"/>
    <col min="4867" max="4867" width="16.875" style="588" customWidth="1"/>
    <col min="4868" max="4868" width="19.5" style="588" customWidth="1"/>
    <col min="4869" max="4869" width="16.75" style="588" customWidth="1"/>
    <col min="4870" max="4870" width="16.875" style="588" customWidth="1"/>
    <col min="4871" max="4871" width="4.125" style="588" customWidth="1"/>
    <col min="4872" max="4872" width="2.75" style="588" customWidth="1"/>
    <col min="4873" max="5119" width="8.875" style="588"/>
    <col min="5120" max="5120" width="1.25" style="588" customWidth="1"/>
    <col min="5121" max="5122" width="17.375" style="588" customWidth="1"/>
    <col min="5123" max="5123" width="16.875" style="588" customWidth="1"/>
    <col min="5124" max="5124" width="19.5" style="588" customWidth="1"/>
    <col min="5125" max="5125" width="16.75" style="588" customWidth="1"/>
    <col min="5126" max="5126" width="16.875" style="588" customWidth="1"/>
    <col min="5127" max="5127" width="4.125" style="588" customWidth="1"/>
    <col min="5128" max="5128" width="2.75" style="588" customWidth="1"/>
    <col min="5129" max="5375" width="8.875" style="588"/>
    <col min="5376" max="5376" width="1.25" style="588" customWidth="1"/>
    <col min="5377" max="5378" width="17.375" style="588" customWidth="1"/>
    <col min="5379" max="5379" width="16.875" style="588" customWidth="1"/>
    <col min="5380" max="5380" width="19.5" style="588" customWidth="1"/>
    <col min="5381" max="5381" width="16.75" style="588" customWidth="1"/>
    <col min="5382" max="5382" width="16.875" style="588" customWidth="1"/>
    <col min="5383" max="5383" width="4.125" style="588" customWidth="1"/>
    <col min="5384" max="5384" width="2.75" style="588" customWidth="1"/>
    <col min="5385" max="5631" width="8.875" style="588"/>
    <col min="5632" max="5632" width="1.25" style="588" customWidth="1"/>
    <col min="5633" max="5634" width="17.375" style="588" customWidth="1"/>
    <col min="5635" max="5635" width="16.875" style="588" customWidth="1"/>
    <col min="5636" max="5636" width="19.5" style="588" customWidth="1"/>
    <col min="5637" max="5637" width="16.75" style="588" customWidth="1"/>
    <col min="5638" max="5638" width="16.875" style="588" customWidth="1"/>
    <col min="5639" max="5639" width="4.125" style="588" customWidth="1"/>
    <col min="5640" max="5640" width="2.75" style="588" customWidth="1"/>
    <col min="5641" max="5887" width="8.875" style="588"/>
    <col min="5888" max="5888" width="1.25" style="588" customWidth="1"/>
    <col min="5889" max="5890" width="17.375" style="588" customWidth="1"/>
    <col min="5891" max="5891" width="16.875" style="588" customWidth="1"/>
    <col min="5892" max="5892" width="19.5" style="588" customWidth="1"/>
    <col min="5893" max="5893" width="16.75" style="588" customWidth="1"/>
    <col min="5894" max="5894" width="16.875" style="588" customWidth="1"/>
    <col min="5895" max="5895" width="4.125" style="588" customWidth="1"/>
    <col min="5896" max="5896" width="2.75" style="588" customWidth="1"/>
    <col min="5897" max="6143" width="8.875" style="588"/>
    <col min="6144" max="6144" width="1.25" style="588" customWidth="1"/>
    <col min="6145" max="6146" width="17.375" style="588" customWidth="1"/>
    <col min="6147" max="6147" width="16.875" style="588" customWidth="1"/>
    <col min="6148" max="6148" width="19.5" style="588" customWidth="1"/>
    <col min="6149" max="6149" width="16.75" style="588" customWidth="1"/>
    <col min="6150" max="6150" width="16.875" style="588" customWidth="1"/>
    <col min="6151" max="6151" width="4.125" style="588" customWidth="1"/>
    <col min="6152" max="6152" width="2.75" style="588" customWidth="1"/>
    <col min="6153" max="6399" width="8.875" style="588"/>
    <col min="6400" max="6400" width="1.25" style="588" customWidth="1"/>
    <col min="6401" max="6402" width="17.375" style="588" customWidth="1"/>
    <col min="6403" max="6403" width="16.875" style="588" customWidth="1"/>
    <col min="6404" max="6404" width="19.5" style="588" customWidth="1"/>
    <col min="6405" max="6405" width="16.75" style="588" customWidth="1"/>
    <col min="6406" max="6406" width="16.875" style="588" customWidth="1"/>
    <col min="6407" max="6407" width="4.125" style="588" customWidth="1"/>
    <col min="6408" max="6408" width="2.75" style="588" customWidth="1"/>
    <col min="6409" max="6655" width="8.875" style="588"/>
    <col min="6656" max="6656" width="1.25" style="588" customWidth="1"/>
    <col min="6657" max="6658" width="17.375" style="588" customWidth="1"/>
    <col min="6659" max="6659" width="16.875" style="588" customWidth="1"/>
    <col min="6660" max="6660" width="19.5" style="588" customWidth="1"/>
    <col min="6661" max="6661" width="16.75" style="588" customWidth="1"/>
    <col min="6662" max="6662" width="16.875" style="588" customWidth="1"/>
    <col min="6663" max="6663" width="4.125" style="588" customWidth="1"/>
    <col min="6664" max="6664" width="2.75" style="588" customWidth="1"/>
    <col min="6665" max="6911" width="8.875" style="588"/>
    <col min="6912" max="6912" width="1.25" style="588" customWidth="1"/>
    <col min="6913" max="6914" width="17.375" style="588" customWidth="1"/>
    <col min="6915" max="6915" width="16.875" style="588" customWidth="1"/>
    <col min="6916" max="6916" width="19.5" style="588" customWidth="1"/>
    <col min="6917" max="6917" width="16.75" style="588" customWidth="1"/>
    <col min="6918" max="6918" width="16.875" style="588" customWidth="1"/>
    <col min="6919" max="6919" width="4.125" style="588" customWidth="1"/>
    <col min="6920" max="6920" width="2.75" style="588" customWidth="1"/>
    <col min="6921" max="7167" width="8.875" style="588"/>
    <col min="7168" max="7168" width="1.25" style="588" customWidth="1"/>
    <col min="7169" max="7170" width="17.375" style="588" customWidth="1"/>
    <col min="7171" max="7171" width="16.875" style="588" customWidth="1"/>
    <col min="7172" max="7172" width="19.5" style="588" customWidth="1"/>
    <col min="7173" max="7173" width="16.75" style="588" customWidth="1"/>
    <col min="7174" max="7174" width="16.875" style="588" customWidth="1"/>
    <col min="7175" max="7175" width="4.125" style="588" customWidth="1"/>
    <col min="7176" max="7176" width="2.75" style="588" customWidth="1"/>
    <col min="7177" max="7423" width="8.875" style="588"/>
    <col min="7424" max="7424" width="1.25" style="588" customWidth="1"/>
    <col min="7425" max="7426" width="17.375" style="588" customWidth="1"/>
    <col min="7427" max="7427" width="16.875" style="588" customWidth="1"/>
    <col min="7428" max="7428" width="19.5" style="588" customWidth="1"/>
    <col min="7429" max="7429" width="16.75" style="588" customWidth="1"/>
    <col min="7430" max="7430" width="16.875" style="588" customWidth="1"/>
    <col min="7431" max="7431" width="4.125" style="588" customWidth="1"/>
    <col min="7432" max="7432" width="2.75" style="588" customWidth="1"/>
    <col min="7433" max="7679" width="8.875" style="588"/>
    <col min="7680" max="7680" width="1.25" style="588" customWidth="1"/>
    <col min="7681" max="7682" width="17.375" style="588" customWidth="1"/>
    <col min="7683" max="7683" width="16.875" style="588" customWidth="1"/>
    <col min="7684" max="7684" width="19.5" style="588" customWidth="1"/>
    <col min="7685" max="7685" width="16.75" style="588" customWidth="1"/>
    <col min="7686" max="7686" width="16.875" style="588" customWidth="1"/>
    <col min="7687" max="7687" width="4.125" style="588" customWidth="1"/>
    <col min="7688" max="7688" width="2.75" style="588" customWidth="1"/>
    <col min="7689" max="7935" width="8.875" style="588"/>
    <col min="7936" max="7936" width="1.25" style="588" customWidth="1"/>
    <col min="7937" max="7938" width="17.375" style="588" customWidth="1"/>
    <col min="7939" max="7939" width="16.875" style="588" customWidth="1"/>
    <col min="7940" max="7940" width="19.5" style="588" customWidth="1"/>
    <col min="7941" max="7941" width="16.75" style="588" customWidth="1"/>
    <col min="7942" max="7942" width="16.875" style="588" customWidth="1"/>
    <col min="7943" max="7943" width="4.125" style="588" customWidth="1"/>
    <col min="7944" max="7944" width="2.75" style="588" customWidth="1"/>
    <col min="7945" max="8191" width="8.875" style="588"/>
    <col min="8192" max="8192" width="1.25" style="588" customWidth="1"/>
    <col min="8193" max="8194" width="17.375" style="588" customWidth="1"/>
    <col min="8195" max="8195" width="16.875" style="588" customWidth="1"/>
    <col min="8196" max="8196" width="19.5" style="588" customWidth="1"/>
    <col min="8197" max="8197" width="16.75" style="588" customWidth="1"/>
    <col min="8198" max="8198" width="16.875" style="588" customWidth="1"/>
    <col min="8199" max="8199" width="4.125" style="588" customWidth="1"/>
    <col min="8200" max="8200" width="2.75" style="588" customWidth="1"/>
    <col min="8201" max="8447" width="8.875" style="588"/>
    <col min="8448" max="8448" width="1.25" style="588" customWidth="1"/>
    <col min="8449" max="8450" width="17.375" style="588" customWidth="1"/>
    <col min="8451" max="8451" width="16.875" style="588" customWidth="1"/>
    <col min="8452" max="8452" width="19.5" style="588" customWidth="1"/>
    <col min="8453" max="8453" width="16.75" style="588" customWidth="1"/>
    <col min="8454" max="8454" width="16.875" style="588" customWidth="1"/>
    <col min="8455" max="8455" width="4.125" style="588" customWidth="1"/>
    <col min="8456" max="8456" width="2.75" style="588" customWidth="1"/>
    <col min="8457" max="8703" width="8.875" style="588"/>
    <col min="8704" max="8704" width="1.25" style="588" customWidth="1"/>
    <col min="8705" max="8706" width="17.375" style="588" customWidth="1"/>
    <col min="8707" max="8707" width="16.875" style="588" customWidth="1"/>
    <col min="8708" max="8708" width="19.5" style="588" customWidth="1"/>
    <col min="8709" max="8709" width="16.75" style="588" customWidth="1"/>
    <col min="8710" max="8710" width="16.875" style="588" customWidth="1"/>
    <col min="8711" max="8711" width="4.125" style="588" customWidth="1"/>
    <col min="8712" max="8712" width="2.75" style="588" customWidth="1"/>
    <col min="8713" max="8959" width="8.875" style="588"/>
    <col min="8960" max="8960" width="1.25" style="588" customWidth="1"/>
    <col min="8961" max="8962" width="17.375" style="588" customWidth="1"/>
    <col min="8963" max="8963" width="16.875" style="588" customWidth="1"/>
    <col min="8964" max="8964" width="19.5" style="588" customWidth="1"/>
    <col min="8965" max="8965" width="16.75" style="588" customWidth="1"/>
    <col min="8966" max="8966" width="16.875" style="588" customWidth="1"/>
    <col min="8967" max="8967" width="4.125" style="588" customWidth="1"/>
    <col min="8968" max="8968" width="2.75" style="588" customWidth="1"/>
    <col min="8969" max="9215" width="8.875" style="588"/>
    <col min="9216" max="9216" width="1.25" style="588" customWidth="1"/>
    <col min="9217" max="9218" width="17.375" style="588" customWidth="1"/>
    <col min="9219" max="9219" width="16.875" style="588" customWidth="1"/>
    <col min="9220" max="9220" width="19.5" style="588" customWidth="1"/>
    <col min="9221" max="9221" width="16.75" style="588" customWidth="1"/>
    <col min="9222" max="9222" width="16.875" style="588" customWidth="1"/>
    <col min="9223" max="9223" width="4.125" style="588" customWidth="1"/>
    <col min="9224" max="9224" width="2.75" style="588" customWidth="1"/>
    <col min="9225" max="9471" width="8.875" style="588"/>
    <col min="9472" max="9472" width="1.25" style="588" customWidth="1"/>
    <col min="9473" max="9474" width="17.375" style="588" customWidth="1"/>
    <col min="9475" max="9475" width="16.875" style="588" customWidth="1"/>
    <col min="9476" max="9476" width="19.5" style="588" customWidth="1"/>
    <col min="9477" max="9477" width="16.75" style="588" customWidth="1"/>
    <col min="9478" max="9478" width="16.875" style="588" customWidth="1"/>
    <col min="9479" max="9479" width="4.125" style="588" customWidth="1"/>
    <col min="9480" max="9480" width="2.75" style="588" customWidth="1"/>
    <col min="9481" max="9727" width="8.875" style="588"/>
    <col min="9728" max="9728" width="1.25" style="588" customWidth="1"/>
    <col min="9729" max="9730" width="17.375" style="588" customWidth="1"/>
    <col min="9731" max="9731" width="16.875" style="588" customWidth="1"/>
    <col min="9732" max="9732" width="19.5" style="588" customWidth="1"/>
    <col min="9733" max="9733" width="16.75" style="588" customWidth="1"/>
    <col min="9734" max="9734" width="16.875" style="588" customWidth="1"/>
    <col min="9735" max="9735" width="4.125" style="588" customWidth="1"/>
    <col min="9736" max="9736" width="2.75" style="588" customWidth="1"/>
    <col min="9737" max="9983" width="8.875" style="588"/>
    <col min="9984" max="9984" width="1.25" style="588" customWidth="1"/>
    <col min="9985" max="9986" width="17.375" style="588" customWidth="1"/>
    <col min="9987" max="9987" width="16.875" style="588" customWidth="1"/>
    <col min="9988" max="9988" width="19.5" style="588" customWidth="1"/>
    <col min="9989" max="9989" width="16.75" style="588" customWidth="1"/>
    <col min="9990" max="9990" width="16.875" style="588" customWidth="1"/>
    <col min="9991" max="9991" width="4.125" style="588" customWidth="1"/>
    <col min="9992" max="9992" width="2.75" style="588" customWidth="1"/>
    <col min="9993" max="10239" width="8.875" style="588"/>
    <col min="10240" max="10240" width="1.25" style="588" customWidth="1"/>
    <col min="10241" max="10242" width="17.375" style="588" customWidth="1"/>
    <col min="10243" max="10243" width="16.875" style="588" customWidth="1"/>
    <col min="10244" max="10244" width="19.5" style="588" customWidth="1"/>
    <col min="10245" max="10245" width="16.75" style="588" customWidth="1"/>
    <col min="10246" max="10246" width="16.875" style="588" customWidth="1"/>
    <col min="10247" max="10247" width="4.125" style="588" customWidth="1"/>
    <col min="10248" max="10248" width="2.75" style="588" customWidth="1"/>
    <col min="10249" max="10495" width="8.875" style="588"/>
    <col min="10496" max="10496" width="1.25" style="588" customWidth="1"/>
    <col min="10497" max="10498" width="17.375" style="588" customWidth="1"/>
    <col min="10499" max="10499" width="16.875" style="588" customWidth="1"/>
    <col min="10500" max="10500" width="19.5" style="588" customWidth="1"/>
    <col min="10501" max="10501" width="16.75" style="588" customWidth="1"/>
    <col min="10502" max="10502" width="16.875" style="588" customWidth="1"/>
    <col min="10503" max="10503" width="4.125" style="588" customWidth="1"/>
    <col min="10504" max="10504" width="2.75" style="588" customWidth="1"/>
    <col min="10505" max="10751" width="8.875" style="588"/>
    <col min="10752" max="10752" width="1.25" style="588" customWidth="1"/>
    <col min="10753" max="10754" width="17.375" style="588" customWidth="1"/>
    <col min="10755" max="10755" width="16.875" style="588" customWidth="1"/>
    <col min="10756" max="10756" width="19.5" style="588" customWidth="1"/>
    <col min="10757" max="10757" width="16.75" style="588" customWidth="1"/>
    <col min="10758" max="10758" width="16.875" style="588" customWidth="1"/>
    <col min="10759" max="10759" width="4.125" style="588" customWidth="1"/>
    <col min="10760" max="10760" width="2.75" style="588" customWidth="1"/>
    <col min="10761" max="11007" width="8.875" style="588"/>
    <col min="11008" max="11008" width="1.25" style="588" customWidth="1"/>
    <col min="11009" max="11010" width="17.375" style="588" customWidth="1"/>
    <col min="11011" max="11011" width="16.875" style="588" customWidth="1"/>
    <col min="11012" max="11012" width="19.5" style="588" customWidth="1"/>
    <col min="11013" max="11013" width="16.75" style="588" customWidth="1"/>
    <col min="11014" max="11014" width="16.875" style="588" customWidth="1"/>
    <col min="11015" max="11015" width="4.125" style="588" customWidth="1"/>
    <col min="11016" max="11016" width="2.75" style="588" customWidth="1"/>
    <col min="11017" max="11263" width="8.875" style="588"/>
    <col min="11264" max="11264" width="1.25" style="588" customWidth="1"/>
    <col min="11265" max="11266" width="17.375" style="588" customWidth="1"/>
    <col min="11267" max="11267" width="16.875" style="588" customWidth="1"/>
    <col min="11268" max="11268" width="19.5" style="588" customWidth="1"/>
    <col min="11269" max="11269" width="16.75" style="588" customWidth="1"/>
    <col min="11270" max="11270" width="16.875" style="588" customWidth="1"/>
    <col min="11271" max="11271" width="4.125" style="588" customWidth="1"/>
    <col min="11272" max="11272" width="2.75" style="588" customWidth="1"/>
    <col min="11273" max="11519" width="8.875" style="588"/>
    <col min="11520" max="11520" width="1.25" style="588" customWidth="1"/>
    <col min="11521" max="11522" width="17.375" style="588" customWidth="1"/>
    <col min="11523" max="11523" width="16.875" style="588" customWidth="1"/>
    <col min="11524" max="11524" width="19.5" style="588" customWidth="1"/>
    <col min="11525" max="11525" width="16.75" style="588" customWidth="1"/>
    <col min="11526" max="11526" width="16.875" style="588" customWidth="1"/>
    <col min="11527" max="11527" width="4.125" style="588" customWidth="1"/>
    <col min="11528" max="11528" width="2.75" style="588" customWidth="1"/>
    <col min="11529" max="11775" width="8.875" style="588"/>
    <col min="11776" max="11776" width="1.25" style="588" customWidth="1"/>
    <col min="11777" max="11778" width="17.375" style="588" customWidth="1"/>
    <col min="11779" max="11779" width="16.875" style="588" customWidth="1"/>
    <col min="11780" max="11780" width="19.5" style="588" customWidth="1"/>
    <col min="11781" max="11781" width="16.75" style="588" customWidth="1"/>
    <col min="11782" max="11782" width="16.875" style="588" customWidth="1"/>
    <col min="11783" max="11783" width="4.125" style="588" customWidth="1"/>
    <col min="11784" max="11784" width="2.75" style="588" customWidth="1"/>
    <col min="11785" max="12031" width="8.875" style="588"/>
    <col min="12032" max="12032" width="1.25" style="588" customWidth="1"/>
    <col min="12033" max="12034" width="17.375" style="588" customWidth="1"/>
    <col min="12035" max="12035" width="16.875" style="588" customWidth="1"/>
    <col min="12036" max="12036" width="19.5" style="588" customWidth="1"/>
    <col min="12037" max="12037" width="16.75" style="588" customWidth="1"/>
    <col min="12038" max="12038" width="16.875" style="588" customWidth="1"/>
    <col min="12039" max="12039" width="4.125" style="588" customWidth="1"/>
    <col min="12040" max="12040" width="2.75" style="588" customWidth="1"/>
    <col min="12041" max="12287" width="8.875" style="588"/>
    <col min="12288" max="12288" width="1.25" style="588" customWidth="1"/>
    <col min="12289" max="12290" width="17.375" style="588" customWidth="1"/>
    <col min="12291" max="12291" width="16.875" style="588" customWidth="1"/>
    <col min="12292" max="12292" width="19.5" style="588" customWidth="1"/>
    <col min="12293" max="12293" width="16.75" style="588" customWidth="1"/>
    <col min="12294" max="12294" width="16.875" style="588" customWidth="1"/>
    <col min="12295" max="12295" width="4.125" style="588" customWidth="1"/>
    <col min="12296" max="12296" width="2.75" style="588" customWidth="1"/>
    <col min="12297" max="12543" width="8.875" style="588"/>
    <col min="12544" max="12544" width="1.25" style="588" customWidth="1"/>
    <col min="12545" max="12546" width="17.375" style="588" customWidth="1"/>
    <col min="12547" max="12547" width="16.875" style="588" customWidth="1"/>
    <col min="12548" max="12548" width="19.5" style="588" customWidth="1"/>
    <col min="12549" max="12549" width="16.75" style="588" customWidth="1"/>
    <col min="12550" max="12550" width="16.875" style="588" customWidth="1"/>
    <col min="12551" max="12551" width="4.125" style="588" customWidth="1"/>
    <col min="12552" max="12552" width="2.75" style="588" customWidth="1"/>
    <col min="12553" max="12799" width="8.875" style="588"/>
    <col min="12800" max="12800" width="1.25" style="588" customWidth="1"/>
    <col min="12801" max="12802" width="17.375" style="588" customWidth="1"/>
    <col min="12803" max="12803" width="16.875" style="588" customWidth="1"/>
    <col min="12804" max="12804" width="19.5" style="588" customWidth="1"/>
    <col min="12805" max="12805" width="16.75" style="588" customWidth="1"/>
    <col min="12806" max="12806" width="16.875" style="588" customWidth="1"/>
    <col min="12807" max="12807" width="4.125" style="588" customWidth="1"/>
    <col min="12808" max="12808" width="2.75" style="588" customWidth="1"/>
    <col min="12809" max="13055" width="8.875" style="588"/>
    <col min="13056" max="13056" width="1.25" style="588" customWidth="1"/>
    <col min="13057" max="13058" width="17.375" style="588" customWidth="1"/>
    <col min="13059" max="13059" width="16.875" style="588" customWidth="1"/>
    <col min="13060" max="13060" width="19.5" style="588" customWidth="1"/>
    <col min="13061" max="13061" width="16.75" style="588" customWidth="1"/>
    <col min="13062" max="13062" width="16.875" style="588" customWidth="1"/>
    <col min="13063" max="13063" width="4.125" style="588" customWidth="1"/>
    <col min="13064" max="13064" width="2.75" style="588" customWidth="1"/>
    <col min="13065" max="13311" width="8.875" style="588"/>
    <col min="13312" max="13312" width="1.25" style="588" customWidth="1"/>
    <col min="13313" max="13314" width="17.375" style="588" customWidth="1"/>
    <col min="13315" max="13315" width="16.875" style="588" customWidth="1"/>
    <col min="13316" max="13316" width="19.5" style="588" customWidth="1"/>
    <col min="13317" max="13317" width="16.75" style="588" customWidth="1"/>
    <col min="13318" max="13318" width="16.875" style="588" customWidth="1"/>
    <col min="13319" max="13319" width="4.125" style="588" customWidth="1"/>
    <col min="13320" max="13320" width="2.75" style="588" customWidth="1"/>
    <col min="13321" max="13567" width="8.875" style="588"/>
    <col min="13568" max="13568" width="1.25" style="588" customWidth="1"/>
    <col min="13569" max="13570" width="17.375" style="588" customWidth="1"/>
    <col min="13571" max="13571" width="16.875" style="588" customWidth="1"/>
    <col min="13572" max="13572" width="19.5" style="588" customWidth="1"/>
    <col min="13573" max="13573" width="16.75" style="588" customWidth="1"/>
    <col min="13574" max="13574" width="16.875" style="588" customWidth="1"/>
    <col min="13575" max="13575" width="4.125" style="588" customWidth="1"/>
    <col min="13576" max="13576" width="2.75" style="588" customWidth="1"/>
    <col min="13577" max="13823" width="8.875" style="588"/>
    <col min="13824" max="13824" width="1.25" style="588" customWidth="1"/>
    <col min="13825" max="13826" width="17.375" style="588" customWidth="1"/>
    <col min="13827" max="13827" width="16.875" style="588" customWidth="1"/>
    <col min="13828" max="13828" width="19.5" style="588" customWidth="1"/>
    <col min="13829" max="13829" width="16.75" style="588" customWidth="1"/>
    <col min="13830" max="13830" width="16.875" style="588" customWidth="1"/>
    <col min="13831" max="13831" width="4.125" style="588" customWidth="1"/>
    <col min="13832" max="13832" width="2.75" style="588" customWidth="1"/>
    <col min="13833" max="14079" width="8.875" style="588"/>
    <col min="14080" max="14080" width="1.25" style="588" customWidth="1"/>
    <col min="14081" max="14082" width="17.375" style="588" customWidth="1"/>
    <col min="14083" max="14083" width="16.875" style="588" customWidth="1"/>
    <col min="14084" max="14084" width="19.5" style="588" customWidth="1"/>
    <col min="14085" max="14085" width="16.75" style="588" customWidth="1"/>
    <col min="14086" max="14086" width="16.875" style="588" customWidth="1"/>
    <col min="14087" max="14087" width="4.125" style="588" customWidth="1"/>
    <col min="14088" max="14088" width="2.75" style="588" customWidth="1"/>
    <col min="14089" max="14335" width="8.875" style="588"/>
    <col min="14336" max="14336" width="1.25" style="588" customWidth="1"/>
    <col min="14337" max="14338" width="17.375" style="588" customWidth="1"/>
    <col min="14339" max="14339" width="16.875" style="588" customWidth="1"/>
    <col min="14340" max="14340" width="19.5" style="588" customWidth="1"/>
    <col min="14341" max="14341" width="16.75" style="588" customWidth="1"/>
    <col min="14342" max="14342" width="16.875" style="588" customWidth="1"/>
    <col min="14343" max="14343" width="4.125" style="588" customWidth="1"/>
    <col min="14344" max="14344" width="2.75" style="588" customWidth="1"/>
    <col min="14345" max="14591" width="8.875" style="588"/>
    <col min="14592" max="14592" width="1.25" style="588" customWidth="1"/>
    <col min="14593" max="14594" width="17.375" style="588" customWidth="1"/>
    <col min="14595" max="14595" width="16.875" style="588" customWidth="1"/>
    <col min="14596" max="14596" width="19.5" style="588" customWidth="1"/>
    <col min="14597" max="14597" width="16.75" style="588" customWidth="1"/>
    <col min="14598" max="14598" width="16.875" style="588" customWidth="1"/>
    <col min="14599" max="14599" width="4.125" style="588" customWidth="1"/>
    <col min="14600" max="14600" width="2.75" style="588" customWidth="1"/>
    <col min="14601" max="14847" width="8.875" style="588"/>
    <col min="14848" max="14848" width="1.25" style="588" customWidth="1"/>
    <col min="14849" max="14850" width="17.375" style="588" customWidth="1"/>
    <col min="14851" max="14851" width="16.875" style="588" customWidth="1"/>
    <col min="14852" max="14852" width="19.5" style="588" customWidth="1"/>
    <col min="14853" max="14853" width="16.75" style="588" customWidth="1"/>
    <col min="14854" max="14854" width="16.875" style="588" customWidth="1"/>
    <col min="14855" max="14855" width="4.125" style="588" customWidth="1"/>
    <col min="14856" max="14856" width="2.75" style="588" customWidth="1"/>
    <col min="14857" max="15103" width="8.875" style="588"/>
    <col min="15104" max="15104" width="1.25" style="588" customWidth="1"/>
    <col min="15105" max="15106" width="17.375" style="588" customWidth="1"/>
    <col min="15107" max="15107" width="16.875" style="588" customWidth="1"/>
    <col min="15108" max="15108" width="19.5" style="588" customWidth="1"/>
    <col min="15109" max="15109" width="16.75" style="588" customWidth="1"/>
    <col min="15110" max="15110" width="16.875" style="588" customWidth="1"/>
    <col min="15111" max="15111" width="4.125" style="588" customWidth="1"/>
    <col min="15112" max="15112" width="2.75" style="588" customWidth="1"/>
    <col min="15113" max="15359" width="8.875" style="588"/>
    <col min="15360" max="15360" width="1.25" style="588" customWidth="1"/>
    <col min="15361" max="15362" width="17.375" style="588" customWidth="1"/>
    <col min="15363" max="15363" width="16.875" style="588" customWidth="1"/>
    <col min="15364" max="15364" width="19.5" style="588" customWidth="1"/>
    <col min="15365" max="15365" width="16.75" style="588" customWidth="1"/>
    <col min="15366" max="15366" width="16.875" style="588" customWidth="1"/>
    <col min="15367" max="15367" width="4.125" style="588" customWidth="1"/>
    <col min="15368" max="15368" width="2.75" style="588" customWidth="1"/>
    <col min="15369" max="15615" width="8.875" style="588"/>
    <col min="15616" max="15616" width="1.25" style="588" customWidth="1"/>
    <col min="15617" max="15618" width="17.375" style="588" customWidth="1"/>
    <col min="15619" max="15619" width="16.875" style="588" customWidth="1"/>
    <col min="15620" max="15620" width="19.5" style="588" customWidth="1"/>
    <col min="15621" max="15621" width="16.75" style="588" customWidth="1"/>
    <col min="15622" max="15622" width="16.875" style="588" customWidth="1"/>
    <col min="15623" max="15623" width="4.125" style="588" customWidth="1"/>
    <col min="15624" max="15624" width="2.75" style="588" customWidth="1"/>
    <col min="15625" max="15871" width="8.875" style="588"/>
    <col min="15872" max="15872" width="1.25" style="588" customWidth="1"/>
    <col min="15873" max="15874" width="17.375" style="588" customWidth="1"/>
    <col min="15875" max="15875" width="16.875" style="588" customWidth="1"/>
    <col min="15876" max="15876" width="19.5" style="588" customWidth="1"/>
    <col min="15877" max="15877" width="16.75" style="588" customWidth="1"/>
    <col min="15878" max="15878" width="16.875" style="588" customWidth="1"/>
    <col min="15879" max="15879" width="4.125" style="588" customWidth="1"/>
    <col min="15880" max="15880" width="2.75" style="588" customWidth="1"/>
    <col min="15881" max="16127" width="8.875" style="588"/>
    <col min="16128" max="16128" width="1.25" style="588" customWidth="1"/>
    <col min="16129" max="16130" width="17.375" style="588" customWidth="1"/>
    <col min="16131" max="16131" width="16.875" style="588" customWidth="1"/>
    <col min="16132" max="16132" width="19.5" style="588" customWidth="1"/>
    <col min="16133" max="16133" width="16.75" style="588" customWidth="1"/>
    <col min="16134" max="16134" width="16.875" style="588" customWidth="1"/>
    <col min="16135" max="16135" width="4.125" style="588" customWidth="1"/>
    <col min="16136" max="16136" width="2.75" style="588" customWidth="1"/>
    <col min="16137" max="16384" width="8.875" style="588"/>
  </cols>
  <sheetData>
    <row r="1" spans="1:6" ht="20.100000000000001" customHeight="1" x14ac:dyDescent="0.15">
      <c r="A1" s="588" t="s">
        <v>1927</v>
      </c>
    </row>
    <row r="2" spans="1:6" ht="20.100000000000001" customHeight="1" x14ac:dyDescent="0.15">
      <c r="E2" s="1565" t="s">
        <v>546</v>
      </c>
      <c r="F2" s="1565"/>
    </row>
    <row r="3" spans="1:6" ht="20.100000000000001" customHeight="1" x14ac:dyDescent="0.15">
      <c r="E3" s="589"/>
      <c r="F3" s="589"/>
    </row>
    <row r="4" spans="1:6" ht="20.100000000000001" customHeight="1" x14ac:dyDescent="0.15">
      <c r="A4" s="1566" t="s">
        <v>1583</v>
      </c>
      <c r="B4" s="1566"/>
      <c r="C4" s="1566"/>
      <c r="D4" s="1566"/>
      <c r="E4" s="1566"/>
      <c r="F4" s="1566"/>
    </row>
    <row r="5" spans="1:6" ht="20.100000000000001" customHeight="1" x14ac:dyDescent="0.15">
      <c r="A5" s="590"/>
      <c r="B5" s="590"/>
      <c r="C5" s="590"/>
      <c r="D5" s="590"/>
      <c r="E5" s="590"/>
      <c r="F5" s="590"/>
    </row>
    <row r="6" spans="1:6" ht="50.1" customHeight="1" x14ac:dyDescent="0.15">
      <c r="A6" s="932" t="s">
        <v>1584</v>
      </c>
      <c r="B6" s="1568"/>
      <c r="C6" s="1569"/>
      <c r="D6" s="1569"/>
      <c r="E6" s="1569"/>
      <c r="F6" s="1570"/>
    </row>
    <row r="7" spans="1:6" ht="50.1" customHeight="1" x14ac:dyDescent="0.15">
      <c r="A7" s="940" t="s">
        <v>489</v>
      </c>
      <c r="B7" s="4198" t="s">
        <v>71</v>
      </c>
      <c r="C7" s="4198"/>
      <c r="D7" s="4198"/>
      <c r="E7" s="4198"/>
      <c r="F7" s="4199"/>
    </row>
    <row r="8" spans="1:6" ht="28.5" customHeight="1" x14ac:dyDescent="0.15">
      <c r="A8" s="4192" t="s">
        <v>1585</v>
      </c>
      <c r="B8" s="2985" t="s">
        <v>729</v>
      </c>
      <c r="C8" s="2986"/>
      <c r="D8" s="2986"/>
      <c r="E8" s="2987"/>
      <c r="F8" s="939"/>
    </row>
    <row r="9" spans="1:6" ht="112.5" customHeight="1" x14ac:dyDescent="0.15">
      <c r="A9" s="4193"/>
      <c r="B9" s="4195" t="s">
        <v>1586</v>
      </c>
      <c r="C9" s="4196"/>
      <c r="D9" s="4196"/>
      <c r="E9" s="4197"/>
      <c r="F9" s="929" t="s">
        <v>1587</v>
      </c>
    </row>
    <row r="10" spans="1:6" ht="103.5" customHeight="1" x14ac:dyDescent="0.15">
      <c r="A10" s="4194"/>
      <c r="B10" s="2988" t="s">
        <v>1588</v>
      </c>
      <c r="C10" s="2989"/>
      <c r="D10" s="2990"/>
      <c r="E10" s="929" t="s">
        <v>1587</v>
      </c>
      <c r="F10" s="929" t="s">
        <v>1587</v>
      </c>
    </row>
    <row r="11" spans="1:6" x14ac:dyDescent="0.15">
      <c r="A11" s="938"/>
    </row>
  </sheetData>
  <mergeCells count="8">
    <mergeCell ref="A8:A10"/>
    <mergeCell ref="E2:F2"/>
    <mergeCell ref="B9:E9"/>
    <mergeCell ref="B8:E8"/>
    <mergeCell ref="A4:F4"/>
    <mergeCell ref="B6:F6"/>
    <mergeCell ref="B10:D10"/>
    <mergeCell ref="B7:F7"/>
  </mergeCells>
  <phoneticPr fontId="15"/>
  <pageMargins left="0.7" right="0.7" top="0.75" bottom="0.75" header="0.3" footer="0.3"/>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7536-AE1C-4E13-BF10-F2E111433926}">
  <dimension ref="A1:K28"/>
  <sheetViews>
    <sheetView view="pageBreakPreview" zoomScale="86" zoomScaleNormal="100" zoomScaleSheetLayoutView="86" workbookViewId="0">
      <selection activeCell="S12" sqref="S12"/>
    </sheetView>
  </sheetViews>
  <sheetFormatPr defaultRowHeight="13.5" x14ac:dyDescent="0.15"/>
  <cols>
    <col min="1" max="1" width="2.375" customWidth="1"/>
    <col min="2" max="2" width="26.875" customWidth="1"/>
    <col min="3" max="3" width="4.5" customWidth="1"/>
    <col min="4" max="5" width="22.375" customWidth="1"/>
    <col min="6" max="6" width="11.5" customWidth="1"/>
    <col min="7" max="7" width="8.375" customWidth="1"/>
    <col min="8" max="8" width="9.125" customWidth="1"/>
    <col min="9" max="9" width="3.5" customWidth="1"/>
    <col min="10" max="10" width="1.875" customWidth="1"/>
    <col min="11" max="11" width="2.75" customWidth="1"/>
    <col min="258" max="258" width="2.375" customWidth="1"/>
    <col min="259" max="259" width="26.875" customWidth="1"/>
    <col min="260" max="260" width="4.5" customWidth="1"/>
    <col min="261" max="262" width="22.375" customWidth="1"/>
    <col min="263" max="264" width="11.5" customWidth="1"/>
    <col min="265" max="265" width="3.5" customWidth="1"/>
    <col min="266" max="266" width="4.125" customWidth="1"/>
    <col min="267" max="267" width="2.75" customWidth="1"/>
    <col min="514" max="514" width="2.375" customWidth="1"/>
    <col min="515" max="515" width="26.875" customWidth="1"/>
    <col min="516" max="516" width="4.5" customWidth="1"/>
    <col min="517" max="518" width="22.375" customWidth="1"/>
    <col min="519" max="520" width="11.5" customWidth="1"/>
    <col min="521" max="521" width="3.5" customWidth="1"/>
    <col min="522" max="522" width="4.125" customWidth="1"/>
    <col min="523" max="523" width="2.75" customWidth="1"/>
    <col min="770" max="770" width="2.375" customWidth="1"/>
    <col min="771" max="771" width="26.875" customWidth="1"/>
    <col min="772" max="772" width="4.5" customWidth="1"/>
    <col min="773" max="774" width="22.375" customWidth="1"/>
    <col min="775" max="776" width="11.5" customWidth="1"/>
    <col min="777" max="777" width="3.5" customWidth="1"/>
    <col min="778" max="778" width="4.125" customWidth="1"/>
    <col min="779" max="779" width="2.75" customWidth="1"/>
    <col min="1026" max="1026" width="2.375" customWidth="1"/>
    <col min="1027" max="1027" width="26.875" customWidth="1"/>
    <col min="1028" max="1028" width="4.5" customWidth="1"/>
    <col min="1029" max="1030" width="22.375" customWidth="1"/>
    <col min="1031" max="1032" width="11.5" customWidth="1"/>
    <col min="1033" max="1033" width="3.5" customWidth="1"/>
    <col min="1034" max="1034" width="4.125" customWidth="1"/>
    <col min="1035" max="1035" width="2.75" customWidth="1"/>
    <col min="1282" max="1282" width="2.375" customWidth="1"/>
    <col min="1283" max="1283" width="26.875" customWidth="1"/>
    <col min="1284" max="1284" width="4.5" customWidth="1"/>
    <col min="1285" max="1286" width="22.375" customWidth="1"/>
    <col min="1287" max="1288" width="11.5" customWidth="1"/>
    <col min="1289" max="1289" width="3.5" customWidth="1"/>
    <col min="1290" max="1290" width="4.125" customWidth="1"/>
    <col min="1291" max="1291" width="2.75" customWidth="1"/>
    <col min="1538" max="1538" width="2.375" customWidth="1"/>
    <col min="1539" max="1539" width="26.875" customWidth="1"/>
    <col min="1540" max="1540" width="4.5" customWidth="1"/>
    <col min="1541" max="1542" width="22.375" customWidth="1"/>
    <col min="1543" max="1544" width="11.5" customWidth="1"/>
    <col min="1545" max="1545" width="3.5" customWidth="1"/>
    <col min="1546" max="1546" width="4.125" customWidth="1"/>
    <col min="1547" max="1547" width="2.75" customWidth="1"/>
    <col min="1794" max="1794" width="2.375" customWidth="1"/>
    <col min="1795" max="1795" width="26.875" customWidth="1"/>
    <col min="1796" max="1796" width="4.5" customWidth="1"/>
    <col min="1797" max="1798" width="22.375" customWidth="1"/>
    <col min="1799" max="1800" width="11.5" customWidth="1"/>
    <col min="1801" max="1801" width="3.5" customWidth="1"/>
    <col min="1802" max="1802" width="4.125" customWidth="1"/>
    <col min="1803" max="1803" width="2.75" customWidth="1"/>
    <col min="2050" max="2050" width="2.375" customWidth="1"/>
    <col min="2051" max="2051" width="26.875" customWidth="1"/>
    <col min="2052" max="2052" width="4.5" customWidth="1"/>
    <col min="2053" max="2054" width="22.375" customWidth="1"/>
    <col min="2055" max="2056" width="11.5" customWidth="1"/>
    <col min="2057" max="2057" width="3.5" customWidth="1"/>
    <col min="2058" max="2058" width="4.125" customWidth="1"/>
    <col min="2059" max="2059" width="2.75" customWidth="1"/>
    <col min="2306" max="2306" width="2.375" customWidth="1"/>
    <col min="2307" max="2307" width="26.875" customWidth="1"/>
    <col min="2308" max="2308" width="4.5" customWidth="1"/>
    <col min="2309" max="2310" width="22.375" customWidth="1"/>
    <col min="2311" max="2312" width="11.5" customWidth="1"/>
    <col min="2313" max="2313" width="3.5" customWidth="1"/>
    <col min="2314" max="2314" width="4.125" customWidth="1"/>
    <col min="2315" max="2315" width="2.75" customWidth="1"/>
    <col min="2562" max="2562" width="2.375" customWidth="1"/>
    <col min="2563" max="2563" width="26.875" customWidth="1"/>
    <col min="2564" max="2564" width="4.5" customWidth="1"/>
    <col min="2565" max="2566" width="22.375" customWidth="1"/>
    <col min="2567" max="2568" width="11.5" customWidth="1"/>
    <col min="2569" max="2569" width="3.5" customWidth="1"/>
    <col min="2570" max="2570" width="4.125" customWidth="1"/>
    <col min="2571" max="2571" width="2.75" customWidth="1"/>
    <col min="2818" max="2818" width="2.375" customWidth="1"/>
    <col min="2819" max="2819" width="26.875" customWidth="1"/>
    <col min="2820" max="2820" width="4.5" customWidth="1"/>
    <col min="2821" max="2822" width="22.375" customWidth="1"/>
    <col min="2823" max="2824" width="11.5" customWidth="1"/>
    <col min="2825" max="2825" width="3.5" customWidth="1"/>
    <col min="2826" max="2826" width="4.125" customWidth="1"/>
    <col min="2827" max="2827" width="2.75" customWidth="1"/>
    <col min="3074" max="3074" width="2.375" customWidth="1"/>
    <col min="3075" max="3075" width="26.875" customWidth="1"/>
    <col min="3076" max="3076" width="4.5" customWidth="1"/>
    <col min="3077" max="3078" width="22.375" customWidth="1"/>
    <col min="3079" max="3080" width="11.5" customWidth="1"/>
    <col min="3081" max="3081" width="3.5" customWidth="1"/>
    <col min="3082" max="3082" width="4.125" customWidth="1"/>
    <col min="3083" max="3083" width="2.75" customWidth="1"/>
    <col min="3330" max="3330" width="2.375" customWidth="1"/>
    <col min="3331" max="3331" width="26.875" customWidth="1"/>
    <col min="3332" max="3332" width="4.5" customWidth="1"/>
    <col min="3333" max="3334" width="22.375" customWidth="1"/>
    <col min="3335" max="3336" width="11.5" customWidth="1"/>
    <col min="3337" max="3337" width="3.5" customWidth="1"/>
    <col min="3338" max="3338" width="4.125" customWidth="1"/>
    <col min="3339" max="3339" width="2.75" customWidth="1"/>
    <col min="3586" max="3586" width="2.375" customWidth="1"/>
    <col min="3587" max="3587" width="26.875" customWidth="1"/>
    <col min="3588" max="3588" width="4.5" customWidth="1"/>
    <col min="3589" max="3590" width="22.375" customWidth="1"/>
    <col min="3591" max="3592" width="11.5" customWidth="1"/>
    <col min="3593" max="3593" width="3.5" customWidth="1"/>
    <col min="3594" max="3594" width="4.125" customWidth="1"/>
    <col min="3595" max="3595" width="2.75" customWidth="1"/>
    <col min="3842" max="3842" width="2.375" customWidth="1"/>
    <col min="3843" max="3843" width="26.875" customWidth="1"/>
    <col min="3844" max="3844" width="4.5" customWidth="1"/>
    <col min="3845" max="3846" width="22.375" customWidth="1"/>
    <col min="3847" max="3848" width="11.5" customWidth="1"/>
    <col min="3849" max="3849" width="3.5" customWidth="1"/>
    <col min="3850" max="3850" width="4.125" customWidth="1"/>
    <col min="3851" max="3851" width="2.75" customWidth="1"/>
    <col min="4098" max="4098" width="2.375" customWidth="1"/>
    <col min="4099" max="4099" width="26.875" customWidth="1"/>
    <col min="4100" max="4100" width="4.5" customWidth="1"/>
    <col min="4101" max="4102" width="22.375" customWidth="1"/>
    <col min="4103" max="4104" width="11.5" customWidth="1"/>
    <col min="4105" max="4105" width="3.5" customWidth="1"/>
    <col min="4106" max="4106" width="4.125" customWidth="1"/>
    <col min="4107" max="4107" width="2.75" customWidth="1"/>
    <col min="4354" max="4354" width="2.375" customWidth="1"/>
    <col min="4355" max="4355" width="26.875" customWidth="1"/>
    <col min="4356" max="4356" width="4.5" customWidth="1"/>
    <col min="4357" max="4358" width="22.375" customWidth="1"/>
    <col min="4359" max="4360" width="11.5" customWidth="1"/>
    <col min="4361" max="4361" width="3.5" customWidth="1"/>
    <col min="4362" max="4362" width="4.125" customWidth="1"/>
    <col min="4363" max="4363" width="2.75" customWidth="1"/>
    <col min="4610" max="4610" width="2.375" customWidth="1"/>
    <col min="4611" max="4611" width="26.875" customWidth="1"/>
    <col min="4612" max="4612" width="4.5" customWidth="1"/>
    <col min="4613" max="4614" width="22.375" customWidth="1"/>
    <col min="4615" max="4616" width="11.5" customWidth="1"/>
    <col min="4617" max="4617" width="3.5" customWidth="1"/>
    <col min="4618" max="4618" width="4.125" customWidth="1"/>
    <col min="4619" max="4619" width="2.75" customWidth="1"/>
    <col min="4866" max="4866" width="2.375" customWidth="1"/>
    <col min="4867" max="4867" width="26.875" customWidth="1"/>
    <col min="4868" max="4868" width="4.5" customWidth="1"/>
    <col min="4869" max="4870" width="22.375" customWidth="1"/>
    <col min="4871" max="4872" width="11.5" customWidth="1"/>
    <col min="4873" max="4873" width="3.5" customWidth="1"/>
    <col min="4874" max="4874" width="4.125" customWidth="1"/>
    <col min="4875" max="4875" width="2.75" customWidth="1"/>
    <col min="5122" max="5122" width="2.375" customWidth="1"/>
    <col min="5123" max="5123" width="26.875" customWidth="1"/>
    <col min="5124" max="5124" width="4.5" customWidth="1"/>
    <col min="5125" max="5126" width="22.375" customWidth="1"/>
    <col min="5127" max="5128" width="11.5" customWidth="1"/>
    <col min="5129" max="5129" width="3.5" customWidth="1"/>
    <col min="5130" max="5130" width="4.125" customWidth="1"/>
    <col min="5131" max="5131" width="2.75" customWidth="1"/>
    <col min="5378" max="5378" width="2.375" customWidth="1"/>
    <col min="5379" max="5379" width="26.875" customWidth="1"/>
    <col min="5380" max="5380" width="4.5" customWidth="1"/>
    <col min="5381" max="5382" width="22.375" customWidth="1"/>
    <col min="5383" max="5384" width="11.5" customWidth="1"/>
    <col min="5385" max="5385" width="3.5" customWidth="1"/>
    <col min="5386" max="5386" width="4.125" customWidth="1"/>
    <col min="5387" max="5387" width="2.75" customWidth="1"/>
    <col min="5634" max="5634" width="2.375" customWidth="1"/>
    <col min="5635" max="5635" width="26.875" customWidth="1"/>
    <col min="5636" max="5636" width="4.5" customWidth="1"/>
    <col min="5637" max="5638" width="22.375" customWidth="1"/>
    <col min="5639" max="5640" width="11.5" customWidth="1"/>
    <col min="5641" max="5641" width="3.5" customWidth="1"/>
    <col min="5642" max="5642" width="4.125" customWidth="1"/>
    <col min="5643" max="5643" width="2.75" customWidth="1"/>
    <col min="5890" max="5890" width="2.375" customWidth="1"/>
    <col min="5891" max="5891" width="26.875" customWidth="1"/>
    <col min="5892" max="5892" width="4.5" customWidth="1"/>
    <col min="5893" max="5894" width="22.375" customWidth="1"/>
    <col min="5895" max="5896" width="11.5" customWidth="1"/>
    <col min="5897" max="5897" width="3.5" customWidth="1"/>
    <col min="5898" max="5898" width="4.125" customWidth="1"/>
    <col min="5899" max="5899" width="2.75" customWidth="1"/>
    <col min="6146" max="6146" width="2.375" customWidth="1"/>
    <col min="6147" max="6147" width="26.875" customWidth="1"/>
    <col min="6148" max="6148" width="4.5" customWidth="1"/>
    <col min="6149" max="6150" width="22.375" customWidth="1"/>
    <col min="6151" max="6152" width="11.5" customWidth="1"/>
    <col min="6153" max="6153" width="3.5" customWidth="1"/>
    <col min="6154" max="6154" width="4.125" customWidth="1"/>
    <col min="6155" max="6155" width="2.75" customWidth="1"/>
    <col min="6402" max="6402" width="2.375" customWidth="1"/>
    <col min="6403" max="6403" width="26.875" customWidth="1"/>
    <col min="6404" max="6404" width="4.5" customWidth="1"/>
    <col min="6405" max="6406" width="22.375" customWidth="1"/>
    <col min="6407" max="6408" width="11.5" customWidth="1"/>
    <col min="6409" max="6409" width="3.5" customWidth="1"/>
    <col min="6410" max="6410" width="4.125" customWidth="1"/>
    <col min="6411" max="6411" width="2.75" customWidth="1"/>
    <col min="6658" max="6658" width="2.375" customWidth="1"/>
    <col min="6659" max="6659" width="26.875" customWidth="1"/>
    <col min="6660" max="6660" width="4.5" customWidth="1"/>
    <col min="6661" max="6662" width="22.375" customWidth="1"/>
    <col min="6663" max="6664" width="11.5" customWidth="1"/>
    <col min="6665" max="6665" width="3.5" customWidth="1"/>
    <col min="6666" max="6666" width="4.125" customWidth="1"/>
    <col min="6667" max="6667" width="2.75" customWidth="1"/>
    <col min="6914" max="6914" width="2.375" customWidth="1"/>
    <col min="6915" max="6915" width="26.875" customWidth="1"/>
    <col min="6916" max="6916" width="4.5" customWidth="1"/>
    <col min="6917" max="6918" width="22.375" customWidth="1"/>
    <col min="6919" max="6920" width="11.5" customWidth="1"/>
    <col min="6921" max="6921" width="3.5" customWidth="1"/>
    <col min="6922" max="6922" width="4.125" customWidth="1"/>
    <col min="6923" max="6923" width="2.75" customWidth="1"/>
    <col min="7170" max="7170" width="2.375" customWidth="1"/>
    <col min="7171" max="7171" width="26.875" customWidth="1"/>
    <col min="7172" max="7172" width="4.5" customWidth="1"/>
    <col min="7173" max="7174" width="22.375" customWidth="1"/>
    <col min="7175" max="7176" width="11.5" customWidth="1"/>
    <col min="7177" max="7177" width="3.5" customWidth="1"/>
    <col min="7178" max="7178" width="4.125" customWidth="1"/>
    <col min="7179" max="7179" width="2.75" customWidth="1"/>
    <col min="7426" max="7426" width="2.375" customWidth="1"/>
    <col min="7427" max="7427" width="26.875" customWidth="1"/>
    <col min="7428" max="7428" width="4.5" customWidth="1"/>
    <col min="7429" max="7430" width="22.375" customWidth="1"/>
    <col min="7431" max="7432" width="11.5" customWidth="1"/>
    <col min="7433" max="7433" width="3.5" customWidth="1"/>
    <col min="7434" max="7434" width="4.125" customWidth="1"/>
    <col min="7435" max="7435" width="2.75" customWidth="1"/>
    <col min="7682" max="7682" width="2.375" customWidth="1"/>
    <col min="7683" max="7683" width="26.875" customWidth="1"/>
    <col min="7684" max="7684" width="4.5" customWidth="1"/>
    <col min="7685" max="7686" width="22.375" customWidth="1"/>
    <col min="7687" max="7688" width="11.5" customWidth="1"/>
    <col min="7689" max="7689" width="3.5" customWidth="1"/>
    <col min="7690" max="7690" width="4.125" customWidth="1"/>
    <col min="7691" max="7691" width="2.75" customWidth="1"/>
    <col min="7938" max="7938" width="2.375" customWidth="1"/>
    <col min="7939" max="7939" width="26.875" customWidth="1"/>
    <col min="7940" max="7940" width="4.5" customWidth="1"/>
    <col min="7941" max="7942" width="22.375" customWidth="1"/>
    <col min="7943" max="7944" width="11.5" customWidth="1"/>
    <col min="7945" max="7945" width="3.5" customWidth="1"/>
    <col min="7946" max="7946" width="4.125" customWidth="1"/>
    <col min="7947" max="7947" width="2.75" customWidth="1"/>
    <col min="8194" max="8194" width="2.375" customWidth="1"/>
    <col min="8195" max="8195" width="26.875" customWidth="1"/>
    <col min="8196" max="8196" width="4.5" customWidth="1"/>
    <col min="8197" max="8198" width="22.375" customWidth="1"/>
    <col min="8199" max="8200" width="11.5" customWidth="1"/>
    <col min="8201" max="8201" width="3.5" customWidth="1"/>
    <col min="8202" max="8202" width="4.125" customWidth="1"/>
    <col min="8203" max="8203" width="2.75" customWidth="1"/>
    <col min="8450" max="8450" width="2.375" customWidth="1"/>
    <col min="8451" max="8451" width="26.875" customWidth="1"/>
    <col min="8452" max="8452" width="4.5" customWidth="1"/>
    <col min="8453" max="8454" width="22.375" customWidth="1"/>
    <col min="8455" max="8456" width="11.5" customWidth="1"/>
    <col min="8457" max="8457" width="3.5" customWidth="1"/>
    <col min="8458" max="8458" width="4.125" customWidth="1"/>
    <col min="8459" max="8459" width="2.75" customWidth="1"/>
    <col min="8706" max="8706" width="2.375" customWidth="1"/>
    <col min="8707" max="8707" width="26.875" customWidth="1"/>
    <col min="8708" max="8708" width="4.5" customWidth="1"/>
    <col min="8709" max="8710" width="22.375" customWidth="1"/>
    <col min="8711" max="8712" width="11.5" customWidth="1"/>
    <col min="8713" max="8713" width="3.5" customWidth="1"/>
    <col min="8714" max="8714" width="4.125" customWidth="1"/>
    <col min="8715" max="8715" width="2.75" customWidth="1"/>
    <col min="8962" max="8962" width="2.375" customWidth="1"/>
    <col min="8963" max="8963" width="26.875" customWidth="1"/>
    <col min="8964" max="8964" width="4.5" customWidth="1"/>
    <col min="8965" max="8966" width="22.375" customWidth="1"/>
    <col min="8967" max="8968" width="11.5" customWidth="1"/>
    <col min="8969" max="8969" width="3.5" customWidth="1"/>
    <col min="8970" max="8970" width="4.125" customWidth="1"/>
    <col min="8971" max="8971" width="2.75" customWidth="1"/>
    <col min="9218" max="9218" width="2.375" customWidth="1"/>
    <col min="9219" max="9219" width="26.875" customWidth="1"/>
    <col min="9220" max="9220" width="4.5" customWidth="1"/>
    <col min="9221" max="9222" width="22.375" customWidth="1"/>
    <col min="9223" max="9224" width="11.5" customWidth="1"/>
    <col min="9225" max="9225" width="3.5" customWidth="1"/>
    <col min="9226" max="9226" width="4.125" customWidth="1"/>
    <col min="9227" max="9227" width="2.75" customWidth="1"/>
    <col min="9474" max="9474" width="2.375" customWidth="1"/>
    <col min="9475" max="9475" width="26.875" customWidth="1"/>
    <col min="9476" max="9476" width="4.5" customWidth="1"/>
    <col min="9477" max="9478" width="22.375" customWidth="1"/>
    <col min="9479" max="9480" width="11.5" customWidth="1"/>
    <col min="9481" max="9481" width="3.5" customWidth="1"/>
    <col min="9482" max="9482" width="4.125" customWidth="1"/>
    <col min="9483" max="9483" width="2.75" customWidth="1"/>
    <col min="9730" max="9730" width="2.375" customWidth="1"/>
    <col min="9731" max="9731" width="26.875" customWidth="1"/>
    <col min="9732" max="9732" width="4.5" customWidth="1"/>
    <col min="9733" max="9734" width="22.375" customWidth="1"/>
    <col min="9735" max="9736" width="11.5" customWidth="1"/>
    <col min="9737" max="9737" width="3.5" customWidth="1"/>
    <col min="9738" max="9738" width="4.125" customWidth="1"/>
    <col min="9739" max="9739" width="2.75" customWidth="1"/>
    <col min="9986" max="9986" width="2.375" customWidth="1"/>
    <col min="9987" max="9987" width="26.875" customWidth="1"/>
    <col min="9988" max="9988" width="4.5" customWidth="1"/>
    <col min="9989" max="9990" width="22.375" customWidth="1"/>
    <col min="9991" max="9992" width="11.5" customWidth="1"/>
    <col min="9993" max="9993" width="3.5" customWidth="1"/>
    <col min="9994" max="9994" width="4.125" customWidth="1"/>
    <col min="9995" max="9995" width="2.75" customWidth="1"/>
    <col min="10242" max="10242" width="2.375" customWidth="1"/>
    <col min="10243" max="10243" width="26.875" customWidth="1"/>
    <col min="10244" max="10244" width="4.5" customWidth="1"/>
    <col min="10245" max="10246" width="22.375" customWidth="1"/>
    <col min="10247" max="10248" width="11.5" customWidth="1"/>
    <col min="10249" max="10249" width="3.5" customWidth="1"/>
    <col min="10250" max="10250" width="4.125" customWidth="1"/>
    <col min="10251" max="10251" width="2.75" customWidth="1"/>
    <col min="10498" max="10498" width="2.375" customWidth="1"/>
    <col min="10499" max="10499" width="26.875" customWidth="1"/>
    <col min="10500" max="10500" width="4.5" customWidth="1"/>
    <col min="10501" max="10502" width="22.375" customWidth="1"/>
    <col min="10503" max="10504" width="11.5" customWidth="1"/>
    <col min="10505" max="10505" width="3.5" customWidth="1"/>
    <col min="10506" max="10506" width="4.125" customWidth="1"/>
    <col min="10507" max="10507" width="2.75" customWidth="1"/>
    <col min="10754" max="10754" width="2.375" customWidth="1"/>
    <col min="10755" max="10755" width="26.875" customWidth="1"/>
    <col min="10756" max="10756" width="4.5" customWidth="1"/>
    <col min="10757" max="10758" width="22.375" customWidth="1"/>
    <col min="10759" max="10760" width="11.5" customWidth="1"/>
    <col min="10761" max="10761" width="3.5" customWidth="1"/>
    <col min="10762" max="10762" width="4.125" customWidth="1"/>
    <col min="10763" max="10763" width="2.75" customWidth="1"/>
    <col min="11010" max="11010" width="2.375" customWidth="1"/>
    <col min="11011" max="11011" width="26.875" customWidth="1"/>
    <col min="11012" max="11012" width="4.5" customWidth="1"/>
    <col min="11013" max="11014" width="22.375" customWidth="1"/>
    <col min="11015" max="11016" width="11.5" customWidth="1"/>
    <col min="11017" max="11017" width="3.5" customWidth="1"/>
    <col min="11018" max="11018" width="4.125" customWidth="1"/>
    <col min="11019" max="11019" width="2.75" customWidth="1"/>
    <col min="11266" max="11266" width="2.375" customWidth="1"/>
    <col min="11267" max="11267" width="26.875" customWidth="1"/>
    <col min="11268" max="11268" width="4.5" customWidth="1"/>
    <col min="11269" max="11270" width="22.375" customWidth="1"/>
    <col min="11271" max="11272" width="11.5" customWidth="1"/>
    <col min="11273" max="11273" width="3.5" customWidth="1"/>
    <col min="11274" max="11274" width="4.125" customWidth="1"/>
    <col min="11275" max="11275" width="2.75" customWidth="1"/>
    <col min="11522" max="11522" width="2.375" customWidth="1"/>
    <col min="11523" max="11523" width="26.875" customWidth="1"/>
    <col min="11524" max="11524" width="4.5" customWidth="1"/>
    <col min="11525" max="11526" width="22.375" customWidth="1"/>
    <col min="11527" max="11528" width="11.5" customWidth="1"/>
    <col min="11529" max="11529" width="3.5" customWidth="1"/>
    <col min="11530" max="11530" width="4.125" customWidth="1"/>
    <col min="11531" max="11531" width="2.75" customWidth="1"/>
    <col min="11778" max="11778" width="2.375" customWidth="1"/>
    <col min="11779" max="11779" width="26.875" customWidth="1"/>
    <col min="11780" max="11780" width="4.5" customWidth="1"/>
    <col min="11781" max="11782" width="22.375" customWidth="1"/>
    <col min="11783" max="11784" width="11.5" customWidth="1"/>
    <col min="11785" max="11785" width="3.5" customWidth="1"/>
    <col min="11786" max="11786" width="4.125" customWidth="1"/>
    <col min="11787" max="11787" width="2.75" customWidth="1"/>
    <col min="12034" max="12034" width="2.375" customWidth="1"/>
    <col min="12035" max="12035" width="26.875" customWidth="1"/>
    <col min="12036" max="12036" width="4.5" customWidth="1"/>
    <col min="12037" max="12038" width="22.375" customWidth="1"/>
    <col min="12039" max="12040" width="11.5" customWidth="1"/>
    <col min="12041" max="12041" width="3.5" customWidth="1"/>
    <col min="12042" max="12042" width="4.125" customWidth="1"/>
    <col min="12043" max="12043" width="2.75" customWidth="1"/>
    <col min="12290" max="12290" width="2.375" customWidth="1"/>
    <col min="12291" max="12291" width="26.875" customWidth="1"/>
    <col min="12292" max="12292" width="4.5" customWidth="1"/>
    <col min="12293" max="12294" width="22.375" customWidth="1"/>
    <col min="12295" max="12296" width="11.5" customWidth="1"/>
    <col min="12297" max="12297" width="3.5" customWidth="1"/>
    <col min="12298" max="12298" width="4.125" customWidth="1"/>
    <col min="12299" max="12299" width="2.75" customWidth="1"/>
    <col min="12546" max="12546" width="2.375" customWidth="1"/>
    <col min="12547" max="12547" width="26.875" customWidth="1"/>
    <col min="12548" max="12548" width="4.5" customWidth="1"/>
    <col min="12549" max="12550" width="22.375" customWidth="1"/>
    <col min="12551" max="12552" width="11.5" customWidth="1"/>
    <col min="12553" max="12553" width="3.5" customWidth="1"/>
    <col min="12554" max="12554" width="4.125" customWidth="1"/>
    <col min="12555" max="12555" width="2.75" customWidth="1"/>
    <col min="12802" max="12802" width="2.375" customWidth="1"/>
    <col min="12803" max="12803" width="26.875" customWidth="1"/>
    <col min="12804" max="12804" width="4.5" customWidth="1"/>
    <col min="12805" max="12806" width="22.375" customWidth="1"/>
    <col min="12807" max="12808" width="11.5" customWidth="1"/>
    <col min="12809" max="12809" width="3.5" customWidth="1"/>
    <col min="12810" max="12810" width="4.125" customWidth="1"/>
    <col min="12811" max="12811" width="2.75" customWidth="1"/>
    <col min="13058" max="13058" width="2.375" customWidth="1"/>
    <col min="13059" max="13059" width="26.875" customWidth="1"/>
    <col min="13060" max="13060" width="4.5" customWidth="1"/>
    <col min="13061" max="13062" width="22.375" customWidth="1"/>
    <col min="13063" max="13064" width="11.5" customWidth="1"/>
    <col min="13065" max="13065" width="3.5" customWidth="1"/>
    <col min="13066" max="13066" width="4.125" customWidth="1"/>
    <col min="13067" max="13067" width="2.75" customWidth="1"/>
    <col min="13314" max="13314" width="2.375" customWidth="1"/>
    <col min="13315" max="13315" width="26.875" customWidth="1"/>
    <col min="13316" max="13316" width="4.5" customWidth="1"/>
    <col min="13317" max="13318" width="22.375" customWidth="1"/>
    <col min="13319" max="13320" width="11.5" customWidth="1"/>
    <col min="13321" max="13321" width="3.5" customWidth="1"/>
    <col min="13322" max="13322" width="4.125" customWidth="1"/>
    <col min="13323" max="13323" width="2.75" customWidth="1"/>
    <col min="13570" max="13570" width="2.375" customWidth="1"/>
    <col min="13571" max="13571" width="26.875" customWidth="1"/>
    <col min="13572" max="13572" width="4.5" customWidth="1"/>
    <col min="13573" max="13574" width="22.375" customWidth="1"/>
    <col min="13575" max="13576" width="11.5" customWidth="1"/>
    <col min="13577" max="13577" width="3.5" customWidth="1"/>
    <col min="13578" max="13578" width="4.125" customWidth="1"/>
    <col min="13579" max="13579" width="2.75" customWidth="1"/>
    <col min="13826" max="13826" width="2.375" customWidth="1"/>
    <col min="13827" max="13827" width="26.875" customWidth="1"/>
    <col min="13828" max="13828" width="4.5" customWidth="1"/>
    <col min="13829" max="13830" width="22.375" customWidth="1"/>
    <col min="13831" max="13832" width="11.5" customWidth="1"/>
    <col min="13833" max="13833" width="3.5" customWidth="1"/>
    <col min="13834" max="13834" width="4.125" customWidth="1"/>
    <col min="13835" max="13835" width="2.75" customWidth="1"/>
    <col min="14082" max="14082" width="2.375" customWidth="1"/>
    <col min="14083" max="14083" width="26.875" customWidth="1"/>
    <col min="14084" max="14084" width="4.5" customWidth="1"/>
    <col min="14085" max="14086" width="22.375" customWidth="1"/>
    <col min="14087" max="14088" width="11.5" customWidth="1"/>
    <col min="14089" max="14089" width="3.5" customWidth="1"/>
    <col min="14090" max="14090" width="4.125" customWidth="1"/>
    <col min="14091" max="14091" width="2.75" customWidth="1"/>
    <col min="14338" max="14338" width="2.375" customWidth="1"/>
    <col min="14339" max="14339" width="26.875" customWidth="1"/>
    <col min="14340" max="14340" width="4.5" customWidth="1"/>
    <col min="14341" max="14342" width="22.375" customWidth="1"/>
    <col min="14343" max="14344" width="11.5" customWidth="1"/>
    <col min="14345" max="14345" width="3.5" customWidth="1"/>
    <col min="14346" max="14346" width="4.125" customWidth="1"/>
    <col min="14347" max="14347" width="2.75" customWidth="1"/>
    <col min="14594" max="14594" width="2.375" customWidth="1"/>
    <col min="14595" max="14595" width="26.875" customWidth="1"/>
    <col min="14596" max="14596" width="4.5" customWidth="1"/>
    <col min="14597" max="14598" width="22.375" customWidth="1"/>
    <col min="14599" max="14600" width="11.5" customWidth="1"/>
    <col min="14601" max="14601" width="3.5" customWidth="1"/>
    <col min="14602" max="14602" width="4.125" customWidth="1"/>
    <col min="14603" max="14603" width="2.75" customWidth="1"/>
    <col min="14850" max="14850" width="2.375" customWidth="1"/>
    <col min="14851" max="14851" width="26.875" customWidth="1"/>
    <col min="14852" max="14852" width="4.5" customWidth="1"/>
    <col min="14853" max="14854" width="22.375" customWidth="1"/>
    <col min="14855" max="14856" width="11.5" customWidth="1"/>
    <col min="14857" max="14857" width="3.5" customWidth="1"/>
    <col min="14858" max="14858" width="4.125" customWidth="1"/>
    <col min="14859" max="14859" width="2.75" customWidth="1"/>
    <col min="15106" max="15106" width="2.375" customWidth="1"/>
    <col min="15107" max="15107" width="26.875" customWidth="1"/>
    <col min="15108" max="15108" width="4.5" customWidth="1"/>
    <col min="15109" max="15110" width="22.375" customWidth="1"/>
    <col min="15111" max="15112" width="11.5" customWidth="1"/>
    <col min="15113" max="15113" width="3.5" customWidth="1"/>
    <col min="15114" max="15114" width="4.125" customWidth="1"/>
    <col min="15115" max="15115" width="2.75" customWidth="1"/>
    <col min="15362" max="15362" width="2.375" customWidth="1"/>
    <col min="15363" max="15363" width="26.875" customWidth="1"/>
    <col min="15364" max="15364" width="4.5" customWidth="1"/>
    <col min="15365" max="15366" width="22.375" customWidth="1"/>
    <col min="15367" max="15368" width="11.5" customWidth="1"/>
    <col min="15369" max="15369" width="3.5" customWidth="1"/>
    <col min="15370" max="15370" width="4.125" customWidth="1"/>
    <col min="15371" max="15371" width="2.75" customWidth="1"/>
    <col min="15618" max="15618" width="2.375" customWidth="1"/>
    <col min="15619" max="15619" width="26.875" customWidth="1"/>
    <col min="15620" max="15620" width="4.5" customWidth="1"/>
    <col min="15621" max="15622" width="22.375" customWidth="1"/>
    <col min="15623" max="15624" width="11.5" customWidth="1"/>
    <col min="15625" max="15625" width="3.5" customWidth="1"/>
    <col min="15626" max="15626" width="4.125" customWidth="1"/>
    <col min="15627" max="15627" width="2.75" customWidth="1"/>
    <col min="15874" max="15874" width="2.375" customWidth="1"/>
    <col min="15875" max="15875" width="26.875" customWidth="1"/>
    <col min="15876" max="15876" width="4.5" customWidth="1"/>
    <col min="15877" max="15878" width="22.375" customWidth="1"/>
    <col min="15879" max="15880" width="11.5" customWidth="1"/>
    <col min="15881" max="15881" width="3.5" customWidth="1"/>
    <col min="15882" max="15882" width="4.125" customWidth="1"/>
    <col min="15883" max="15883" width="2.75" customWidth="1"/>
    <col min="16130" max="16130" width="2.375" customWidth="1"/>
    <col min="16131" max="16131" width="26.875" customWidth="1"/>
    <col min="16132" max="16132" width="4.5" customWidth="1"/>
    <col min="16133" max="16134" width="22.375" customWidth="1"/>
    <col min="16135" max="16136" width="11.5" customWidth="1"/>
    <col min="16137" max="16137" width="3.5" customWidth="1"/>
    <col min="16138" max="16138" width="4.125" customWidth="1"/>
    <col min="16139" max="16139" width="2.75" customWidth="1"/>
  </cols>
  <sheetData>
    <row r="1" spans="1:10" ht="20.100000000000001" customHeight="1" x14ac:dyDescent="0.15">
      <c r="B1" s="656" t="s">
        <v>1988</v>
      </c>
    </row>
    <row r="2" spans="1:10" ht="20.100000000000001" customHeight="1" x14ac:dyDescent="0.15">
      <c r="A2" s="1"/>
      <c r="B2" s="1108"/>
      <c r="C2" s="1108"/>
      <c r="D2" s="1108"/>
      <c r="E2" s="1108"/>
      <c r="F2" s="1108"/>
      <c r="G2" s="1108"/>
      <c r="H2" s="1108"/>
      <c r="I2" s="885" t="s">
        <v>1610</v>
      </c>
      <c r="J2" s="1108"/>
    </row>
    <row r="3" spans="1:10" ht="20.100000000000001" customHeight="1" x14ac:dyDescent="0.15">
      <c r="A3" s="1"/>
      <c r="B3" s="1108"/>
      <c r="C3" s="1108"/>
      <c r="D3" s="1108"/>
      <c r="E3" s="1108"/>
      <c r="F3" s="1108"/>
      <c r="G3" s="1108"/>
      <c r="H3" s="1108"/>
      <c r="I3" s="1114"/>
      <c r="J3" s="1108"/>
    </row>
    <row r="4" spans="1:10" ht="20.100000000000001" customHeight="1" x14ac:dyDescent="0.15">
      <c r="A4" s="1"/>
      <c r="B4" s="4200" t="s">
        <v>1609</v>
      </c>
      <c r="C4" s="4200"/>
      <c r="D4" s="4200"/>
      <c r="E4" s="4200"/>
      <c r="F4" s="4200"/>
      <c r="G4" s="4200"/>
      <c r="H4" s="4200"/>
      <c r="I4" s="4200"/>
      <c r="J4" s="1108"/>
    </row>
    <row r="5" spans="1:10" ht="20.100000000000001" customHeight="1" x14ac:dyDescent="0.15">
      <c r="A5" s="1"/>
      <c r="B5" s="656"/>
      <c r="C5" s="656"/>
      <c r="D5" s="1113"/>
      <c r="E5" s="656"/>
      <c r="F5" s="885"/>
      <c r="G5" s="656"/>
      <c r="H5" s="656"/>
      <c r="I5" s="656"/>
      <c r="J5" s="1108"/>
    </row>
    <row r="6" spans="1:10" ht="30" customHeight="1" x14ac:dyDescent="0.15">
      <c r="A6" s="10"/>
      <c r="B6" s="1110" t="s">
        <v>46</v>
      </c>
      <c r="C6" s="4204"/>
      <c r="D6" s="4211"/>
      <c r="E6" s="4211"/>
      <c r="F6" s="4211"/>
      <c r="G6" s="4211"/>
      <c r="H6" s="4211"/>
      <c r="I6" s="4205"/>
      <c r="J6" s="1108"/>
    </row>
    <row r="7" spans="1:10" ht="30" customHeight="1" x14ac:dyDescent="0.15">
      <c r="A7" s="1108"/>
      <c r="B7" s="1110" t="s">
        <v>308</v>
      </c>
      <c r="C7" s="4204" t="s">
        <v>1608</v>
      </c>
      <c r="D7" s="4211"/>
      <c r="E7" s="4211"/>
      <c r="F7" s="4211"/>
      <c r="G7" s="4211"/>
      <c r="H7" s="4211"/>
      <c r="I7" s="4205"/>
      <c r="J7" s="1108"/>
    </row>
    <row r="8" spans="1:10" ht="30" customHeight="1" x14ac:dyDescent="0.15">
      <c r="A8" s="1108"/>
      <c r="B8" s="613"/>
      <c r="C8" s="613"/>
      <c r="D8" s="613"/>
      <c r="E8" s="613"/>
      <c r="F8" s="613"/>
      <c r="G8" s="613"/>
      <c r="H8" s="613"/>
      <c r="I8" s="613"/>
      <c r="J8" s="1108"/>
    </row>
    <row r="9" spans="1:10" ht="19.5" customHeight="1" x14ac:dyDescent="0.15">
      <c r="A9" s="1108"/>
      <c r="B9" s="605" t="s">
        <v>1607</v>
      </c>
      <c r="C9" s="613"/>
      <c r="D9" s="613"/>
      <c r="E9" s="613"/>
      <c r="F9" s="613"/>
      <c r="G9" s="613"/>
      <c r="H9" s="613"/>
      <c r="I9" s="613"/>
      <c r="J9" s="1108"/>
    </row>
    <row r="10" spans="1:10" ht="19.5" customHeight="1" x14ac:dyDescent="0.15">
      <c r="A10" s="1108"/>
      <c r="B10" s="4204" t="s">
        <v>1606</v>
      </c>
      <c r="C10" s="4211"/>
      <c r="D10" s="4211"/>
      <c r="E10" s="4211"/>
      <c r="F10" s="4211"/>
      <c r="G10" s="4211"/>
      <c r="H10" s="4204" t="s">
        <v>1605</v>
      </c>
      <c r="I10" s="4205"/>
      <c r="J10" s="1108"/>
    </row>
    <row r="11" spans="1:10" ht="75" customHeight="1" x14ac:dyDescent="0.15">
      <c r="A11" s="1108"/>
      <c r="B11" s="4208" t="s">
        <v>1604</v>
      </c>
      <c r="C11" s="4206" t="s">
        <v>1603</v>
      </c>
      <c r="D11" s="4207"/>
      <c r="E11" s="4207"/>
      <c r="F11" s="4207"/>
      <c r="G11" s="4207"/>
      <c r="H11" s="4204"/>
      <c r="I11" s="4205"/>
      <c r="J11" s="1108"/>
    </row>
    <row r="12" spans="1:10" ht="75" customHeight="1" x14ac:dyDescent="0.15">
      <c r="A12" s="1108"/>
      <c r="B12" s="4209"/>
      <c r="C12" s="4206" t="s">
        <v>1602</v>
      </c>
      <c r="D12" s="4207"/>
      <c r="E12" s="4207"/>
      <c r="F12" s="4207"/>
      <c r="G12" s="4207"/>
      <c r="H12" s="4204"/>
      <c r="I12" s="4205"/>
      <c r="J12" s="1108"/>
    </row>
    <row r="13" spans="1:10" ht="75" customHeight="1" x14ac:dyDescent="0.15">
      <c r="A13" s="1108"/>
      <c r="B13" s="4208" t="s">
        <v>1601</v>
      </c>
      <c r="C13" s="4206" t="s">
        <v>1600</v>
      </c>
      <c r="D13" s="4207"/>
      <c r="E13" s="4207"/>
      <c r="F13" s="4207"/>
      <c r="G13" s="4207"/>
      <c r="H13" s="4204"/>
      <c r="I13" s="4205"/>
      <c r="J13" s="1108"/>
    </row>
    <row r="14" spans="1:10" ht="75" customHeight="1" x14ac:dyDescent="0.15">
      <c r="A14" s="1108"/>
      <c r="B14" s="4219"/>
      <c r="C14" s="4206" t="s">
        <v>1599</v>
      </c>
      <c r="D14" s="4207"/>
      <c r="E14" s="4207"/>
      <c r="F14" s="4207"/>
      <c r="G14" s="4207"/>
      <c r="H14" s="4204"/>
      <c r="I14" s="4205"/>
      <c r="J14" s="1108"/>
    </row>
    <row r="15" spans="1:10" ht="75" customHeight="1" x14ac:dyDescent="0.15">
      <c r="A15" s="1108"/>
      <c r="B15" s="4208" t="s">
        <v>1598</v>
      </c>
      <c r="C15" s="4206" t="s">
        <v>1597</v>
      </c>
      <c r="D15" s="4207"/>
      <c r="E15" s="4207"/>
      <c r="F15" s="4207"/>
      <c r="G15" s="4210"/>
      <c r="H15" s="4204"/>
      <c r="I15" s="4205"/>
      <c r="J15" s="1108"/>
    </row>
    <row r="16" spans="1:10" ht="75" customHeight="1" x14ac:dyDescent="0.15">
      <c r="A16" s="1108"/>
      <c r="B16" s="4209"/>
      <c r="C16" s="4217" t="s">
        <v>1596</v>
      </c>
      <c r="D16" s="4218"/>
      <c r="E16" s="4218"/>
      <c r="F16" s="4218"/>
      <c r="G16" s="4218"/>
      <c r="H16" s="4204"/>
      <c r="I16" s="4205"/>
      <c r="J16" s="1108"/>
    </row>
    <row r="17" spans="1:11" ht="15" customHeight="1" x14ac:dyDescent="0.15">
      <c r="A17" s="1108"/>
      <c r="B17" s="675"/>
      <c r="C17" s="675"/>
      <c r="D17" s="675"/>
      <c r="E17" s="675"/>
      <c r="F17" s="675"/>
      <c r="G17" s="675"/>
      <c r="H17" s="654"/>
      <c r="I17" s="654"/>
      <c r="J17" s="1108"/>
    </row>
    <row r="18" spans="1:11" ht="15" customHeight="1" x14ac:dyDescent="0.15">
      <c r="A18" s="1108"/>
      <c r="B18" s="614" t="s">
        <v>1595</v>
      </c>
      <c r="C18" s="614"/>
      <c r="D18" s="614"/>
      <c r="E18" s="614"/>
      <c r="F18" s="614"/>
      <c r="G18" s="614"/>
      <c r="H18" s="614"/>
      <c r="I18" s="614"/>
      <c r="J18" s="1108"/>
    </row>
    <row r="19" spans="1:11" x14ac:dyDescent="0.15">
      <c r="A19" s="1108"/>
      <c r="B19" s="4212" t="s">
        <v>1594</v>
      </c>
      <c r="C19" s="4213"/>
      <c r="D19" s="4213"/>
      <c r="E19" s="4213"/>
      <c r="F19" s="4213"/>
      <c r="G19" s="4214"/>
      <c r="H19" s="1112" t="s">
        <v>1593</v>
      </c>
      <c r="I19" s="1112"/>
      <c r="J19" s="1108"/>
    </row>
    <row r="20" spans="1:11" x14ac:dyDescent="0.15">
      <c r="A20" s="1108"/>
      <c r="B20" s="1111">
        <v>1</v>
      </c>
      <c r="C20" s="4201" t="s">
        <v>1592</v>
      </c>
      <c r="D20" s="4202"/>
      <c r="E20" s="4202"/>
      <c r="F20" s="4202"/>
      <c r="G20" s="4203"/>
      <c r="H20" s="4204"/>
      <c r="I20" s="4205"/>
      <c r="J20" s="1108"/>
    </row>
    <row r="21" spans="1:11" ht="18.75" customHeight="1" x14ac:dyDescent="0.15">
      <c r="A21" s="1108"/>
      <c r="B21" s="1111">
        <v>2</v>
      </c>
      <c r="C21" s="4201" t="s">
        <v>1591</v>
      </c>
      <c r="D21" s="4202"/>
      <c r="E21" s="4202"/>
      <c r="F21" s="4202"/>
      <c r="G21" s="4203"/>
      <c r="H21" s="4204"/>
      <c r="I21" s="4205"/>
      <c r="J21" s="1108"/>
    </row>
    <row r="22" spans="1:11" ht="17.25" customHeight="1" x14ac:dyDescent="0.15">
      <c r="A22" s="1108"/>
      <c r="B22" s="1111">
        <v>3</v>
      </c>
      <c r="C22" s="4215" t="s">
        <v>1590</v>
      </c>
      <c r="D22" s="4215"/>
      <c r="E22" s="4215"/>
      <c r="F22" s="4216"/>
      <c r="G22" s="4216"/>
      <c r="H22" s="4204"/>
      <c r="I22" s="4205"/>
      <c r="J22" s="3"/>
      <c r="K22" s="3"/>
    </row>
    <row r="23" spans="1:11" ht="17.25" customHeight="1" x14ac:dyDescent="0.15">
      <c r="A23" s="1108"/>
      <c r="B23" s="1109"/>
      <c r="C23" s="3"/>
      <c r="D23" s="3"/>
      <c r="E23" s="3"/>
      <c r="F23" s="3"/>
      <c r="G23" s="3"/>
      <c r="H23" s="3"/>
      <c r="I23" s="3"/>
      <c r="J23" s="3"/>
      <c r="K23" s="3"/>
    </row>
    <row r="24" spans="1:11" ht="17.25" customHeight="1" x14ac:dyDescent="0.15">
      <c r="A24" s="1108"/>
      <c r="B24" s="1585" t="s">
        <v>1589</v>
      </c>
      <c r="C24" s="1585"/>
      <c r="D24" s="1585"/>
      <c r="E24" s="1585"/>
      <c r="F24" s="1585"/>
      <c r="G24" s="1585"/>
      <c r="H24" s="1585"/>
      <c r="I24" s="1585"/>
      <c r="J24" s="3"/>
      <c r="K24" s="3"/>
    </row>
    <row r="25" spans="1:11" ht="17.25" customHeight="1" x14ac:dyDescent="0.15">
      <c r="A25" s="1108"/>
      <c r="B25" s="1585"/>
      <c r="C25" s="1585"/>
      <c r="D25" s="1585"/>
      <c r="E25" s="1585"/>
      <c r="F25" s="1585"/>
      <c r="G25" s="1585"/>
      <c r="H25" s="1585"/>
      <c r="I25" s="1585"/>
      <c r="J25" s="3"/>
      <c r="K25" s="3"/>
    </row>
    <row r="26" spans="1:11" x14ac:dyDescent="0.15">
      <c r="A26" s="1108"/>
      <c r="B26" s="1585"/>
      <c r="C26" s="1585"/>
      <c r="D26" s="1585"/>
      <c r="E26" s="1585"/>
      <c r="F26" s="1585"/>
      <c r="G26" s="1585"/>
      <c r="H26" s="1585"/>
      <c r="I26" s="1585"/>
      <c r="J26" s="1108"/>
    </row>
    <row r="27" spans="1:11" ht="44.25" customHeight="1" x14ac:dyDescent="0.15">
      <c r="A27" s="1108"/>
      <c r="B27" s="1585"/>
      <c r="C27" s="1585"/>
      <c r="D27" s="1585"/>
      <c r="E27" s="1585"/>
      <c r="F27" s="1585"/>
      <c r="G27" s="1585"/>
      <c r="H27" s="1585"/>
      <c r="I27" s="1585"/>
      <c r="J27" s="1108"/>
    </row>
    <row r="28" spans="1:11" x14ac:dyDescent="0.15">
      <c r="A28" s="1108"/>
      <c r="B28" s="1108"/>
      <c r="C28" s="1108"/>
      <c r="D28" s="1108"/>
      <c r="E28" s="1108"/>
      <c r="F28" s="1108"/>
      <c r="G28" s="1108"/>
      <c r="H28" s="1108"/>
      <c r="I28" s="1108"/>
      <c r="J28" s="1108"/>
    </row>
  </sheetData>
  <mergeCells count="28">
    <mergeCell ref="B10:G10"/>
    <mergeCell ref="H11:I11"/>
    <mergeCell ref="H12:I12"/>
    <mergeCell ref="H13:I13"/>
    <mergeCell ref="H14:I14"/>
    <mergeCell ref="H10:I10"/>
    <mergeCell ref="B19:G19"/>
    <mergeCell ref="C21:G21"/>
    <mergeCell ref="C22:G22"/>
    <mergeCell ref="C16:G16"/>
    <mergeCell ref="C13:G13"/>
    <mergeCell ref="B13:B14"/>
    <mergeCell ref="B4:I4"/>
    <mergeCell ref="B24:I27"/>
    <mergeCell ref="C20:G20"/>
    <mergeCell ref="H20:I20"/>
    <mergeCell ref="C11:G11"/>
    <mergeCell ref="C12:G12"/>
    <mergeCell ref="B15:B16"/>
    <mergeCell ref="C14:G14"/>
    <mergeCell ref="C15:G15"/>
    <mergeCell ref="H21:I21"/>
    <mergeCell ref="C6:I6"/>
    <mergeCell ref="H15:I15"/>
    <mergeCell ref="H16:I16"/>
    <mergeCell ref="C7:I7"/>
    <mergeCell ref="B11:B12"/>
    <mergeCell ref="H22:I22"/>
  </mergeCells>
  <phoneticPr fontId="15"/>
  <dataValidations count="1">
    <dataValidation type="list" allowBlank="1" showInputMessage="1" showErrorMessage="1" sqref="H11:I16 H20:I22" xr:uid="{ECDED7D8-99DC-481E-B085-2D4976578CFA}">
      <formula1>"✓"</formula1>
    </dataValidation>
  </dataValidation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C1FFA-FE82-4243-B16C-7DE2D8994AC9}">
  <dimension ref="B1:AI26"/>
  <sheetViews>
    <sheetView view="pageBreakPreview" zoomScaleNormal="100" zoomScaleSheetLayoutView="100" workbookViewId="0">
      <selection activeCell="B4" sqref="B4:H4"/>
    </sheetView>
  </sheetViews>
  <sheetFormatPr defaultColWidth="9.875" defaultRowHeight="13.5" x14ac:dyDescent="0.15"/>
  <cols>
    <col min="1" max="1" width="5.5" style="8" customWidth="1"/>
    <col min="2" max="3" width="3.375" style="8" customWidth="1"/>
    <col min="4" max="4" width="23.5" style="8" customWidth="1"/>
    <col min="5" max="7" width="20.125" style="8" customWidth="1"/>
    <col min="8" max="8" width="11.5" style="8" customWidth="1"/>
    <col min="9" max="9" width="1.25" style="8" customWidth="1"/>
    <col min="10" max="16384" width="9.875" style="8"/>
  </cols>
  <sheetData>
    <row r="1" spans="2:8" ht="20.100000000000001" customHeight="1" x14ac:dyDescent="0.15">
      <c r="B1" s="1888" t="s">
        <v>1823</v>
      </c>
      <c r="C1" s="1888"/>
      <c r="D1" s="1888"/>
    </row>
    <row r="2" spans="2:8" ht="20.100000000000001" customHeight="1" x14ac:dyDescent="0.15">
      <c r="B2" s="547"/>
      <c r="C2" s="552"/>
      <c r="D2" s="547"/>
      <c r="E2" s="547"/>
      <c r="F2" s="547"/>
      <c r="G2" s="547"/>
      <c r="H2" s="726" t="s">
        <v>1611</v>
      </c>
    </row>
    <row r="3" spans="2:8" ht="20.100000000000001" customHeight="1" x14ac:dyDescent="0.15">
      <c r="B3" s="547"/>
      <c r="C3" s="552"/>
      <c r="D3" s="547"/>
      <c r="E3" s="547"/>
      <c r="F3" s="547"/>
      <c r="G3" s="547"/>
      <c r="H3" s="726"/>
    </row>
    <row r="4" spans="2:8" ht="20.100000000000001" customHeight="1" x14ac:dyDescent="0.15">
      <c r="B4" s="3014" t="s">
        <v>1612</v>
      </c>
      <c r="C4" s="2737"/>
      <c r="D4" s="2737"/>
      <c r="E4" s="2737"/>
      <c r="F4" s="2737"/>
      <c r="G4" s="2737"/>
      <c r="H4" s="2737"/>
    </row>
    <row r="5" spans="2:8" ht="20.100000000000001" customHeight="1" x14ac:dyDescent="0.15">
      <c r="B5" s="547"/>
      <c r="C5" s="547"/>
      <c r="D5" s="547"/>
      <c r="E5" s="547"/>
      <c r="F5" s="547"/>
      <c r="G5" s="547"/>
      <c r="H5" s="547"/>
    </row>
    <row r="6" spans="2:8" ht="24" customHeight="1" x14ac:dyDescent="0.15">
      <c r="B6" s="2109" t="s">
        <v>1613</v>
      </c>
      <c r="C6" s="2109"/>
      <c r="D6" s="2109"/>
      <c r="E6" s="2109"/>
      <c r="F6" s="2109"/>
      <c r="G6" s="2109"/>
      <c r="H6" s="2109"/>
    </row>
    <row r="7" spans="2:8" ht="24" customHeight="1" x14ac:dyDescent="0.15">
      <c r="B7" s="2109" t="s">
        <v>1614</v>
      </c>
      <c r="C7" s="2109"/>
      <c r="D7" s="2109"/>
      <c r="E7" s="2109" t="s">
        <v>1615</v>
      </c>
      <c r="F7" s="2109"/>
      <c r="G7" s="2109"/>
      <c r="H7" s="2109"/>
    </row>
    <row r="8" spans="2:8" ht="21.75" customHeight="1" x14ac:dyDescent="0.15">
      <c r="B8" s="4226" t="s">
        <v>1594</v>
      </c>
      <c r="C8" s="4227"/>
      <c r="D8" s="4227"/>
      <c r="E8" s="4227"/>
      <c r="F8" s="4227"/>
      <c r="G8" s="4228"/>
      <c r="H8" s="819" t="s">
        <v>1593</v>
      </c>
    </row>
    <row r="9" spans="2:8" ht="60" customHeight="1" x14ac:dyDescent="0.15">
      <c r="B9" s="4220">
        <v>1</v>
      </c>
      <c r="C9" s="4223" t="s">
        <v>1616</v>
      </c>
      <c r="D9" s="4223"/>
      <c r="E9" s="4223"/>
      <c r="F9" s="1888"/>
      <c r="G9" s="1888"/>
      <c r="H9" s="817"/>
    </row>
    <row r="10" spans="2:8" ht="81.75" customHeight="1" x14ac:dyDescent="0.15">
      <c r="B10" s="4221"/>
      <c r="C10" s="547"/>
      <c r="D10" s="4224" t="s">
        <v>1617</v>
      </c>
      <c r="E10" s="4224"/>
      <c r="F10" s="4225"/>
      <c r="G10" s="4225"/>
      <c r="H10" s="817"/>
    </row>
    <row r="11" spans="2:8" ht="36" customHeight="1" x14ac:dyDescent="0.15">
      <c r="B11" s="4221"/>
      <c r="C11" s="547"/>
      <c r="D11" s="4224" t="s">
        <v>1618</v>
      </c>
      <c r="E11" s="4224"/>
      <c r="F11" s="4225"/>
      <c r="G11" s="4225"/>
      <c r="H11" s="817"/>
    </row>
    <row r="12" spans="2:8" ht="60" customHeight="1" x14ac:dyDescent="0.15">
      <c r="B12" s="4221"/>
      <c r="C12" s="547"/>
      <c r="D12" s="4224" t="s">
        <v>1619</v>
      </c>
      <c r="E12" s="4224"/>
      <c r="F12" s="4225"/>
      <c r="G12" s="4225"/>
      <c r="H12" s="817"/>
    </row>
    <row r="13" spans="2:8" ht="39.75" customHeight="1" x14ac:dyDescent="0.15">
      <c r="B13" s="4222"/>
      <c r="C13" s="547"/>
      <c r="D13" s="4224" t="s">
        <v>1620</v>
      </c>
      <c r="E13" s="4224"/>
      <c r="F13" s="4225"/>
      <c r="G13" s="4225"/>
      <c r="H13" s="817"/>
    </row>
    <row r="14" spans="2:8" ht="60" customHeight="1" x14ac:dyDescent="0.15">
      <c r="B14" s="818">
        <v>2</v>
      </c>
      <c r="C14" s="4224" t="s">
        <v>1621</v>
      </c>
      <c r="D14" s="4224"/>
      <c r="E14" s="4224"/>
      <c r="F14" s="4225"/>
      <c r="G14" s="4225"/>
      <c r="H14" s="817"/>
    </row>
    <row r="15" spans="2:8" ht="60" customHeight="1" x14ac:dyDescent="0.15">
      <c r="B15" s="818">
        <v>3</v>
      </c>
      <c r="C15" s="4224" t="s">
        <v>1622</v>
      </c>
      <c r="D15" s="4224"/>
      <c r="E15" s="4224"/>
      <c r="F15" s="4225"/>
      <c r="G15" s="4225"/>
      <c r="H15" s="817"/>
    </row>
    <row r="16" spans="2:8" ht="60" customHeight="1" x14ac:dyDescent="0.15">
      <c r="B16" s="818">
        <v>4</v>
      </c>
      <c r="C16" s="4224" t="s">
        <v>1623</v>
      </c>
      <c r="D16" s="4224"/>
      <c r="E16" s="4224"/>
      <c r="F16" s="4225"/>
      <c r="G16" s="4225"/>
      <c r="H16" s="817"/>
    </row>
    <row r="17" spans="2:35" ht="60" customHeight="1" x14ac:dyDescent="0.15">
      <c r="B17" s="818">
        <v>5</v>
      </c>
      <c r="C17" s="4224" t="s">
        <v>1624</v>
      </c>
      <c r="D17" s="4224"/>
      <c r="E17" s="4224"/>
      <c r="F17" s="4225"/>
      <c r="G17" s="4225"/>
      <c r="H17" s="817"/>
    </row>
    <row r="18" spans="2:35" x14ac:dyDescent="0.15">
      <c r="B18" s="547"/>
      <c r="C18" s="547"/>
      <c r="D18" s="547"/>
      <c r="E18" s="547"/>
      <c r="F18" s="547"/>
      <c r="G18" s="547"/>
      <c r="H18" s="547"/>
    </row>
    <row r="19" spans="2:35" ht="13.15" customHeight="1" x14ac:dyDescent="0.15">
      <c r="B19" s="4230" t="s">
        <v>1569</v>
      </c>
      <c r="C19" s="4230"/>
      <c r="D19" s="1898" t="s">
        <v>1625</v>
      </c>
      <c r="E19" s="1898"/>
      <c r="F19" s="1898"/>
      <c r="G19" s="1898"/>
      <c r="H19" s="1898"/>
      <c r="I19" s="548"/>
      <c r="J19" s="548"/>
      <c r="K19" s="548"/>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8"/>
      <c r="AI19" s="548"/>
    </row>
    <row r="20" spans="2:35" x14ac:dyDescent="0.15">
      <c r="B20" s="547"/>
      <c r="C20" s="547"/>
      <c r="D20" s="1898"/>
      <c r="E20" s="1898"/>
      <c r="F20" s="1898"/>
      <c r="G20" s="1898"/>
      <c r="H20" s="1898"/>
      <c r="I20" s="548"/>
      <c r="J20" s="548"/>
      <c r="K20" s="548"/>
      <c r="L20" s="548"/>
      <c r="M20" s="548"/>
      <c r="N20" s="548"/>
      <c r="O20" s="548"/>
      <c r="P20" s="548"/>
      <c r="Q20" s="548"/>
      <c r="R20" s="548"/>
      <c r="S20" s="548"/>
      <c r="T20" s="548"/>
      <c r="U20" s="548"/>
      <c r="V20" s="548"/>
      <c r="W20" s="548"/>
      <c r="X20" s="548"/>
      <c r="Y20" s="548"/>
      <c r="Z20" s="548"/>
      <c r="AA20" s="548"/>
      <c r="AB20" s="548"/>
      <c r="AC20" s="548"/>
      <c r="AD20" s="548"/>
      <c r="AE20" s="548"/>
      <c r="AF20" s="548"/>
      <c r="AG20" s="548"/>
      <c r="AH20" s="548"/>
      <c r="AI20" s="548"/>
    </row>
    <row r="21" spans="2:35" x14ac:dyDescent="0.15">
      <c r="B21" s="4230" t="s">
        <v>1571</v>
      </c>
      <c r="C21" s="4230"/>
      <c r="D21" s="1899" t="s">
        <v>1626</v>
      </c>
      <c r="E21" s="1899"/>
      <c r="F21" s="1899"/>
      <c r="G21" s="1899"/>
      <c r="H21" s="1899"/>
    </row>
    <row r="22" spans="2:35" ht="13.15" customHeight="1" x14ac:dyDescent="0.15">
      <c r="B22" s="4230" t="s">
        <v>1573</v>
      </c>
      <c r="C22" s="4230"/>
      <c r="D22" s="4229" t="s">
        <v>1627</v>
      </c>
      <c r="E22" s="4229"/>
      <c r="F22" s="4229"/>
      <c r="G22" s="4229"/>
      <c r="H22" s="422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c r="AG22" s="549"/>
      <c r="AH22" s="549"/>
      <c r="AI22" s="549"/>
    </row>
    <row r="23" spans="2:35" x14ac:dyDescent="0.15">
      <c r="B23" s="547"/>
      <c r="C23" s="816"/>
      <c r="D23" s="4229"/>
      <c r="E23" s="4229"/>
      <c r="F23" s="4229"/>
      <c r="G23" s="4229"/>
      <c r="H23" s="4229"/>
      <c r="I23" s="549"/>
      <c r="J23" s="549"/>
      <c r="K23" s="549"/>
      <c r="L23" s="549"/>
      <c r="M23" s="549"/>
      <c r="N23" s="549"/>
      <c r="O23" s="549"/>
      <c r="P23" s="549"/>
      <c r="Q23" s="549"/>
      <c r="R23" s="549"/>
      <c r="S23" s="549"/>
      <c r="T23" s="549"/>
      <c r="U23" s="549"/>
      <c r="V23" s="549"/>
      <c r="W23" s="549"/>
      <c r="X23" s="549"/>
      <c r="Y23" s="549"/>
      <c r="Z23" s="549"/>
      <c r="AA23" s="549"/>
      <c r="AB23" s="549"/>
      <c r="AC23" s="549"/>
      <c r="AD23" s="549"/>
      <c r="AE23" s="549"/>
      <c r="AF23" s="549"/>
      <c r="AG23" s="549"/>
      <c r="AH23" s="549"/>
      <c r="AI23" s="549"/>
    </row>
    <row r="24" spans="2:35" ht="13.15" customHeight="1" x14ac:dyDescent="0.15">
      <c r="B24" s="4230" t="s">
        <v>1575</v>
      </c>
      <c r="C24" s="4230"/>
      <c r="D24" s="1898" t="s">
        <v>1628</v>
      </c>
      <c r="E24" s="1898"/>
      <c r="F24" s="1898"/>
      <c r="G24" s="1898"/>
      <c r="H24" s="1898"/>
      <c r="I24" s="548"/>
      <c r="J24" s="548"/>
      <c r="K24" s="548"/>
      <c r="L24" s="548"/>
      <c r="M24" s="548"/>
      <c r="N24" s="548"/>
      <c r="O24" s="548"/>
      <c r="P24" s="548"/>
      <c r="Q24" s="548"/>
      <c r="R24" s="548"/>
      <c r="S24" s="548"/>
      <c r="T24" s="548"/>
      <c r="U24" s="548"/>
      <c r="V24" s="548"/>
      <c r="W24" s="548"/>
      <c r="X24" s="548"/>
      <c r="Y24" s="548"/>
      <c r="Z24" s="548"/>
      <c r="AA24" s="548"/>
      <c r="AB24" s="548"/>
      <c r="AC24" s="548"/>
      <c r="AD24" s="548"/>
      <c r="AE24" s="548"/>
      <c r="AF24" s="548"/>
      <c r="AG24" s="548"/>
      <c r="AH24" s="548"/>
      <c r="AI24" s="548"/>
    </row>
    <row r="25" spans="2:35" x14ac:dyDescent="0.15">
      <c r="B25" s="547"/>
      <c r="C25" s="547"/>
      <c r="D25" s="1898"/>
      <c r="E25" s="1898"/>
      <c r="F25" s="1898"/>
      <c r="G25" s="1898"/>
      <c r="H25" s="1898"/>
      <c r="I25" s="548"/>
      <c r="J25" s="548"/>
      <c r="K25" s="548"/>
      <c r="L25" s="548"/>
      <c r="M25" s="548"/>
      <c r="N25" s="548"/>
      <c r="O25" s="548"/>
      <c r="P25" s="548"/>
      <c r="Q25" s="548"/>
      <c r="R25" s="548"/>
      <c r="S25" s="548"/>
      <c r="T25" s="548"/>
      <c r="U25" s="548"/>
      <c r="V25" s="548"/>
      <c r="W25" s="548"/>
      <c r="X25" s="548"/>
      <c r="Y25" s="548"/>
      <c r="Z25" s="548"/>
      <c r="AA25" s="548"/>
      <c r="AB25" s="548"/>
      <c r="AC25" s="548"/>
      <c r="AD25" s="548"/>
      <c r="AE25" s="548"/>
      <c r="AF25" s="548"/>
      <c r="AG25" s="548"/>
      <c r="AH25" s="548"/>
      <c r="AI25" s="548"/>
    </row>
    <row r="26" spans="2:35" x14ac:dyDescent="0.15">
      <c r="B26" s="547"/>
      <c r="C26" s="547"/>
      <c r="D26" s="547"/>
      <c r="E26" s="547"/>
      <c r="F26" s="547"/>
      <c r="G26" s="547"/>
      <c r="H26" s="547"/>
    </row>
  </sheetData>
  <mergeCells count="25">
    <mergeCell ref="D22:H23"/>
    <mergeCell ref="D24:H25"/>
    <mergeCell ref="C14:G14"/>
    <mergeCell ref="B7:D7"/>
    <mergeCell ref="B19:C19"/>
    <mergeCell ref="B21:C21"/>
    <mergeCell ref="B22:C22"/>
    <mergeCell ref="B24:C24"/>
    <mergeCell ref="C15:G15"/>
    <mergeCell ref="C16:G16"/>
    <mergeCell ref="C17:G17"/>
    <mergeCell ref="D21:H21"/>
    <mergeCell ref="D19:H20"/>
    <mergeCell ref="B1:D1"/>
    <mergeCell ref="B4:H4"/>
    <mergeCell ref="B9:B13"/>
    <mergeCell ref="C9:G9"/>
    <mergeCell ref="D10:G10"/>
    <mergeCell ref="D11:G11"/>
    <mergeCell ref="D12:G12"/>
    <mergeCell ref="D13:G13"/>
    <mergeCell ref="B6:D6"/>
    <mergeCell ref="E6:H6"/>
    <mergeCell ref="E7:H7"/>
    <mergeCell ref="B8:G8"/>
  </mergeCells>
  <phoneticPr fontId="15"/>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AABA-FF29-4C23-B9F4-A7EC4EF6A17A}">
  <dimension ref="B1:AJ31"/>
  <sheetViews>
    <sheetView view="pageBreakPreview" zoomScaleNormal="100" zoomScaleSheetLayoutView="100" workbookViewId="0">
      <selection activeCell="D2" sqref="D2"/>
    </sheetView>
  </sheetViews>
  <sheetFormatPr defaultColWidth="9.875" defaultRowHeight="13.5" x14ac:dyDescent="0.15"/>
  <cols>
    <col min="1" max="1" width="1.375" style="547" customWidth="1"/>
    <col min="2" max="3" width="3.375" style="547" customWidth="1"/>
    <col min="4" max="4" width="23.5" style="547" customWidth="1"/>
    <col min="5" max="6" width="20.125" style="547" customWidth="1"/>
    <col min="7" max="7" width="29" style="547" customWidth="1"/>
    <col min="8" max="8" width="11.5" style="547" customWidth="1"/>
    <col min="9" max="9" width="1.25" style="547" customWidth="1"/>
    <col min="10" max="16384" width="9.875" style="547"/>
  </cols>
  <sheetData>
    <row r="1" spans="2:9" ht="20.100000000000001" customHeight="1" x14ac:dyDescent="0.15">
      <c r="B1" s="1888" t="s">
        <v>1824</v>
      </c>
      <c r="C1" s="1888"/>
      <c r="D1" s="1888"/>
    </row>
    <row r="2" spans="2:9" ht="20.100000000000001" customHeight="1" x14ac:dyDescent="0.15">
      <c r="B2" s="552"/>
      <c r="H2" s="726" t="s">
        <v>1611</v>
      </c>
      <c r="I2" s="726"/>
    </row>
    <row r="3" spans="2:9" ht="20.100000000000001" customHeight="1" x14ac:dyDescent="0.15">
      <c r="B3" s="552"/>
      <c r="H3" s="726"/>
      <c r="I3" s="726"/>
    </row>
    <row r="4" spans="2:9" ht="20.100000000000001" customHeight="1" x14ac:dyDescent="0.15">
      <c r="B4" s="3014" t="s">
        <v>1629</v>
      </c>
      <c r="C4" s="2737"/>
      <c r="D4" s="2737"/>
      <c r="E4" s="2737"/>
      <c r="F4" s="2737"/>
      <c r="G4" s="2737"/>
      <c r="H4" s="2737"/>
      <c r="I4" s="550"/>
    </row>
    <row r="5" spans="2:9" ht="20.100000000000001" customHeight="1" x14ac:dyDescent="0.15">
      <c r="B5" s="550"/>
      <c r="C5" s="550"/>
      <c r="D5" s="550"/>
      <c r="E5" s="550"/>
      <c r="F5" s="550"/>
      <c r="G5" s="550"/>
      <c r="H5" s="550"/>
      <c r="I5" s="550"/>
    </row>
    <row r="6" spans="2:9" ht="24" customHeight="1" x14ac:dyDescent="0.15">
      <c r="B6" s="2109" t="s">
        <v>1613</v>
      </c>
      <c r="C6" s="2109"/>
      <c r="D6" s="2109"/>
      <c r="E6" s="2109"/>
      <c r="F6" s="2109"/>
      <c r="G6" s="2109"/>
      <c r="H6" s="2109"/>
      <c r="I6" s="550"/>
    </row>
    <row r="7" spans="2:9" ht="24" customHeight="1" x14ac:dyDescent="0.15">
      <c r="B7" s="2109" t="s">
        <v>1614</v>
      </c>
      <c r="C7" s="2109"/>
      <c r="D7" s="2109"/>
      <c r="E7" s="2109" t="s">
        <v>1615</v>
      </c>
      <c r="F7" s="2109"/>
      <c r="G7" s="2109"/>
      <c r="H7" s="2109"/>
      <c r="I7" s="550"/>
    </row>
    <row r="8" spans="2:9" ht="20.100000000000001" customHeight="1" x14ac:dyDescent="0.15">
      <c r="B8" s="4226" t="s">
        <v>1630</v>
      </c>
      <c r="C8" s="4227"/>
      <c r="D8" s="4227"/>
      <c r="E8" s="4227"/>
      <c r="F8" s="4227"/>
      <c r="G8" s="4228"/>
      <c r="H8" s="819" t="s">
        <v>1593</v>
      </c>
      <c r="I8" s="550"/>
    </row>
    <row r="9" spans="2:9" ht="60" customHeight="1" x14ac:dyDescent="0.15">
      <c r="B9" s="4220">
        <v>1</v>
      </c>
      <c r="C9" s="4223" t="s">
        <v>1616</v>
      </c>
      <c r="D9" s="4223"/>
      <c r="E9" s="4223"/>
      <c r="F9" s="1888"/>
      <c r="G9" s="1888"/>
      <c r="H9" s="817"/>
    </row>
    <row r="10" spans="2:9" ht="60" customHeight="1" x14ac:dyDescent="0.15">
      <c r="B10" s="4221"/>
      <c r="D10" s="4224" t="s">
        <v>1617</v>
      </c>
      <c r="E10" s="4224"/>
      <c r="F10" s="4225"/>
      <c r="G10" s="4225"/>
      <c r="H10" s="817"/>
    </row>
    <row r="11" spans="2:9" ht="36" customHeight="1" x14ac:dyDescent="0.15">
      <c r="B11" s="4221"/>
      <c r="D11" s="4224" t="s">
        <v>1618</v>
      </c>
      <c r="E11" s="4224"/>
      <c r="F11" s="4225"/>
      <c r="G11" s="4225"/>
      <c r="H11" s="817"/>
    </row>
    <row r="12" spans="2:9" ht="60" customHeight="1" x14ac:dyDescent="0.15">
      <c r="B12" s="4221"/>
      <c r="D12" s="4224" t="s">
        <v>1619</v>
      </c>
      <c r="E12" s="4224"/>
      <c r="F12" s="4225"/>
      <c r="G12" s="4225"/>
      <c r="H12" s="817"/>
    </row>
    <row r="13" spans="2:9" ht="39.75" customHeight="1" x14ac:dyDescent="0.15">
      <c r="B13" s="4222"/>
      <c r="D13" s="4224" t="s">
        <v>1620</v>
      </c>
      <c r="E13" s="4224"/>
      <c r="F13" s="4225"/>
      <c r="G13" s="4225"/>
      <c r="H13" s="817"/>
    </row>
    <row r="14" spans="2:9" ht="60" customHeight="1" x14ac:dyDescent="0.15">
      <c r="B14" s="818">
        <v>2</v>
      </c>
      <c r="C14" s="4224" t="s">
        <v>1621</v>
      </c>
      <c r="D14" s="4224"/>
      <c r="E14" s="4224"/>
      <c r="F14" s="4225"/>
      <c r="G14" s="4225"/>
      <c r="H14" s="817"/>
    </row>
    <row r="15" spans="2:9" ht="60" customHeight="1" x14ac:dyDescent="0.15">
      <c r="B15" s="818">
        <v>3</v>
      </c>
      <c r="C15" s="4224" t="s">
        <v>1622</v>
      </c>
      <c r="D15" s="4224"/>
      <c r="E15" s="4224"/>
      <c r="F15" s="4225"/>
      <c r="G15" s="4225"/>
      <c r="H15" s="817"/>
    </row>
    <row r="16" spans="2:9" ht="60" customHeight="1" x14ac:dyDescent="0.15">
      <c r="B16" s="818">
        <v>4</v>
      </c>
      <c r="C16" s="4224" t="s">
        <v>1623</v>
      </c>
      <c r="D16" s="4224"/>
      <c r="E16" s="4224"/>
      <c r="F16" s="4225"/>
      <c r="G16" s="4225"/>
      <c r="H16" s="817"/>
    </row>
    <row r="17" spans="2:36" ht="60" customHeight="1" x14ac:dyDescent="0.15">
      <c r="B17" s="818">
        <v>5</v>
      </c>
      <c r="C17" s="4224" t="s">
        <v>1624</v>
      </c>
      <c r="D17" s="4224"/>
      <c r="E17" s="4224"/>
      <c r="F17" s="4225"/>
      <c r="G17" s="4225"/>
      <c r="H17" s="817"/>
    </row>
    <row r="19" spans="2:36" ht="20.100000000000001" customHeight="1" x14ac:dyDescent="0.15">
      <c r="B19" s="547" t="s">
        <v>1631</v>
      </c>
      <c r="I19" s="552"/>
    </row>
    <row r="20" spans="2:36" ht="20.100000000000001" customHeight="1" x14ac:dyDescent="0.15">
      <c r="B20" s="4231" t="s">
        <v>1632</v>
      </c>
      <c r="C20" s="4232"/>
      <c r="D20" s="4232"/>
      <c r="E20" s="4232"/>
      <c r="F20" s="4232"/>
      <c r="G20" s="4232"/>
      <c r="H20" s="4232"/>
      <c r="I20" s="552"/>
    </row>
    <row r="21" spans="2:36" ht="12" customHeight="1" x14ac:dyDescent="0.15">
      <c r="B21" s="4233"/>
      <c r="C21" s="4233"/>
      <c r="D21" s="4233"/>
      <c r="E21" s="4233"/>
      <c r="F21" s="4233"/>
      <c r="G21" s="4233"/>
      <c r="H21" s="4233"/>
      <c r="I21" s="552"/>
    </row>
    <row r="22" spans="2:36" x14ac:dyDescent="0.15">
      <c r="B22" s="4226" t="s">
        <v>1594</v>
      </c>
      <c r="C22" s="4227"/>
      <c r="D22" s="4227"/>
      <c r="E22" s="4227"/>
      <c r="F22" s="4227"/>
      <c r="G22" s="4228"/>
      <c r="H22" s="819" t="s">
        <v>1593</v>
      </c>
      <c r="I22" s="551"/>
    </row>
    <row r="23" spans="2:36" ht="34.5" customHeight="1" x14ac:dyDescent="0.15">
      <c r="B23" s="818">
        <v>1</v>
      </c>
      <c r="C23" s="4224" t="s">
        <v>1591</v>
      </c>
      <c r="D23" s="4224"/>
      <c r="E23" s="4224"/>
      <c r="F23" s="4225"/>
      <c r="G23" s="4225"/>
      <c r="H23" s="817"/>
      <c r="I23" s="552"/>
    </row>
    <row r="24" spans="2:36" ht="34.5" customHeight="1" x14ac:dyDescent="0.15">
      <c r="B24" s="818">
        <v>2</v>
      </c>
      <c r="C24" s="4224" t="s">
        <v>1590</v>
      </c>
      <c r="D24" s="4224"/>
      <c r="E24" s="4224"/>
      <c r="F24" s="4225"/>
      <c r="G24" s="4225"/>
      <c r="H24" s="817"/>
      <c r="I24" s="552"/>
    </row>
    <row r="25" spans="2:36" ht="8.25" customHeight="1" x14ac:dyDescent="0.15">
      <c r="B25" s="551"/>
      <c r="C25" s="822"/>
      <c r="D25" s="822"/>
      <c r="E25" s="822"/>
      <c r="F25" s="552"/>
      <c r="G25" s="552"/>
      <c r="H25" s="552"/>
      <c r="I25" s="552"/>
    </row>
    <row r="26" spans="2:36" ht="17.100000000000001" customHeight="1" x14ac:dyDescent="0.15">
      <c r="B26" s="4229" t="s">
        <v>1633</v>
      </c>
      <c r="C26" s="4229"/>
      <c r="D26" s="4229"/>
      <c r="E26" s="4229"/>
      <c r="F26" s="4229"/>
      <c r="G26" s="4229"/>
      <c r="H26" s="4229"/>
      <c r="I26" s="708"/>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row>
    <row r="27" spans="2:36" ht="17.100000000000001" customHeight="1" x14ac:dyDescent="0.15">
      <c r="B27" s="4229"/>
      <c r="C27" s="4229"/>
      <c r="D27" s="4229"/>
      <c r="E27" s="4229"/>
      <c r="F27" s="4229"/>
      <c r="G27" s="4229"/>
      <c r="H27" s="4229"/>
      <c r="I27" s="708"/>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row>
    <row r="28" spans="2:36" ht="17.100000000000001" customHeight="1" x14ac:dyDescent="0.15">
      <c r="B28" s="4229"/>
      <c r="C28" s="4229"/>
      <c r="D28" s="4229"/>
      <c r="E28" s="4229"/>
      <c r="F28" s="4229"/>
      <c r="G28" s="4229"/>
      <c r="H28" s="4229"/>
      <c r="I28" s="709"/>
    </row>
    <row r="29" spans="2:36" ht="17.100000000000001" customHeight="1" x14ac:dyDescent="0.15">
      <c r="B29" s="4229"/>
      <c r="C29" s="4229"/>
      <c r="D29" s="4229"/>
      <c r="E29" s="4229"/>
      <c r="F29" s="4229"/>
      <c r="G29" s="4229"/>
      <c r="H29" s="4229"/>
      <c r="I29" s="815"/>
      <c r="J29" s="821"/>
      <c r="K29" s="821"/>
      <c r="L29" s="821"/>
      <c r="M29" s="821"/>
      <c r="N29" s="821"/>
      <c r="O29" s="821"/>
      <c r="P29" s="821"/>
      <c r="Q29" s="821"/>
      <c r="R29" s="821"/>
      <c r="S29" s="821"/>
      <c r="T29" s="821"/>
      <c r="U29" s="821"/>
      <c r="V29" s="821"/>
      <c r="W29" s="821"/>
      <c r="X29" s="821"/>
      <c r="Y29" s="821"/>
      <c r="Z29" s="821"/>
      <c r="AA29" s="821"/>
      <c r="AB29" s="821"/>
      <c r="AC29" s="821"/>
      <c r="AD29" s="821"/>
      <c r="AE29" s="821"/>
      <c r="AF29" s="821"/>
      <c r="AG29" s="821"/>
      <c r="AH29" s="821"/>
      <c r="AI29" s="821"/>
      <c r="AJ29" s="821"/>
    </row>
    <row r="30" spans="2:36" ht="17.100000000000001" customHeight="1" x14ac:dyDescent="0.15">
      <c r="B30" s="4229"/>
      <c r="C30" s="4229"/>
      <c r="D30" s="4229"/>
      <c r="E30" s="4229"/>
      <c r="F30" s="4229"/>
      <c r="G30" s="4229"/>
      <c r="H30" s="4229"/>
      <c r="I30" s="815"/>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row>
    <row r="31" spans="2:36" ht="17.100000000000001" customHeight="1" x14ac:dyDescent="0.15">
      <c r="B31" s="4229"/>
      <c r="C31" s="4229"/>
      <c r="D31" s="4229"/>
      <c r="E31" s="4229"/>
      <c r="F31" s="4229"/>
      <c r="G31" s="4229"/>
      <c r="H31" s="4229"/>
    </row>
  </sheetData>
  <mergeCells count="22">
    <mergeCell ref="C17:G17"/>
    <mergeCell ref="B4:H4"/>
    <mergeCell ref="B6:D6"/>
    <mergeCell ref="E6:H6"/>
    <mergeCell ref="D11:G11"/>
    <mergeCell ref="D12:G1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s>
  <phoneticPr fontId="15"/>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1DACC-B7DA-450D-8EE7-05A044C1E237}">
  <sheetPr>
    <pageSetUpPr fitToPage="1"/>
  </sheetPr>
  <dimension ref="A2:M20"/>
  <sheetViews>
    <sheetView view="pageBreakPreview" zoomScaleNormal="100" zoomScaleSheetLayoutView="100" workbookViewId="0">
      <selection activeCell="A5" sqref="A5:J5"/>
    </sheetView>
  </sheetViews>
  <sheetFormatPr defaultColWidth="9" defaultRowHeight="13.5" x14ac:dyDescent="0.15"/>
  <cols>
    <col min="1" max="1" width="24.125" style="1004" customWidth="1"/>
    <col min="2" max="2" width="4" style="1004" customWidth="1"/>
    <col min="3" max="3" width="15.25" style="1004" customWidth="1"/>
    <col min="4" max="4" width="8.375" style="1004" customWidth="1"/>
    <col min="5" max="5" width="4.5" style="1004" customWidth="1"/>
    <col min="6" max="6" width="8.375" style="1004" customWidth="1"/>
    <col min="7" max="7" width="4.5" style="1004" customWidth="1"/>
    <col min="8" max="8" width="10.75" style="1004" customWidth="1"/>
    <col min="9" max="9" width="4.5" style="1004" customWidth="1"/>
    <col min="10" max="10" width="3" style="1004" customWidth="1"/>
    <col min="11" max="11" width="5.625" style="1004" customWidth="1"/>
    <col min="12" max="12" width="2.5" style="1004" customWidth="1"/>
    <col min="13" max="256" width="9" style="1004"/>
    <col min="257" max="257" width="24.125" style="1004" customWidth="1"/>
    <col min="258" max="258" width="4" style="1004" customWidth="1"/>
    <col min="259" max="259" width="15.25" style="1004" customWidth="1"/>
    <col min="260" max="260" width="8.375" style="1004" customWidth="1"/>
    <col min="261" max="261" width="4.5" style="1004" customWidth="1"/>
    <col min="262" max="262" width="8.375" style="1004" customWidth="1"/>
    <col min="263" max="263" width="4.5" style="1004" customWidth="1"/>
    <col min="264" max="264" width="10.75" style="1004" customWidth="1"/>
    <col min="265" max="265" width="4.5" style="1004" customWidth="1"/>
    <col min="266" max="266" width="3" style="1004" customWidth="1"/>
    <col min="267" max="267" width="3.75" style="1004" customWidth="1"/>
    <col min="268" max="268" width="2.5" style="1004" customWidth="1"/>
    <col min="269" max="512" width="9" style="1004"/>
    <col min="513" max="513" width="24.125" style="1004" customWidth="1"/>
    <col min="514" max="514" width="4" style="1004" customWidth="1"/>
    <col min="515" max="515" width="15.25" style="1004" customWidth="1"/>
    <col min="516" max="516" width="8.375" style="1004" customWidth="1"/>
    <col min="517" max="517" width="4.5" style="1004" customWidth="1"/>
    <col min="518" max="518" width="8.375" style="1004" customWidth="1"/>
    <col min="519" max="519" width="4.5" style="1004" customWidth="1"/>
    <col min="520" max="520" width="10.75" style="1004" customWidth="1"/>
    <col min="521" max="521" width="4.5" style="1004" customWidth="1"/>
    <col min="522" max="522" width="3" style="1004" customWidth="1"/>
    <col min="523" max="523" width="3.75" style="1004" customWidth="1"/>
    <col min="524" max="524" width="2.5" style="1004" customWidth="1"/>
    <col min="525" max="768" width="9" style="1004"/>
    <col min="769" max="769" width="24.125" style="1004" customWidth="1"/>
    <col min="770" max="770" width="4" style="1004" customWidth="1"/>
    <col min="771" max="771" width="15.25" style="1004" customWidth="1"/>
    <col min="772" max="772" width="8.375" style="1004" customWidth="1"/>
    <col min="773" max="773" width="4.5" style="1004" customWidth="1"/>
    <col min="774" max="774" width="8.375" style="1004" customWidth="1"/>
    <col min="775" max="775" width="4.5" style="1004" customWidth="1"/>
    <col min="776" max="776" width="10.75" style="1004" customWidth="1"/>
    <col min="777" max="777" width="4.5" style="1004" customWidth="1"/>
    <col min="778" max="778" width="3" style="1004" customWidth="1"/>
    <col min="779" max="779" width="3.75" style="1004" customWidth="1"/>
    <col min="780" max="780" width="2.5" style="1004" customWidth="1"/>
    <col min="781" max="1024" width="9" style="1004"/>
    <col min="1025" max="1025" width="24.125" style="1004" customWidth="1"/>
    <col min="1026" max="1026" width="4" style="1004" customWidth="1"/>
    <col min="1027" max="1027" width="15.25" style="1004" customWidth="1"/>
    <col min="1028" max="1028" width="8.375" style="1004" customWidth="1"/>
    <col min="1029" max="1029" width="4.5" style="1004" customWidth="1"/>
    <col min="1030" max="1030" width="8.375" style="1004" customWidth="1"/>
    <col min="1031" max="1031" width="4.5" style="1004" customWidth="1"/>
    <col min="1032" max="1032" width="10.75" style="1004" customWidth="1"/>
    <col min="1033" max="1033" width="4.5" style="1004" customWidth="1"/>
    <col min="1034" max="1034" width="3" style="1004" customWidth="1"/>
    <col min="1035" max="1035" width="3.75" style="1004" customWidth="1"/>
    <col min="1036" max="1036" width="2.5" style="1004" customWidth="1"/>
    <col min="1037" max="1280" width="9" style="1004"/>
    <col min="1281" max="1281" width="24.125" style="1004" customWidth="1"/>
    <col min="1282" max="1282" width="4" style="1004" customWidth="1"/>
    <col min="1283" max="1283" width="15.25" style="1004" customWidth="1"/>
    <col min="1284" max="1284" width="8.375" style="1004" customWidth="1"/>
    <col min="1285" max="1285" width="4.5" style="1004" customWidth="1"/>
    <col min="1286" max="1286" width="8.375" style="1004" customWidth="1"/>
    <col min="1287" max="1287" width="4.5" style="1004" customWidth="1"/>
    <col min="1288" max="1288" width="10.75" style="1004" customWidth="1"/>
    <col min="1289" max="1289" width="4.5" style="1004" customWidth="1"/>
    <col min="1290" max="1290" width="3" style="1004" customWidth="1"/>
    <col min="1291" max="1291" width="3.75" style="1004" customWidth="1"/>
    <col min="1292" max="1292" width="2.5" style="1004" customWidth="1"/>
    <col min="1293" max="1536" width="9" style="1004"/>
    <col min="1537" max="1537" width="24.125" style="1004" customWidth="1"/>
    <col min="1538" max="1538" width="4" style="1004" customWidth="1"/>
    <col min="1539" max="1539" width="15.25" style="1004" customWidth="1"/>
    <col min="1540" max="1540" width="8.375" style="1004" customWidth="1"/>
    <col min="1541" max="1541" width="4.5" style="1004" customWidth="1"/>
    <col min="1542" max="1542" width="8.375" style="1004" customWidth="1"/>
    <col min="1543" max="1543" width="4.5" style="1004" customWidth="1"/>
    <col min="1544" max="1544" width="10.75" style="1004" customWidth="1"/>
    <col min="1545" max="1545" width="4.5" style="1004" customWidth="1"/>
    <col min="1546" max="1546" width="3" style="1004" customWidth="1"/>
    <col min="1547" max="1547" width="3.75" style="1004" customWidth="1"/>
    <col min="1548" max="1548" width="2.5" style="1004" customWidth="1"/>
    <col min="1549" max="1792" width="9" style="1004"/>
    <col min="1793" max="1793" width="24.125" style="1004" customWidth="1"/>
    <col min="1794" max="1794" width="4" style="1004" customWidth="1"/>
    <col min="1795" max="1795" width="15.25" style="1004" customWidth="1"/>
    <col min="1796" max="1796" width="8.375" style="1004" customWidth="1"/>
    <col min="1797" max="1797" width="4.5" style="1004" customWidth="1"/>
    <col min="1798" max="1798" width="8.375" style="1004" customWidth="1"/>
    <col min="1799" max="1799" width="4.5" style="1004" customWidth="1"/>
    <col min="1800" max="1800" width="10.75" style="1004" customWidth="1"/>
    <col min="1801" max="1801" width="4.5" style="1004" customWidth="1"/>
    <col min="1802" max="1802" width="3" style="1004" customWidth="1"/>
    <col min="1803" max="1803" width="3.75" style="1004" customWidth="1"/>
    <col min="1804" max="1804" width="2.5" style="1004" customWidth="1"/>
    <col min="1805" max="2048" width="9" style="1004"/>
    <col min="2049" max="2049" width="24.125" style="1004" customWidth="1"/>
    <col min="2050" max="2050" width="4" style="1004" customWidth="1"/>
    <col min="2051" max="2051" width="15.25" style="1004" customWidth="1"/>
    <col min="2052" max="2052" width="8.375" style="1004" customWidth="1"/>
    <col min="2053" max="2053" width="4.5" style="1004" customWidth="1"/>
    <col min="2054" max="2054" width="8.375" style="1004" customWidth="1"/>
    <col min="2055" max="2055" width="4.5" style="1004" customWidth="1"/>
    <col min="2056" max="2056" width="10.75" style="1004" customWidth="1"/>
    <col min="2057" max="2057" width="4.5" style="1004" customWidth="1"/>
    <col min="2058" max="2058" width="3" style="1004" customWidth="1"/>
    <col min="2059" max="2059" width="3.75" style="1004" customWidth="1"/>
    <col min="2060" max="2060" width="2.5" style="1004" customWidth="1"/>
    <col min="2061" max="2304" width="9" style="1004"/>
    <col min="2305" max="2305" width="24.125" style="1004" customWidth="1"/>
    <col min="2306" max="2306" width="4" style="1004" customWidth="1"/>
    <col min="2307" max="2307" width="15.25" style="1004" customWidth="1"/>
    <col min="2308" max="2308" width="8.375" style="1004" customWidth="1"/>
    <col min="2309" max="2309" width="4.5" style="1004" customWidth="1"/>
    <col min="2310" max="2310" width="8.375" style="1004" customWidth="1"/>
    <col min="2311" max="2311" width="4.5" style="1004" customWidth="1"/>
    <col min="2312" max="2312" width="10.75" style="1004" customWidth="1"/>
    <col min="2313" max="2313" width="4.5" style="1004" customWidth="1"/>
    <col min="2314" max="2314" width="3" style="1004" customWidth="1"/>
    <col min="2315" max="2315" width="3.75" style="1004" customWidth="1"/>
    <col min="2316" max="2316" width="2.5" style="1004" customWidth="1"/>
    <col min="2317" max="2560" width="9" style="1004"/>
    <col min="2561" max="2561" width="24.125" style="1004" customWidth="1"/>
    <col min="2562" max="2562" width="4" style="1004" customWidth="1"/>
    <col min="2563" max="2563" width="15.25" style="1004" customWidth="1"/>
    <col min="2564" max="2564" width="8.375" style="1004" customWidth="1"/>
    <col min="2565" max="2565" width="4.5" style="1004" customWidth="1"/>
    <col min="2566" max="2566" width="8.375" style="1004" customWidth="1"/>
    <col min="2567" max="2567" width="4.5" style="1004" customWidth="1"/>
    <col min="2568" max="2568" width="10.75" style="1004" customWidth="1"/>
    <col min="2569" max="2569" width="4.5" style="1004" customWidth="1"/>
    <col min="2570" max="2570" width="3" style="1004" customWidth="1"/>
    <col min="2571" max="2571" width="3.75" style="1004" customWidth="1"/>
    <col min="2572" max="2572" width="2.5" style="1004" customWidth="1"/>
    <col min="2573" max="2816" width="9" style="1004"/>
    <col min="2817" max="2817" width="24.125" style="1004" customWidth="1"/>
    <col min="2818" max="2818" width="4" style="1004" customWidth="1"/>
    <col min="2819" max="2819" width="15.25" style="1004" customWidth="1"/>
    <col min="2820" max="2820" width="8.375" style="1004" customWidth="1"/>
    <col min="2821" max="2821" width="4.5" style="1004" customWidth="1"/>
    <col min="2822" max="2822" width="8.375" style="1004" customWidth="1"/>
    <col min="2823" max="2823" width="4.5" style="1004" customWidth="1"/>
    <col min="2824" max="2824" width="10.75" style="1004" customWidth="1"/>
    <col min="2825" max="2825" width="4.5" style="1004" customWidth="1"/>
    <col min="2826" max="2826" width="3" style="1004" customWidth="1"/>
    <col min="2827" max="2827" width="3.75" style="1004" customWidth="1"/>
    <col min="2828" max="2828" width="2.5" style="1004" customWidth="1"/>
    <col min="2829" max="3072" width="9" style="1004"/>
    <col min="3073" max="3073" width="24.125" style="1004" customWidth="1"/>
    <col min="3074" max="3074" width="4" style="1004" customWidth="1"/>
    <col min="3075" max="3075" width="15.25" style="1004" customWidth="1"/>
    <col min="3076" max="3076" width="8.375" style="1004" customWidth="1"/>
    <col min="3077" max="3077" width="4.5" style="1004" customWidth="1"/>
    <col min="3078" max="3078" width="8.375" style="1004" customWidth="1"/>
    <col min="3079" max="3079" width="4.5" style="1004" customWidth="1"/>
    <col min="3080" max="3080" width="10.75" style="1004" customWidth="1"/>
    <col min="3081" max="3081" width="4.5" style="1004" customWidth="1"/>
    <col min="3082" max="3082" width="3" style="1004" customWidth="1"/>
    <col min="3083" max="3083" width="3.75" style="1004" customWidth="1"/>
    <col min="3084" max="3084" width="2.5" style="1004" customWidth="1"/>
    <col min="3085" max="3328" width="9" style="1004"/>
    <col min="3329" max="3329" width="24.125" style="1004" customWidth="1"/>
    <col min="3330" max="3330" width="4" style="1004" customWidth="1"/>
    <col min="3331" max="3331" width="15.25" style="1004" customWidth="1"/>
    <col min="3332" max="3332" width="8.375" style="1004" customWidth="1"/>
    <col min="3333" max="3333" width="4.5" style="1004" customWidth="1"/>
    <col min="3334" max="3334" width="8.375" style="1004" customWidth="1"/>
    <col min="3335" max="3335" width="4.5" style="1004" customWidth="1"/>
    <col min="3336" max="3336" width="10.75" style="1004" customWidth="1"/>
    <col min="3337" max="3337" width="4.5" style="1004" customWidth="1"/>
    <col min="3338" max="3338" width="3" style="1004" customWidth="1"/>
    <col min="3339" max="3339" width="3.75" style="1004" customWidth="1"/>
    <col min="3340" max="3340" width="2.5" style="1004" customWidth="1"/>
    <col min="3341" max="3584" width="9" style="1004"/>
    <col min="3585" max="3585" width="24.125" style="1004" customWidth="1"/>
    <col min="3586" max="3586" width="4" style="1004" customWidth="1"/>
    <col min="3587" max="3587" width="15.25" style="1004" customWidth="1"/>
    <col min="3588" max="3588" width="8.375" style="1004" customWidth="1"/>
    <col min="3589" max="3589" width="4.5" style="1004" customWidth="1"/>
    <col min="3590" max="3590" width="8.375" style="1004" customWidth="1"/>
    <col min="3591" max="3591" width="4.5" style="1004" customWidth="1"/>
    <col min="3592" max="3592" width="10.75" style="1004" customWidth="1"/>
    <col min="3593" max="3593" width="4.5" style="1004" customWidth="1"/>
    <col min="3594" max="3594" width="3" style="1004" customWidth="1"/>
    <col min="3595" max="3595" width="3.75" style="1004" customWidth="1"/>
    <col min="3596" max="3596" width="2.5" style="1004" customWidth="1"/>
    <col min="3597" max="3840" width="9" style="1004"/>
    <col min="3841" max="3841" width="24.125" style="1004" customWidth="1"/>
    <col min="3842" max="3842" width="4" style="1004" customWidth="1"/>
    <col min="3843" max="3843" width="15.25" style="1004" customWidth="1"/>
    <col min="3844" max="3844" width="8.375" style="1004" customWidth="1"/>
    <col min="3845" max="3845" width="4.5" style="1004" customWidth="1"/>
    <col min="3846" max="3846" width="8.375" style="1004" customWidth="1"/>
    <col min="3847" max="3847" width="4.5" style="1004" customWidth="1"/>
    <col min="3848" max="3848" width="10.75" style="1004" customWidth="1"/>
    <col min="3849" max="3849" width="4.5" style="1004" customWidth="1"/>
    <col min="3850" max="3850" width="3" style="1004" customWidth="1"/>
    <col min="3851" max="3851" width="3.75" style="1004" customWidth="1"/>
    <col min="3852" max="3852" width="2.5" style="1004" customWidth="1"/>
    <col min="3853" max="4096" width="9" style="1004"/>
    <col min="4097" max="4097" width="24.125" style="1004" customWidth="1"/>
    <col min="4098" max="4098" width="4" style="1004" customWidth="1"/>
    <col min="4099" max="4099" width="15.25" style="1004" customWidth="1"/>
    <col min="4100" max="4100" width="8.375" style="1004" customWidth="1"/>
    <col min="4101" max="4101" width="4.5" style="1004" customWidth="1"/>
    <col min="4102" max="4102" width="8.375" style="1004" customWidth="1"/>
    <col min="4103" max="4103" width="4.5" style="1004" customWidth="1"/>
    <col min="4104" max="4104" width="10.75" style="1004" customWidth="1"/>
    <col min="4105" max="4105" width="4.5" style="1004" customWidth="1"/>
    <col min="4106" max="4106" width="3" style="1004" customWidth="1"/>
    <col min="4107" max="4107" width="3.75" style="1004" customWidth="1"/>
    <col min="4108" max="4108" width="2.5" style="1004" customWidth="1"/>
    <col min="4109" max="4352" width="9" style="1004"/>
    <col min="4353" max="4353" width="24.125" style="1004" customWidth="1"/>
    <col min="4354" max="4354" width="4" style="1004" customWidth="1"/>
    <col min="4355" max="4355" width="15.25" style="1004" customWidth="1"/>
    <col min="4356" max="4356" width="8.375" style="1004" customWidth="1"/>
    <col min="4357" max="4357" width="4.5" style="1004" customWidth="1"/>
    <col min="4358" max="4358" width="8.375" style="1004" customWidth="1"/>
    <col min="4359" max="4359" width="4.5" style="1004" customWidth="1"/>
    <col min="4360" max="4360" width="10.75" style="1004" customWidth="1"/>
    <col min="4361" max="4361" width="4.5" style="1004" customWidth="1"/>
    <col min="4362" max="4362" width="3" style="1004" customWidth="1"/>
    <col min="4363" max="4363" width="3.75" style="1004" customWidth="1"/>
    <col min="4364" max="4364" width="2.5" style="1004" customWidth="1"/>
    <col min="4365" max="4608" width="9" style="1004"/>
    <col min="4609" max="4609" width="24.125" style="1004" customWidth="1"/>
    <col min="4610" max="4610" width="4" style="1004" customWidth="1"/>
    <col min="4611" max="4611" width="15.25" style="1004" customWidth="1"/>
    <col min="4612" max="4612" width="8.375" style="1004" customWidth="1"/>
    <col min="4613" max="4613" width="4.5" style="1004" customWidth="1"/>
    <col min="4614" max="4614" width="8.375" style="1004" customWidth="1"/>
    <col min="4615" max="4615" width="4.5" style="1004" customWidth="1"/>
    <col min="4616" max="4616" width="10.75" style="1004" customWidth="1"/>
    <col min="4617" max="4617" width="4.5" style="1004" customWidth="1"/>
    <col min="4618" max="4618" width="3" style="1004" customWidth="1"/>
    <col min="4619" max="4619" width="3.75" style="1004" customWidth="1"/>
    <col min="4620" max="4620" width="2.5" style="1004" customWidth="1"/>
    <col min="4621" max="4864" width="9" style="1004"/>
    <col min="4865" max="4865" width="24.125" style="1004" customWidth="1"/>
    <col min="4866" max="4866" width="4" style="1004" customWidth="1"/>
    <col min="4867" max="4867" width="15.25" style="1004" customWidth="1"/>
    <col min="4868" max="4868" width="8.375" style="1004" customWidth="1"/>
    <col min="4869" max="4869" width="4.5" style="1004" customWidth="1"/>
    <col min="4870" max="4870" width="8.375" style="1004" customWidth="1"/>
    <col min="4871" max="4871" width="4.5" style="1004" customWidth="1"/>
    <col min="4872" max="4872" width="10.75" style="1004" customWidth="1"/>
    <col min="4873" max="4873" width="4.5" style="1004" customWidth="1"/>
    <col min="4874" max="4874" width="3" style="1004" customWidth="1"/>
    <col min="4875" max="4875" width="3.75" style="1004" customWidth="1"/>
    <col min="4876" max="4876" width="2.5" style="1004" customWidth="1"/>
    <col min="4877" max="5120" width="9" style="1004"/>
    <col min="5121" max="5121" width="24.125" style="1004" customWidth="1"/>
    <col min="5122" max="5122" width="4" style="1004" customWidth="1"/>
    <col min="5123" max="5123" width="15.25" style="1004" customWidth="1"/>
    <col min="5124" max="5124" width="8.375" style="1004" customWidth="1"/>
    <col min="5125" max="5125" width="4.5" style="1004" customWidth="1"/>
    <col min="5126" max="5126" width="8.375" style="1004" customWidth="1"/>
    <col min="5127" max="5127" width="4.5" style="1004" customWidth="1"/>
    <col min="5128" max="5128" width="10.75" style="1004" customWidth="1"/>
    <col min="5129" max="5129" width="4.5" style="1004" customWidth="1"/>
    <col min="5130" max="5130" width="3" style="1004" customWidth="1"/>
    <col min="5131" max="5131" width="3.75" style="1004" customWidth="1"/>
    <col min="5132" max="5132" width="2.5" style="1004" customWidth="1"/>
    <col min="5133" max="5376" width="9" style="1004"/>
    <col min="5377" max="5377" width="24.125" style="1004" customWidth="1"/>
    <col min="5378" max="5378" width="4" style="1004" customWidth="1"/>
    <col min="5379" max="5379" width="15.25" style="1004" customWidth="1"/>
    <col min="5380" max="5380" width="8.375" style="1004" customWidth="1"/>
    <col min="5381" max="5381" width="4.5" style="1004" customWidth="1"/>
    <col min="5382" max="5382" width="8.375" style="1004" customWidth="1"/>
    <col min="5383" max="5383" width="4.5" style="1004" customWidth="1"/>
    <col min="5384" max="5384" width="10.75" style="1004" customWidth="1"/>
    <col min="5385" max="5385" width="4.5" style="1004" customWidth="1"/>
    <col min="5386" max="5386" width="3" style="1004" customWidth="1"/>
    <col min="5387" max="5387" width="3.75" style="1004" customWidth="1"/>
    <col min="5388" max="5388" width="2.5" style="1004" customWidth="1"/>
    <col min="5389" max="5632" width="9" style="1004"/>
    <col min="5633" max="5633" width="24.125" style="1004" customWidth="1"/>
    <col min="5634" max="5634" width="4" style="1004" customWidth="1"/>
    <col min="5635" max="5635" width="15.25" style="1004" customWidth="1"/>
    <col min="5636" max="5636" width="8.375" style="1004" customWidth="1"/>
    <col min="5637" max="5637" width="4.5" style="1004" customWidth="1"/>
    <col min="5638" max="5638" width="8.375" style="1004" customWidth="1"/>
    <col min="5639" max="5639" width="4.5" style="1004" customWidth="1"/>
    <col min="5640" max="5640" width="10.75" style="1004" customWidth="1"/>
    <col min="5641" max="5641" width="4.5" style="1004" customWidth="1"/>
    <col min="5642" max="5642" width="3" style="1004" customWidth="1"/>
    <col min="5643" max="5643" width="3.75" style="1004" customWidth="1"/>
    <col min="5644" max="5644" width="2.5" style="1004" customWidth="1"/>
    <col min="5645" max="5888" width="9" style="1004"/>
    <col min="5889" max="5889" width="24.125" style="1004" customWidth="1"/>
    <col min="5890" max="5890" width="4" style="1004" customWidth="1"/>
    <col min="5891" max="5891" width="15.25" style="1004" customWidth="1"/>
    <col min="5892" max="5892" width="8.375" style="1004" customWidth="1"/>
    <col min="5893" max="5893" width="4.5" style="1004" customWidth="1"/>
    <col min="5894" max="5894" width="8.375" style="1004" customWidth="1"/>
    <col min="5895" max="5895" width="4.5" style="1004" customWidth="1"/>
    <col min="5896" max="5896" width="10.75" style="1004" customWidth="1"/>
    <col min="5897" max="5897" width="4.5" style="1004" customWidth="1"/>
    <col min="5898" max="5898" width="3" style="1004" customWidth="1"/>
    <col min="5899" max="5899" width="3.75" style="1004" customWidth="1"/>
    <col min="5900" max="5900" width="2.5" style="1004" customWidth="1"/>
    <col min="5901" max="6144" width="9" style="1004"/>
    <col min="6145" max="6145" width="24.125" style="1004" customWidth="1"/>
    <col min="6146" max="6146" width="4" style="1004" customWidth="1"/>
    <col min="6147" max="6147" width="15.25" style="1004" customWidth="1"/>
    <col min="6148" max="6148" width="8.375" style="1004" customWidth="1"/>
    <col min="6149" max="6149" width="4.5" style="1004" customWidth="1"/>
    <col min="6150" max="6150" width="8.375" style="1004" customWidth="1"/>
    <col min="6151" max="6151" width="4.5" style="1004" customWidth="1"/>
    <col min="6152" max="6152" width="10.75" style="1004" customWidth="1"/>
    <col min="6153" max="6153" width="4.5" style="1004" customWidth="1"/>
    <col min="6154" max="6154" width="3" style="1004" customWidth="1"/>
    <col min="6155" max="6155" width="3.75" style="1004" customWidth="1"/>
    <col min="6156" max="6156" width="2.5" style="1004" customWidth="1"/>
    <col min="6157" max="6400" width="9" style="1004"/>
    <col min="6401" max="6401" width="24.125" style="1004" customWidth="1"/>
    <col min="6402" max="6402" width="4" style="1004" customWidth="1"/>
    <col min="6403" max="6403" width="15.25" style="1004" customWidth="1"/>
    <col min="6404" max="6404" width="8.375" style="1004" customWidth="1"/>
    <col min="6405" max="6405" width="4.5" style="1004" customWidth="1"/>
    <col min="6406" max="6406" width="8.375" style="1004" customWidth="1"/>
    <col min="6407" max="6407" width="4.5" style="1004" customWidth="1"/>
    <col min="6408" max="6408" width="10.75" style="1004" customWidth="1"/>
    <col min="6409" max="6409" width="4.5" style="1004" customWidth="1"/>
    <col min="6410" max="6410" width="3" style="1004" customWidth="1"/>
    <col min="6411" max="6411" width="3.75" style="1004" customWidth="1"/>
    <col min="6412" max="6412" width="2.5" style="1004" customWidth="1"/>
    <col min="6413" max="6656" width="9" style="1004"/>
    <col min="6657" max="6657" width="24.125" style="1004" customWidth="1"/>
    <col min="6658" max="6658" width="4" style="1004" customWidth="1"/>
    <col min="6659" max="6659" width="15.25" style="1004" customWidth="1"/>
    <col min="6660" max="6660" width="8.375" style="1004" customWidth="1"/>
    <col min="6661" max="6661" width="4.5" style="1004" customWidth="1"/>
    <col min="6662" max="6662" width="8.375" style="1004" customWidth="1"/>
    <col min="6663" max="6663" width="4.5" style="1004" customWidth="1"/>
    <col min="6664" max="6664" width="10.75" style="1004" customWidth="1"/>
    <col min="6665" max="6665" width="4.5" style="1004" customWidth="1"/>
    <col min="6666" max="6666" width="3" style="1004" customWidth="1"/>
    <col min="6667" max="6667" width="3.75" style="1004" customWidth="1"/>
    <col min="6668" max="6668" width="2.5" style="1004" customWidth="1"/>
    <col min="6669" max="6912" width="9" style="1004"/>
    <col min="6913" max="6913" width="24.125" style="1004" customWidth="1"/>
    <col min="6914" max="6914" width="4" style="1004" customWidth="1"/>
    <col min="6915" max="6915" width="15.25" style="1004" customWidth="1"/>
    <col min="6916" max="6916" width="8.375" style="1004" customWidth="1"/>
    <col min="6917" max="6917" width="4.5" style="1004" customWidth="1"/>
    <col min="6918" max="6918" width="8.375" style="1004" customWidth="1"/>
    <col min="6919" max="6919" width="4.5" style="1004" customWidth="1"/>
    <col min="6920" max="6920" width="10.75" style="1004" customWidth="1"/>
    <col min="6921" max="6921" width="4.5" style="1004" customWidth="1"/>
    <col min="6922" max="6922" width="3" style="1004" customWidth="1"/>
    <col min="6923" max="6923" width="3.75" style="1004" customWidth="1"/>
    <col min="6924" max="6924" width="2.5" style="1004" customWidth="1"/>
    <col min="6925" max="7168" width="9" style="1004"/>
    <col min="7169" max="7169" width="24.125" style="1004" customWidth="1"/>
    <col min="7170" max="7170" width="4" style="1004" customWidth="1"/>
    <col min="7171" max="7171" width="15.25" style="1004" customWidth="1"/>
    <col min="7172" max="7172" width="8.375" style="1004" customWidth="1"/>
    <col min="7173" max="7173" width="4.5" style="1004" customWidth="1"/>
    <col min="7174" max="7174" width="8.375" style="1004" customWidth="1"/>
    <col min="7175" max="7175" width="4.5" style="1004" customWidth="1"/>
    <col min="7176" max="7176" width="10.75" style="1004" customWidth="1"/>
    <col min="7177" max="7177" width="4.5" style="1004" customWidth="1"/>
    <col min="7178" max="7178" width="3" style="1004" customWidth="1"/>
    <col min="7179" max="7179" width="3.75" style="1004" customWidth="1"/>
    <col min="7180" max="7180" width="2.5" style="1004" customWidth="1"/>
    <col min="7181" max="7424" width="9" style="1004"/>
    <col min="7425" max="7425" width="24.125" style="1004" customWidth="1"/>
    <col min="7426" max="7426" width="4" style="1004" customWidth="1"/>
    <col min="7427" max="7427" width="15.25" style="1004" customWidth="1"/>
    <col min="7428" max="7428" width="8.375" style="1004" customWidth="1"/>
    <col min="7429" max="7429" width="4.5" style="1004" customWidth="1"/>
    <col min="7430" max="7430" width="8.375" style="1004" customWidth="1"/>
    <col min="7431" max="7431" width="4.5" style="1004" customWidth="1"/>
    <col min="7432" max="7432" width="10.75" style="1004" customWidth="1"/>
    <col min="7433" max="7433" width="4.5" style="1004" customWidth="1"/>
    <col min="7434" max="7434" width="3" style="1004" customWidth="1"/>
    <col min="7435" max="7435" width="3.75" style="1004" customWidth="1"/>
    <col min="7436" max="7436" width="2.5" style="1004" customWidth="1"/>
    <col min="7437" max="7680" width="9" style="1004"/>
    <col min="7681" max="7681" width="24.125" style="1004" customWidth="1"/>
    <col min="7682" max="7682" width="4" style="1004" customWidth="1"/>
    <col min="7683" max="7683" width="15.25" style="1004" customWidth="1"/>
    <col min="7684" max="7684" width="8.375" style="1004" customWidth="1"/>
    <col min="7685" max="7685" width="4.5" style="1004" customWidth="1"/>
    <col min="7686" max="7686" width="8.375" style="1004" customWidth="1"/>
    <col min="7687" max="7687" width="4.5" style="1004" customWidth="1"/>
    <col min="7688" max="7688" width="10.75" style="1004" customWidth="1"/>
    <col min="7689" max="7689" width="4.5" style="1004" customWidth="1"/>
    <col min="7690" max="7690" width="3" style="1004" customWidth="1"/>
    <col min="7691" max="7691" width="3.75" style="1004" customWidth="1"/>
    <col min="7692" max="7692" width="2.5" style="1004" customWidth="1"/>
    <col min="7693" max="7936" width="9" style="1004"/>
    <col min="7937" max="7937" width="24.125" style="1004" customWidth="1"/>
    <col min="7938" max="7938" width="4" style="1004" customWidth="1"/>
    <col min="7939" max="7939" width="15.25" style="1004" customWidth="1"/>
    <col min="7940" max="7940" width="8.375" style="1004" customWidth="1"/>
    <col min="7941" max="7941" width="4.5" style="1004" customWidth="1"/>
    <col min="7942" max="7942" width="8.375" style="1004" customWidth="1"/>
    <col min="7943" max="7943" width="4.5" style="1004" customWidth="1"/>
    <col min="7944" max="7944" width="10.75" style="1004" customWidth="1"/>
    <col min="7945" max="7945" width="4.5" style="1004" customWidth="1"/>
    <col min="7946" max="7946" width="3" style="1004" customWidth="1"/>
    <col min="7947" max="7947" width="3.75" style="1004" customWidth="1"/>
    <col min="7948" max="7948" width="2.5" style="1004" customWidth="1"/>
    <col min="7949" max="8192" width="9" style="1004"/>
    <col min="8193" max="8193" width="24.125" style="1004" customWidth="1"/>
    <col min="8194" max="8194" width="4" style="1004" customWidth="1"/>
    <col min="8195" max="8195" width="15.25" style="1004" customWidth="1"/>
    <col min="8196" max="8196" width="8.375" style="1004" customWidth="1"/>
    <col min="8197" max="8197" width="4.5" style="1004" customWidth="1"/>
    <col min="8198" max="8198" width="8.375" style="1004" customWidth="1"/>
    <col min="8199" max="8199" width="4.5" style="1004" customWidth="1"/>
    <col min="8200" max="8200" width="10.75" style="1004" customWidth="1"/>
    <col min="8201" max="8201" width="4.5" style="1004" customWidth="1"/>
    <col min="8202" max="8202" width="3" style="1004" customWidth="1"/>
    <col min="8203" max="8203" width="3.75" style="1004" customWidth="1"/>
    <col min="8204" max="8204" width="2.5" style="1004" customWidth="1"/>
    <col min="8205" max="8448" width="9" style="1004"/>
    <col min="8449" max="8449" width="24.125" style="1004" customWidth="1"/>
    <col min="8450" max="8450" width="4" style="1004" customWidth="1"/>
    <col min="8451" max="8451" width="15.25" style="1004" customWidth="1"/>
    <col min="8452" max="8452" width="8.375" style="1004" customWidth="1"/>
    <col min="8453" max="8453" width="4.5" style="1004" customWidth="1"/>
    <col min="8454" max="8454" width="8.375" style="1004" customWidth="1"/>
    <col min="8455" max="8455" width="4.5" style="1004" customWidth="1"/>
    <col min="8456" max="8456" width="10.75" style="1004" customWidth="1"/>
    <col min="8457" max="8457" width="4.5" style="1004" customWidth="1"/>
    <col min="8458" max="8458" width="3" style="1004" customWidth="1"/>
    <col min="8459" max="8459" width="3.75" style="1004" customWidth="1"/>
    <col min="8460" max="8460" width="2.5" style="1004" customWidth="1"/>
    <col min="8461" max="8704" width="9" style="1004"/>
    <col min="8705" max="8705" width="24.125" style="1004" customWidth="1"/>
    <col min="8706" max="8706" width="4" style="1004" customWidth="1"/>
    <col min="8707" max="8707" width="15.25" style="1004" customWidth="1"/>
    <col min="8708" max="8708" width="8.375" style="1004" customWidth="1"/>
    <col min="8709" max="8709" width="4.5" style="1004" customWidth="1"/>
    <col min="8710" max="8710" width="8.375" style="1004" customWidth="1"/>
    <col min="8711" max="8711" width="4.5" style="1004" customWidth="1"/>
    <col min="8712" max="8712" width="10.75" style="1004" customWidth="1"/>
    <col min="8713" max="8713" width="4.5" style="1004" customWidth="1"/>
    <col min="8714" max="8714" width="3" style="1004" customWidth="1"/>
    <col min="8715" max="8715" width="3.75" style="1004" customWidth="1"/>
    <col min="8716" max="8716" width="2.5" style="1004" customWidth="1"/>
    <col min="8717" max="8960" width="9" style="1004"/>
    <col min="8961" max="8961" width="24.125" style="1004" customWidth="1"/>
    <col min="8962" max="8962" width="4" style="1004" customWidth="1"/>
    <col min="8963" max="8963" width="15.25" style="1004" customWidth="1"/>
    <col min="8964" max="8964" width="8.375" style="1004" customWidth="1"/>
    <col min="8965" max="8965" width="4.5" style="1004" customWidth="1"/>
    <col min="8966" max="8966" width="8.375" style="1004" customWidth="1"/>
    <col min="8967" max="8967" width="4.5" style="1004" customWidth="1"/>
    <col min="8968" max="8968" width="10.75" style="1004" customWidth="1"/>
    <col min="8969" max="8969" width="4.5" style="1004" customWidth="1"/>
    <col min="8970" max="8970" width="3" style="1004" customWidth="1"/>
    <col min="8971" max="8971" width="3.75" style="1004" customWidth="1"/>
    <col min="8972" max="8972" width="2.5" style="1004" customWidth="1"/>
    <col min="8973" max="9216" width="9" style="1004"/>
    <col min="9217" max="9217" width="24.125" style="1004" customWidth="1"/>
    <col min="9218" max="9218" width="4" style="1004" customWidth="1"/>
    <col min="9219" max="9219" width="15.25" style="1004" customWidth="1"/>
    <col min="9220" max="9220" width="8.375" style="1004" customWidth="1"/>
    <col min="9221" max="9221" width="4.5" style="1004" customWidth="1"/>
    <col min="9222" max="9222" width="8.375" style="1004" customWidth="1"/>
    <col min="9223" max="9223" width="4.5" style="1004" customWidth="1"/>
    <col min="9224" max="9224" width="10.75" style="1004" customWidth="1"/>
    <col min="9225" max="9225" width="4.5" style="1004" customWidth="1"/>
    <col min="9226" max="9226" width="3" style="1004" customWidth="1"/>
    <col min="9227" max="9227" width="3.75" style="1004" customWidth="1"/>
    <col min="9228" max="9228" width="2.5" style="1004" customWidth="1"/>
    <col min="9229" max="9472" width="9" style="1004"/>
    <col min="9473" max="9473" width="24.125" style="1004" customWidth="1"/>
    <col min="9474" max="9474" width="4" style="1004" customWidth="1"/>
    <col min="9475" max="9475" width="15.25" style="1004" customWidth="1"/>
    <col min="9476" max="9476" width="8.375" style="1004" customWidth="1"/>
    <col min="9477" max="9477" width="4.5" style="1004" customWidth="1"/>
    <col min="9478" max="9478" width="8.375" style="1004" customWidth="1"/>
    <col min="9479" max="9479" width="4.5" style="1004" customWidth="1"/>
    <col min="9480" max="9480" width="10.75" style="1004" customWidth="1"/>
    <col min="9481" max="9481" width="4.5" style="1004" customWidth="1"/>
    <col min="9482" max="9482" width="3" style="1004" customWidth="1"/>
    <col min="9483" max="9483" width="3.75" style="1004" customWidth="1"/>
    <col min="9484" max="9484" width="2.5" style="1004" customWidth="1"/>
    <col min="9485" max="9728" width="9" style="1004"/>
    <col min="9729" max="9729" width="24.125" style="1004" customWidth="1"/>
    <col min="9730" max="9730" width="4" style="1004" customWidth="1"/>
    <col min="9731" max="9731" width="15.25" style="1004" customWidth="1"/>
    <col min="9732" max="9732" width="8.375" style="1004" customWidth="1"/>
    <col min="9733" max="9733" width="4.5" style="1004" customWidth="1"/>
    <col min="9734" max="9734" width="8.375" style="1004" customWidth="1"/>
    <col min="9735" max="9735" width="4.5" style="1004" customWidth="1"/>
    <col min="9736" max="9736" width="10.75" style="1004" customWidth="1"/>
    <col min="9737" max="9737" width="4.5" style="1004" customWidth="1"/>
    <col min="9738" max="9738" width="3" style="1004" customWidth="1"/>
    <col min="9739" max="9739" width="3.75" style="1004" customWidth="1"/>
    <col min="9740" max="9740" width="2.5" style="1004" customWidth="1"/>
    <col min="9741" max="9984" width="9" style="1004"/>
    <col min="9985" max="9985" width="24.125" style="1004" customWidth="1"/>
    <col min="9986" max="9986" width="4" style="1004" customWidth="1"/>
    <col min="9987" max="9987" width="15.25" style="1004" customWidth="1"/>
    <col min="9988" max="9988" width="8.375" style="1004" customWidth="1"/>
    <col min="9989" max="9989" width="4.5" style="1004" customWidth="1"/>
    <col min="9990" max="9990" width="8.375" style="1004" customWidth="1"/>
    <col min="9991" max="9991" width="4.5" style="1004" customWidth="1"/>
    <col min="9992" max="9992" width="10.75" style="1004" customWidth="1"/>
    <col min="9993" max="9993" width="4.5" style="1004" customWidth="1"/>
    <col min="9994" max="9994" width="3" style="1004" customWidth="1"/>
    <col min="9995" max="9995" width="3.75" style="1004" customWidth="1"/>
    <col min="9996" max="9996" width="2.5" style="1004" customWidth="1"/>
    <col min="9997" max="10240" width="9" style="1004"/>
    <col min="10241" max="10241" width="24.125" style="1004" customWidth="1"/>
    <col min="10242" max="10242" width="4" style="1004" customWidth="1"/>
    <col min="10243" max="10243" width="15.25" style="1004" customWidth="1"/>
    <col min="10244" max="10244" width="8.375" style="1004" customWidth="1"/>
    <col min="10245" max="10245" width="4.5" style="1004" customWidth="1"/>
    <col min="10246" max="10246" width="8.375" style="1004" customWidth="1"/>
    <col min="10247" max="10247" width="4.5" style="1004" customWidth="1"/>
    <col min="10248" max="10248" width="10.75" style="1004" customWidth="1"/>
    <col min="10249" max="10249" width="4.5" style="1004" customWidth="1"/>
    <col min="10250" max="10250" width="3" style="1004" customWidth="1"/>
    <col min="10251" max="10251" width="3.75" style="1004" customWidth="1"/>
    <col min="10252" max="10252" width="2.5" style="1004" customWidth="1"/>
    <col min="10253" max="10496" width="9" style="1004"/>
    <col min="10497" max="10497" width="24.125" style="1004" customWidth="1"/>
    <col min="10498" max="10498" width="4" style="1004" customWidth="1"/>
    <col min="10499" max="10499" width="15.25" style="1004" customWidth="1"/>
    <col min="10500" max="10500" width="8.375" style="1004" customWidth="1"/>
    <col min="10501" max="10501" width="4.5" style="1004" customWidth="1"/>
    <col min="10502" max="10502" width="8.375" style="1004" customWidth="1"/>
    <col min="10503" max="10503" width="4.5" style="1004" customWidth="1"/>
    <col min="10504" max="10504" width="10.75" style="1004" customWidth="1"/>
    <col min="10505" max="10505" width="4.5" style="1004" customWidth="1"/>
    <col min="10506" max="10506" width="3" style="1004" customWidth="1"/>
    <col min="10507" max="10507" width="3.75" style="1004" customWidth="1"/>
    <col min="10508" max="10508" width="2.5" style="1004" customWidth="1"/>
    <col min="10509" max="10752" width="9" style="1004"/>
    <col min="10753" max="10753" width="24.125" style="1004" customWidth="1"/>
    <col min="10754" max="10754" width="4" style="1004" customWidth="1"/>
    <col min="10755" max="10755" width="15.25" style="1004" customWidth="1"/>
    <col min="10756" max="10756" width="8.375" style="1004" customWidth="1"/>
    <col min="10757" max="10757" width="4.5" style="1004" customWidth="1"/>
    <col min="10758" max="10758" width="8.375" style="1004" customWidth="1"/>
    <col min="10759" max="10759" width="4.5" style="1004" customWidth="1"/>
    <col min="10760" max="10760" width="10.75" style="1004" customWidth="1"/>
    <col min="10761" max="10761" width="4.5" style="1004" customWidth="1"/>
    <col min="10762" max="10762" width="3" style="1004" customWidth="1"/>
    <col min="10763" max="10763" width="3.75" style="1004" customWidth="1"/>
    <col min="10764" max="10764" width="2.5" style="1004" customWidth="1"/>
    <col min="10765" max="11008" width="9" style="1004"/>
    <col min="11009" max="11009" width="24.125" style="1004" customWidth="1"/>
    <col min="11010" max="11010" width="4" style="1004" customWidth="1"/>
    <col min="11011" max="11011" width="15.25" style="1004" customWidth="1"/>
    <col min="11012" max="11012" width="8.375" style="1004" customWidth="1"/>
    <col min="11013" max="11013" width="4.5" style="1004" customWidth="1"/>
    <col min="11014" max="11014" width="8.375" style="1004" customWidth="1"/>
    <col min="11015" max="11015" width="4.5" style="1004" customWidth="1"/>
    <col min="11016" max="11016" width="10.75" style="1004" customWidth="1"/>
    <col min="11017" max="11017" width="4.5" style="1004" customWidth="1"/>
    <col min="11018" max="11018" width="3" style="1004" customWidth="1"/>
    <col min="11019" max="11019" width="3.75" style="1004" customWidth="1"/>
    <col min="11020" max="11020" width="2.5" style="1004" customWidth="1"/>
    <col min="11021" max="11264" width="9" style="1004"/>
    <col min="11265" max="11265" width="24.125" style="1004" customWidth="1"/>
    <col min="11266" max="11266" width="4" style="1004" customWidth="1"/>
    <col min="11267" max="11267" width="15.25" style="1004" customWidth="1"/>
    <col min="11268" max="11268" width="8.375" style="1004" customWidth="1"/>
    <col min="11269" max="11269" width="4.5" style="1004" customWidth="1"/>
    <col min="11270" max="11270" width="8.375" style="1004" customWidth="1"/>
    <col min="11271" max="11271" width="4.5" style="1004" customWidth="1"/>
    <col min="11272" max="11272" width="10.75" style="1004" customWidth="1"/>
    <col min="11273" max="11273" width="4.5" style="1004" customWidth="1"/>
    <col min="11274" max="11274" width="3" style="1004" customWidth="1"/>
    <col min="11275" max="11275" width="3.75" style="1004" customWidth="1"/>
    <col min="11276" max="11276" width="2.5" style="1004" customWidth="1"/>
    <col min="11277" max="11520" width="9" style="1004"/>
    <col min="11521" max="11521" width="24.125" style="1004" customWidth="1"/>
    <col min="11522" max="11522" width="4" style="1004" customWidth="1"/>
    <col min="11523" max="11523" width="15.25" style="1004" customWidth="1"/>
    <col min="11524" max="11524" width="8.375" style="1004" customWidth="1"/>
    <col min="11525" max="11525" width="4.5" style="1004" customWidth="1"/>
    <col min="11526" max="11526" width="8.375" style="1004" customWidth="1"/>
    <col min="11527" max="11527" width="4.5" style="1004" customWidth="1"/>
    <col min="11528" max="11528" width="10.75" style="1004" customWidth="1"/>
    <col min="11529" max="11529" width="4.5" style="1004" customWidth="1"/>
    <col min="11530" max="11530" width="3" style="1004" customWidth="1"/>
    <col min="11531" max="11531" width="3.75" style="1004" customWidth="1"/>
    <col min="11532" max="11532" width="2.5" style="1004" customWidth="1"/>
    <col min="11533" max="11776" width="9" style="1004"/>
    <col min="11777" max="11777" width="24.125" style="1004" customWidth="1"/>
    <col min="11778" max="11778" width="4" style="1004" customWidth="1"/>
    <col min="11779" max="11779" width="15.25" style="1004" customWidth="1"/>
    <col min="11780" max="11780" width="8.375" style="1004" customWidth="1"/>
    <col min="11781" max="11781" width="4.5" style="1004" customWidth="1"/>
    <col min="11782" max="11782" width="8.375" style="1004" customWidth="1"/>
    <col min="11783" max="11783" width="4.5" style="1004" customWidth="1"/>
    <col min="11784" max="11784" width="10.75" style="1004" customWidth="1"/>
    <col min="11785" max="11785" width="4.5" style="1004" customWidth="1"/>
    <col min="11786" max="11786" width="3" style="1004" customWidth="1"/>
    <col min="11787" max="11787" width="3.75" style="1004" customWidth="1"/>
    <col min="11788" max="11788" width="2.5" style="1004" customWidth="1"/>
    <col min="11789" max="12032" width="9" style="1004"/>
    <col min="12033" max="12033" width="24.125" style="1004" customWidth="1"/>
    <col min="12034" max="12034" width="4" style="1004" customWidth="1"/>
    <col min="12035" max="12035" width="15.25" style="1004" customWidth="1"/>
    <col min="12036" max="12036" width="8.375" style="1004" customWidth="1"/>
    <col min="12037" max="12037" width="4.5" style="1004" customWidth="1"/>
    <col min="12038" max="12038" width="8.375" style="1004" customWidth="1"/>
    <col min="12039" max="12039" width="4.5" style="1004" customWidth="1"/>
    <col min="12040" max="12040" width="10.75" style="1004" customWidth="1"/>
    <col min="12041" max="12041" width="4.5" style="1004" customWidth="1"/>
    <col min="12042" max="12042" width="3" style="1004" customWidth="1"/>
    <col min="12043" max="12043" width="3.75" style="1004" customWidth="1"/>
    <col min="12044" max="12044" width="2.5" style="1004" customWidth="1"/>
    <col min="12045" max="12288" width="9" style="1004"/>
    <col min="12289" max="12289" width="24.125" style="1004" customWidth="1"/>
    <col min="12290" max="12290" width="4" style="1004" customWidth="1"/>
    <col min="12291" max="12291" width="15.25" style="1004" customWidth="1"/>
    <col min="12292" max="12292" width="8.375" style="1004" customWidth="1"/>
    <col min="12293" max="12293" width="4.5" style="1004" customWidth="1"/>
    <col min="12294" max="12294" width="8.375" style="1004" customWidth="1"/>
    <col min="12295" max="12295" width="4.5" style="1004" customWidth="1"/>
    <col min="12296" max="12296" width="10.75" style="1004" customWidth="1"/>
    <col min="12297" max="12297" width="4.5" style="1004" customWidth="1"/>
    <col min="12298" max="12298" width="3" style="1004" customWidth="1"/>
    <col min="12299" max="12299" width="3.75" style="1004" customWidth="1"/>
    <col min="12300" max="12300" width="2.5" style="1004" customWidth="1"/>
    <col min="12301" max="12544" width="9" style="1004"/>
    <col min="12545" max="12545" width="24.125" style="1004" customWidth="1"/>
    <col min="12546" max="12546" width="4" style="1004" customWidth="1"/>
    <col min="12547" max="12547" width="15.25" style="1004" customWidth="1"/>
    <col min="12548" max="12548" width="8.375" style="1004" customWidth="1"/>
    <col min="12549" max="12549" width="4.5" style="1004" customWidth="1"/>
    <col min="12550" max="12550" width="8.375" style="1004" customWidth="1"/>
    <col min="12551" max="12551" width="4.5" style="1004" customWidth="1"/>
    <col min="12552" max="12552" width="10.75" style="1004" customWidth="1"/>
    <col min="12553" max="12553" width="4.5" style="1004" customWidth="1"/>
    <col min="12554" max="12554" width="3" style="1004" customWidth="1"/>
    <col min="12555" max="12555" width="3.75" style="1004" customWidth="1"/>
    <col min="12556" max="12556" width="2.5" style="1004" customWidth="1"/>
    <col min="12557" max="12800" width="9" style="1004"/>
    <col min="12801" max="12801" width="24.125" style="1004" customWidth="1"/>
    <col min="12802" max="12802" width="4" style="1004" customWidth="1"/>
    <col min="12803" max="12803" width="15.25" style="1004" customWidth="1"/>
    <col min="12804" max="12804" width="8.375" style="1004" customWidth="1"/>
    <col min="12805" max="12805" width="4.5" style="1004" customWidth="1"/>
    <col min="12806" max="12806" width="8.375" style="1004" customWidth="1"/>
    <col min="12807" max="12807" width="4.5" style="1004" customWidth="1"/>
    <col min="12808" max="12808" width="10.75" style="1004" customWidth="1"/>
    <col min="12809" max="12809" width="4.5" style="1004" customWidth="1"/>
    <col min="12810" max="12810" width="3" style="1004" customWidth="1"/>
    <col min="12811" max="12811" width="3.75" style="1004" customWidth="1"/>
    <col min="12812" max="12812" width="2.5" style="1004" customWidth="1"/>
    <col min="12813" max="13056" width="9" style="1004"/>
    <col min="13057" max="13057" width="24.125" style="1004" customWidth="1"/>
    <col min="13058" max="13058" width="4" style="1004" customWidth="1"/>
    <col min="13059" max="13059" width="15.25" style="1004" customWidth="1"/>
    <col min="13060" max="13060" width="8.375" style="1004" customWidth="1"/>
    <col min="13061" max="13061" width="4.5" style="1004" customWidth="1"/>
    <col min="13062" max="13062" width="8.375" style="1004" customWidth="1"/>
    <col min="13063" max="13063" width="4.5" style="1004" customWidth="1"/>
    <col min="13064" max="13064" width="10.75" style="1004" customWidth="1"/>
    <col min="13065" max="13065" width="4.5" style="1004" customWidth="1"/>
    <col min="13066" max="13066" width="3" style="1004" customWidth="1"/>
    <col min="13067" max="13067" width="3.75" style="1004" customWidth="1"/>
    <col min="13068" max="13068" width="2.5" style="1004" customWidth="1"/>
    <col min="13069" max="13312" width="9" style="1004"/>
    <col min="13313" max="13313" width="24.125" style="1004" customWidth="1"/>
    <col min="13314" max="13314" width="4" style="1004" customWidth="1"/>
    <col min="13315" max="13315" width="15.25" style="1004" customWidth="1"/>
    <col min="13316" max="13316" width="8.375" style="1004" customWidth="1"/>
    <col min="13317" max="13317" width="4.5" style="1004" customWidth="1"/>
    <col min="13318" max="13318" width="8.375" style="1004" customWidth="1"/>
    <col min="13319" max="13319" width="4.5" style="1004" customWidth="1"/>
    <col min="13320" max="13320" width="10.75" style="1004" customWidth="1"/>
    <col min="13321" max="13321" width="4.5" style="1004" customWidth="1"/>
    <col min="13322" max="13322" width="3" style="1004" customWidth="1"/>
    <col min="13323" max="13323" width="3.75" style="1004" customWidth="1"/>
    <col min="13324" max="13324" width="2.5" style="1004" customWidth="1"/>
    <col min="13325" max="13568" width="9" style="1004"/>
    <col min="13569" max="13569" width="24.125" style="1004" customWidth="1"/>
    <col min="13570" max="13570" width="4" style="1004" customWidth="1"/>
    <col min="13571" max="13571" width="15.25" style="1004" customWidth="1"/>
    <col min="13572" max="13572" width="8.375" style="1004" customWidth="1"/>
    <col min="13573" max="13573" width="4.5" style="1004" customWidth="1"/>
    <col min="13574" max="13574" width="8.375" style="1004" customWidth="1"/>
    <col min="13575" max="13575" width="4.5" style="1004" customWidth="1"/>
    <col min="13576" max="13576" width="10.75" style="1004" customWidth="1"/>
    <col min="13577" max="13577" width="4.5" style="1004" customWidth="1"/>
    <col min="13578" max="13578" width="3" style="1004" customWidth="1"/>
    <col min="13579" max="13579" width="3.75" style="1004" customWidth="1"/>
    <col min="13580" max="13580" width="2.5" style="1004" customWidth="1"/>
    <col min="13581" max="13824" width="9" style="1004"/>
    <col min="13825" max="13825" width="24.125" style="1004" customWidth="1"/>
    <col min="13826" max="13826" width="4" style="1004" customWidth="1"/>
    <col min="13827" max="13827" width="15.25" style="1004" customWidth="1"/>
    <col min="13828" max="13828" width="8.375" style="1004" customWidth="1"/>
    <col min="13829" max="13829" width="4.5" style="1004" customWidth="1"/>
    <col min="13830" max="13830" width="8.375" style="1004" customWidth="1"/>
    <col min="13831" max="13831" width="4.5" style="1004" customWidth="1"/>
    <col min="13832" max="13832" width="10.75" style="1004" customWidth="1"/>
    <col min="13833" max="13833" width="4.5" style="1004" customWidth="1"/>
    <col min="13834" max="13834" width="3" style="1004" customWidth="1"/>
    <col min="13835" max="13835" width="3.75" style="1004" customWidth="1"/>
    <col min="13836" max="13836" width="2.5" style="1004" customWidth="1"/>
    <col min="13837" max="14080" width="9" style="1004"/>
    <col min="14081" max="14081" width="24.125" style="1004" customWidth="1"/>
    <col min="14082" max="14082" width="4" style="1004" customWidth="1"/>
    <col min="14083" max="14083" width="15.25" style="1004" customWidth="1"/>
    <col min="14084" max="14084" width="8.375" style="1004" customWidth="1"/>
    <col min="14085" max="14085" width="4.5" style="1004" customWidth="1"/>
    <col min="14086" max="14086" width="8.375" style="1004" customWidth="1"/>
    <col min="14087" max="14087" width="4.5" style="1004" customWidth="1"/>
    <col min="14088" max="14088" width="10.75" style="1004" customWidth="1"/>
    <col min="14089" max="14089" width="4.5" style="1004" customWidth="1"/>
    <col min="14090" max="14090" width="3" style="1004" customWidth="1"/>
    <col min="14091" max="14091" width="3.75" style="1004" customWidth="1"/>
    <col min="14092" max="14092" width="2.5" style="1004" customWidth="1"/>
    <col min="14093" max="14336" width="9" style="1004"/>
    <col min="14337" max="14337" width="24.125" style="1004" customWidth="1"/>
    <col min="14338" max="14338" width="4" style="1004" customWidth="1"/>
    <col min="14339" max="14339" width="15.25" style="1004" customWidth="1"/>
    <col min="14340" max="14340" width="8.375" style="1004" customWidth="1"/>
    <col min="14341" max="14341" width="4.5" style="1004" customWidth="1"/>
    <col min="14342" max="14342" width="8.375" style="1004" customWidth="1"/>
    <col min="14343" max="14343" width="4.5" style="1004" customWidth="1"/>
    <col min="14344" max="14344" width="10.75" style="1004" customWidth="1"/>
    <col min="14345" max="14345" width="4.5" style="1004" customWidth="1"/>
    <col min="14346" max="14346" width="3" style="1004" customWidth="1"/>
    <col min="14347" max="14347" width="3.75" style="1004" customWidth="1"/>
    <col min="14348" max="14348" width="2.5" style="1004" customWidth="1"/>
    <col min="14349" max="14592" width="9" style="1004"/>
    <col min="14593" max="14593" width="24.125" style="1004" customWidth="1"/>
    <col min="14594" max="14594" width="4" style="1004" customWidth="1"/>
    <col min="14595" max="14595" width="15.25" style="1004" customWidth="1"/>
    <col min="14596" max="14596" width="8.375" style="1004" customWidth="1"/>
    <col min="14597" max="14597" width="4.5" style="1004" customWidth="1"/>
    <col min="14598" max="14598" width="8.375" style="1004" customWidth="1"/>
    <col min="14599" max="14599" width="4.5" style="1004" customWidth="1"/>
    <col min="14600" max="14600" width="10.75" style="1004" customWidth="1"/>
    <col min="14601" max="14601" width="4.5" style="1004" customWidth="1"/>
    <col min="14602" max="14602" width="3" style="1004" customWidth="1"/>
    <col min="14603" max="14603" width="3.75" style="1004" customWidth="1"/>
    <col min="14604" max="14604" width="2.5" style="1004" customWidth="1"/>
    <col min="14605" max="14848" width="9" style="1004"/>
    <col min="14849" max="14849" width="24.125" style="1004" customWidth="1"/>
    <col min="14850" max="14850" width="4" style="1004" customWidth="1"/>
    <col min="14851" max="14851" width="15.25" style="1004" customWidth="1"/>
    <col min="14852" max="14852" width="8.375" style="1004" customWidth="1"/>
    <col min="14853" max="14853" width="4.5" style="1004" customWidth="1"/>
    <col min="14854" max="14854" width="8.375" style="1004" customWidth="1"/>
    <col min="14855" max="14855" width="4.5" style="1004" customWidth="1"/>
    <col min="14856" max="14856" width="10.75" style="1004" customWidth="1"/>
    <col min="14857" max="14857" width="4.5" style="1004" customWidth="1"/>
    <col min="14858" max="14858" width="3" style="1004" customWidth="1"/>
    <col min="14859" max="14859" width="3.75" style="1004" customWidth="1"/>
    <col min="14860" max="14860" width="2.5" style="1004" customWidth="1"/>
    <col min="14861" max="15104" width="9" style="1004"/>
    <col min="15105" max="15105" width="24.125" style="1004" customWidth="1"/>
    <col min="15106" max="15106" width="4" style="1004" customWidth="1"/>
    <col min="15107" max="15107" width="15.25" style="1004" customWidth="1"/>
    <col min="15108" max="15108" width="8.375" style="1004" customWidth="1"/>
    <col min="15109" max="15109" width="4.5" style="1004" customWidth="1"/>
    <col min="15110" max="15110" width="8.375" style="1004" customWidth="1"/>
    <col min="15111" max="15111" width="4.5" style="1004" customWidth="1"/>
    <col min="15112" max="15112" width="10.75" style="1004" customWidth="1"/>
    <col min="15113" max="15113" width="4.5" style="1004" customWidth="1"/>
    <col min="15114" max="15114" width="3" style="1004" customWidth="1"/>
    <col min="15115" max="15115" width="3.75" style="1004" customWidth="1"/>
    <col min="15116" max="15116" width="2.5" style="1004" customWidth="1"/>
    <col min="15117" max="15360" width="9" style="1004"/>
    <col min="15361" max="15361" width="24.125" style="1004" customWidth="1"/>
    <col min="15362" max="15362" width="4" style="1004" customWidth="1"/>
    <col min="15363" max="15363" width="15.25" style="1004" customWidth="1"/>
    <col min="15364" max="15364" width="8.375" style="1004" customWidth="1"/>
    <col min="15365" max="15365" width="4.5" style="1004" customWidth="1"/>
    <col min="15366" max="15366" width="8.375" style="1004" customWidth="1"/>
    <col min="15367" max="15367" width="4.5" style="1004" customWidth="1"/>
    <col min="15368" max="15368" width="10.75" style="1004" customWidth="1"/>
    <col min="15369" max="15369" width="4.5" style="1004" customWidth="1"/>
    <col min="15370" max="15370" width="3" style="1004" customWidth="1"/>
    <col min="15371" max="15371" width="3.75" style="1004" customWidth="1"/>
    <col min="15372" max="15372" width="2.5" style="1004" customWidth="1"/>
    <col min="15373" max="15616" width="9" style="1004"/>
    <col min="15617" max="15617" width="24.125" style="1004" customWidth="1"/>
    <col min="15618" max="15618" width="4" style="1004" customWidth="1"/>
    <col min="15619" max="15619" width="15.25" style="1004" customWidth="1"/>
    <col min="15620" max="15620" width="8.375" style="1004" customWidth="1"/>
    <col min="15621" max="15621" width="4.5" style="1004" customWidth="1"/>
    <col min="15622" max="15622" width="8.375" style="1004" customWidth="1"/>
    <col min="15623" max="15623" width="4.5" style="1004" customWidth="1"/>
    <col min="15624" max="15624" width="10.75" style="1004" customWidth="1"/>
    <col min="15625" max="15625" width="4.5" style="1004" customWidth="1"/>
    <col min="15626" max="15626" width="3" style="1004" customWidth="1"/>
    <col min="15627" max="15627" width="3.75" style="1004" customWidth="1"/>
    <col min="15628" max="15628" width="2.5" style="1004" customWidth="1"/>
    <col min="15629" max="15872" width="9" style="1004"/>
    <col min="15873" max="15873" width="24.125" style="1004" customWidth="1"/>
    <col min="15874" max="15874" width="4" style="1004" customWidth="1"/>
    <col min="15875" max="15875" width="15.25" style="1004" customWidth="1"/>
    <col min="15876" max="15876" width="8.375" style="1004" customWidth="1"/>
    <col min="15877" max="15877" width="4.5" style="1004" customWidth="1"/>
    <col min="15878" max="15878" width="8.375" style="1004" customWidth="1"/>
    <col min="15879" max="15879" width="4.5" style="1004" customWidth="1"/>
    <col min="15880" max="15880" width="10.75" style="1004" customWidth="1"/>
    <col min="15881" max="15881" width="4.5" style="1004" customWidth="1"/>
    <col min="15882" max="15882" width="3" style="1004" customWidth="1"/>
    <col min="15883" max="15883" width="3.75" style="1004" customWidth="1"/>
    <col min="15884" max="15884" width="2.5" style="1004" customWidth="1"/>
    <col min="15885" max="16128" width="9" style="1004"/>
    <col min="16129" max="16129" width="24.125" style="1004" customWidth="1"/>
    <col min="16130" max="16130" width="4" style="1004" customWidth="1"/>
    <col min="16131" max="16131" width="15.25" style="1004" customWidth="1"/>
    <col min="16132" max="16132" width="8.375" style="1004" customWidth="1"/>
    <col min="16133" max="16133" width="4.5" style="1004" customWidth="1"/>
    <col min="16134" max="16134" width="8.375" style="1004" customWidth="1"/>
    <col min="16135" max="16135" width="4.5" style="1004" customWidth="1"/>
    <col min="16136" max="16136" width="10.75" style="1004" customWidth="1"/>
    <col min="16137" max="16137" width="4.5" style="1004" customWidth="1"/>
    <col min="16138" max="16138" width="3" style="1004" customWidth="1"/>
    <col min="16139" max="16139" width="3.75" style="1004" customWidth="1"/>
    <col min="16140" max="16140" width="2.5" style="1004" customWidth="1"/>
    <col min="16141" max="16384" width="9" style="1004"/>
  </cols>
  <sheetData>
    <row r="2" spans="1:13" ht="20.100000000000001" customHeight="1" x14ac:dyDescent="0.15">
      <c r="A2" s="18" t="s">
        <v>2027</v>
      </c>
      <c r="B2" s="18"/>
      <c r="C2" s="18"/>
      <c r="D2" s="18"/>
      <c r="E2" s="18"/>
      <c r="F2" s="18"/>
      <c r="G2" s="18"/>
      <c r="H2" s="546"/>
      <c r="I2" s="1241"/>
      <c r="J2" s="1241"/>
      <c r="K2" s="18"/>
    </row>
    <row r="3" spans="1:13" ht="20.100000000000001" customHeight="1" x14ac:dyDescent="0.15">
      <c r="A3" s="18"/>
      <c r="B3" s="18"/>
      <c r="C3" s="18"/>
      <c r="D3" s="18"/>
      <c r="E3" s="18"/>
      <c r="F3" s="18"/>
      <c r="G3" s="18"/>
      <c r="H3" s="4237" t="s">
        <v>546</v>
      </c>
      <c r="I3" s="4237"/>
      <c r="J3" s="4237"/>
      <c r="K3" s="18"/>
    </row>
    <row r="4" spans="1:13" ht="20.100000000000001" customHeight="1" x14ac:dyDescent="0.15">
      <c r="A4" s="18"/>
      <c r="B4" s="18"/>
      <c r="C4" s="18"/>
      <c r="D4" s="18"/>
      <c r="E4" s="18"/>
      <c r="F4" s="18"/>
      <c r="G4" s="18"/>
      <c r="H4" s="546"/>
      <c r="I4" s="546"/>
      <c r="J4" s="546"/>
      <c r="K4" s="18"/>
    </row>
    <row r="5" spans="1:13" ht="20.100000000000001" customHeight="1" x14ac:dyDescent="0.15">
      <c r="A5" s="4238" t="s">
        <v>2026</v>
      </c>
      <c r="B5" s="4238"/>
      <c r="C5" s="4238"/>
      <c r="D5" s="4238"/>
      <c r="E5" s="4238"/>
      <c r="F5" s="4238"/>
      <c r="G5" s="4238"/>
      <c r="H5" s="4238"/>
      <c r="I5" s="4238"/>
      <c r="J5" s="4238"/>
      <c r="K5" s="18"/>
    </row>
    <row r="6" spans="1:13" ht="20.100000000000001" customHeight="1" x14ac:dyDescent="0.15">
      <c r="A6" s="1240"/>
      <c r="B6" s="1240"/>
      <c r="C6" s="1240"/>
      <c r="D6" s="1240"/>
      <c r="E6" s="1240"/>
      <c r="F6" s="1240"/>
      <c r="G6" s="1240"/>
      <c r="H6" s="1240"/>
      <c r="I6" s="1240"/>
      <c r="J6" s="1240"/>
      <c r="K6" s="18"/>
    </row>
    <row r="7" spans="1:13" ht="39.950000000000003" customHeight="1" x14ac:dyDescent="0.15">
      <c r="A7" s="1239" t="s">
        <v>1060</v>
      </c>
      <c r="B7" s="4239"/>
      <c r="C7" s="4240"/>
      <c r="D7" s="4240"/>
      <c r="E7" s="4240"/>
      <c r="F7" s="4240"/>
      <c r="G7" s="4240"/>
      <c r="H7" s="4240"/>
      <c r="I7" s="4240"/>
      <c r="J7" s="4241"/>
      <c r="K7" s="18"/>
    </row>
    <row r="8" spans="1:13" ht="39.950000000000003" customHeight="1" x14ac:dyDescent="0.15">
      <c r="A8" s="1238" t="s">
        <v>489</v>
      </c>
      <c r="B8" s="4234" t="s">
        <v>69</v>
      </c>
      <c r="C8" s="4242"/>
      <c r="D8" s="4242"/>
      <c r="E8" s="4242"/>
      <c r="F8" s="4242"/>
      <c r="G8" s="4242"/>
      <c r="H8" s="4242"/>
      <c r="I8" s="4242"/>
      <c r="J8" s="4235"/>
      <c r="K8" s="18"/>
    </row>
    <row r="9" spans="1:13" ht="19.5" customHeight="1" x14ac:dyDescent="0.15">
      <c r="A9" s="4243" t="s">
        <v>2025</v>
      </c>
      <c r="B9" s="1221"/>
      <c r="C9" s="1222"/>
      <c r="D9" s="1222"/>
      <c r="E9" s="1222"/>
      <c r="F9" s="1222"/>
      <c r="G9" s="1222"/>
      <c r="H9" s="1222"/>
      <c r="I9" s="1222"/>
      <c r="J9" s="1237"/>
      <c r="K9" s="18"/>
    </row>
    <row r="10" spans="1:13" ht="33" customHeight="1" x14ac:dyDescent="0.15">
      <c r="A10" s="4244"/>
      <c r="B10" s="1218"/>
      <c r="C10" s="1236"/>
      <c r="D10" s="4234" t="s">
        <v>0</v>
      </c>
      <c r="E10" s="4235"/>
      <c r="F10" s="4234" t="s">
        <v>2</v>
      </c>
      <c r="G10" s="4235"/>
      <c r="H10" s="4234" t="s">
        <v>584</v>
      </c>
      <c r="I10" s="4235"/>
      <c r="J10" s="1233"/>
      <c r="K10" s="18"/>
    </row>
    <row r="11" spans="1:13" ht="33" customHeight="1" thickBot="1" x14ac:dyDescent="0.2">
      <c r="A11" s="4244"/>
      <c r="B11" s="1218"/>
      <c r="C11" s="1236" t="s">
        <v>1382</v>
      </c>
      <c r="D11" s="1217"/>
      <c r="E11" s="1228" t="s">
        <v>1383</v>
      </c>
      <c r="F11" s="1227"/>
      <c r="G11" s="1228" t="s">
        <v>1383</v>
      </c>
      <c r="H11" s="1235">
        <f>D11+F11</f>
        <v>0</v>
      </c>
      <c r="I11" s="1234" t="s">
        <v>1383</v>
      </c>
      <c r="J11" s="1233"/>
      <c r="K11" s="18"/>
      <c r="M11" s="1232"/>
    </row>
    <row r="12" spans="1:13" ht="33" customHeight="1" thickTop="1" thickBot="1" x14ac:dyDescent="0.2">
      <c r="A12" s="4244"/>
      <c r="B12" s="1231"/>
      <c r="C12" s="1230" t="s">
        <v>1384</v>
      </c>
      <c r="D12" s="1229"/>
      <c r="E12" s="1228" t="s">
        <v>1383</v>
      </c>
      <c r="F12" s="1227"/>
      <c r="G12" s="1226" t="s">
        <v>1383</v>
      </c>
      <c r="H12" s="1225">
        <f>D12+F12</f>
        <v>0</v>
      </c>
      <c r="I12" s="1224" t="s">
        <v>1383</v>
      </c>
      <c r="J12" s="15"/>
      <c r="K12" s="18"/>
    </row>
    <row r="13" spans="1:13" ht="19.5" customHeight="1" thickTop="1" x14ac:dyDescent="0.15">
      <c r="A13" s="4245"/>
      <c r="B13" s="1223"/>
      <c r="C13" s="1222"/>
      <c r="D13" s="1222"/>
      <c r="E13" s="1222"/>
      <c r="F13" s="1222"/>
      <c r="G13" s="1222"/>
      <c r="H13" s="585"/>
      <c r="I13" s="585"/>
      <c r="J13" s="587"/>
      <c r="K13" s="18"/>
    </row>
    <row r="14" spans="1:13" ht="17.25" customHeight="1" x14ac:dyDescent="0.15">
      <c r="A14" s="4243" t="s">
        <v>2024</v>
      </c>
      <c r="B14" s="1221"/>
      <c r="C14" s="1220"/>
      <c r="D14" s="1220"/>
      <c r="E14" s="1220"/>
      <c r="F14" s="1220"/>
      <c r="G14" s="1220"/>
      <c r="H14" s="1220"/>
      <c r="I14" s="1220"/>
      <c r="J14" s="1219"/>
      <c r="K14" s="18"/>
    </row>
    <row r="15" spans="1:13" ht="42" customHeight="1" x14ac:dyDescent="0.15">
      <c r="A15" s="4244"/>
      <c r="B15" s="13" t="s">
        <v>1387</v>
      </c>
      <c r="C15" s="18" t="s">
        <v>1388</v>
      </c>
      <c r="D15" s="18"/>
      <c r="E15" s="18"/>
      <c r="F15" s="18"/>
      <c r="G15" s="4234"/>
      <c r="H15" s="4235"/>
      <c r="I15" s="18" t="s">
        <v>1</v>
      </c>
      <c r="J15" s="14"/>
      <c r="K15" s="18"/>
    </row>
    <row r="16" spans="1:13" ht="17.25" customHeight="1" x14ac:dyDescent="0.15">
      <c r="A16" s="4245"/>
      <c r="B16" s="16"/>
      <c r="C16" s="1216"/>
      <c r="D16" s="1216"/>
      <c r="E16" s="1216"/>
      <c r="F16" s="1216"/>
      <c r="G16" s="1216"/>
      <c r="H16" s="1216"/>
      <c r="I16" s="1216"/>
      <c r="J16" s="17"/>
      <c r="K16" s="18"/>
    </row>
    <row r="17" spans="1:12" x14ac:dyDescent="0.15">
      <c r="A17" s="586"/>
      <c r="B17" s="586"/>
      <c r="C17" s="586"/>
      <c r="D17" s="586"/>
      <c r="E17" s="586"/>
      <c r="F17" s="586"/>
      <c r="G17" s="586"/>
      <c r="H17" s="586"/>
      <c r="I17" s="586"/>
      <c r="J17" s="586"/>
      <c r="K17" s="18"/>
    </row>
    <row r="18" spans="1:12" ht="27.75" customHeight="1" x14ac:dyDescent="0.15">
      <c r="A18" s="4236" t="s">
        <v>2023</v>
      </c>
      <c r="B18" s="4236"/>
      <c r="C18" s="4236"/>
      <c r="D18" s="4236"/>
      <c r="E18" s="4236"/>
      <c r="F18" s="4236"/>
      <c r="G18" s="4236"/>
      <c r="H18" s="4236"/>
      <c r="I18" s="4236"/>
      <c r="J18" s="4236"/>
      <c r="K18" s="1215"/>
      <c r="L18" s="545"/>
    </row>
    <row r="19" spans="1:12" ht="7.5" customHeight="1" x14ac:dyDescent="0.15">
      <c r="A19" s="4236"/>
      <c r="B19" s="4236"/>
      <c r="C19" s="4236"/>
      <c r="D19" s="4236"/>
      <c r="E19" s="4236"/>
      <c r="F19" s="4236"/>
      <c r="G19" s="4236"/>
      <c r="H19" s="4236"/>
      <c r="I19" s="4236"/>
      <c r="J19" s="4236"/>
      <c r="K19" s="18"/>
    </row>
    <row r="20" spans="1:12" x14ac:dyDescent="0.15">
      <c r="A20" s="545"/>
    </row>
  </sheetData>
  <mergeCells count="12">
    <mergeCell ref="G15:H15"/>
    <mergeCell ref="A18:J18"/>
    <mergeCell ref="A19:J19"/>
    <mergeCell ref="H3:J3"/>
    <mergeCell ref="A5:J5"/>
    <mergeCell ref="B7:J7"/>
    <mergeCell ref="B8:J8"/>
    <mergeCell ref="A9:A13"/>
    <mergeCell ref="D10:E10"/>
    <mergeCell ref="F10:G10"/>
    <mergeCell ref="H10:I10"/>
    <mergeCell ref="A14:A16"/>
  </mergeCells>
  <phoneticPr fontId="15"/>
  <printOptions horizontalCentered="1"/>
  <pageMargins left="0.78740157480314965" right="0" top="0" bottom="0" header="0" footer="0"/>
  <headerFooter alignWithMargins="0"/>
  <rowBreaks count="1" manualBreakCount="1">
    <brk id="43" max="16383" man="1"/>
  </rowBreaks>
  <colBreaks count="1" manualBreakCount="1">
    <brk id="17"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582B-5AAB-4C91-BBD1-A5671A2F15BC}">
  <sheetPr>
    <pageSetUpPr fitToPage="1"/>
  </sheetPr>
  <dimension ref="A1:Z350"/>
  <sheetViews>
    <sheetView view="pageBreakPreview" zoomScaleNormal="100" zoomScaleSheetLayoutView="100" workbookViewId="0">
      <selection activeCell="O9" sqref="O9:T11"/>
    </sheetView>
  </sheetViews>
  <sheetFormatPr defaultRowHeight="13.5" x14ac:dyDescent="0.15"/>
  <cols>
    <col min="1" max="1" width="1.25" style="1270" customWidth="1"/>
    <col min="2" max="6" width="3.5" style="1270" customWidth="1"/>
    <col min="7" max="14" width="4" style="1270" customWidth="1"/>
    <col min="15" max="26" width="5.125" style="1270" customWidth="1"/>
    <col min="27" max="27" width="1.125" style="1270" customWidth="1"/>
    <col min="28" max="55" width="2.875" style="1270" customWidth="1"/>
    <col min="56" max="266" width="8.875" style="1270"/>
    <col min="267" max="267" width="1.25" style="1270" customWidth="1"/>
    <col min="268" max="280" width="2.875" style="1270" customWidth="1"/>
    <col min="281" max="282" width="29.5" style="1270" customWidth="1"/>
    <col min="283" max="311" width="2.875" style="1270" customWidth="1"/>
    <col min="312" max="522" width="8.875" style="1270"/>
    <col min="523" max="523" width="1.25" style="1270" customWidth="1"/>
    <col min="524" max="536" width="2.875" style="1270" customWidth="1"/>
    <col min="537" max="538" width="29.5" style="1270" customWidth="1"/>
    <col min="539" max="567" width="2.875" style="1270" customWidth="1"/>
    <col min="568" max="778" width="8.875" style="1270"/>
    <col min="779" max="779" width="1.25" style="1270" customWidth="1"/>
    <col min="780" max="792" width="2.875" style="1270" customWidth="1"/>
    <col min="793" max="794" width="29.5" style="1270" customWidth="1"/>
    <col min="795" max="823" width="2.875" style="1270" customWidth="1"/>
    <col min="824" max="1034" width="8.875" style="1270"/>
    <col min="1035" max="1035" width="1.25" style="1270" customWidth="1"/>
    <col min="1036" max="1048" width="2.875" style="1270" customWidth="1"/>
    <col min="1049" max="1050" width="29.5" style="1270" customWidth="1"/>
    <col min="1051" max="1079" width="2.875" style="1270" customWidth="1"/>
    <col min="1080" max="1290" width="8.875" style="1270"/>
    <col min="1291" max="1291" width="1.25" style="1270" customWidth="1"/>
    <col min="1292" max="1304" width="2.875" style="1270" customWidth="1"/>
    <col min="1305" max="1306" width="29.5" style="1270" customWidth="1"/>
    <col min="1307" max="1335" width="2.875" style="1270" customWidth="1"/>
    <col min="1336" max="1546" width="8.875" style="1270"/>
    <col min="1547" max="1547" width="1.25" style="1270" customWidth="1"/>
    <col min="1548" max="1560" width="2.875" style="1270" customWidth="1"/>
    <col min="1561" max="1562" width="29.5" style="1270" customWidth="1"/>
    <col min="1563" max="1591" width="2.875" style="1270" customWidth="1"/>
    <col min="1592" max="1802" width="8.875" style="1270"/>
    <col min="1803" max="1803" width="1.25" style="1270" customWidth="1"/>
    <col min="1804" max="1816" width="2.875" style="1270" customWidth="1"/>
    <col min="1817" max="1818" width="29.5" style="1270" customWidth="1"/>
    <col min="1819" max="1847" width="2.875" style="1270" customWidth="1"/>
    <col min="1848" max="2058" width="8.875" style="1270"/>
    <col min="2059" max="2059" width="1.25" style="1270" customWidth="1"/>
    <col min="2060" max="2072" width="2.875" style="1270" customWidth="1"/>
    <col min="2073" max="2074" width="29.5" style="1270" customWidth="1"/>
    <col min="2075" max="2103" width="2.875" style="1270" customWidth="1"/>
    <col min="2104" max="2314" width="8.875" style="1270"/>
    <col min="2315" max="2315" width="1.25" style="1270" customWidth="1"/>
    <col min="2316" max="2328" width="2.875" style="1270" customWidth="1"/>
    <col min="2329" max="2330" width="29.5" style="1270" customWidth="1"/>
    <col min="2331" max="2359" width="2.875" style="1270" customWidth="1"/>
    <col min="2360" max="2570" width="8.875" style="1270"/>
    <col min="2571" max="2571" width="1.25" style="1270" customWidth="1"/>
    <col min="2572" max="2584" width="2.875" style="1270" customWidth="1"/>
    <col min="2585" max="2586" width="29.5" style="1270" customWidth="1"/>
    <col min="2587" max="2615" width="2.875" style="1270" customWidth="1"/>
    <col min="2616" max="2826" width="8.875" style="1270"/>
    <col min="2827" max="2827" width="1.25" style="1270" customWidth="1"/>
    <col min="2828" max="2840" width="2.875" style="1270" customWidth="1"/>
    <col min="2841" max="2842" width="29.5" style="1270" customWidth="1"/>
    <col min="2843" max="2871" width="2.875" style="1270" customWidth="1"/>
    <col min="2872" max="3082" width="8.875" style="1270"/>
    <col min="3083" max="3083" width="1.25" style="1270" customWidth="1"/>
    <col min="3084" max="3096" width="2.875" style="1270" customWidth="1"/>
    <col min="3097" max="3098" width="29.5" style="1270" customWidth="1"/>
    <col min="3099" max="3127" width="2.875" style="1270" customWidth="1"/>
    <col min="3128" max="3338" width="8.875" style="1270"/>
    <col min="3339" max="3339" width="1.25" style="1270" customWidth="1"/>
    <col min="3340" max="3352" width="2.875" style="1270" customWidth="1"/>
    <col min="3353" max="3354" width="29.5" style="1270" customWidth="1"/>
    <col min="3355" max="3383" width="2.875" style="1270" customWidth="1"/>
    <col min="3384" max="3594" width="8.875" style="1270"/>
    <col min="3595" max="3595" width="1.25" style="1270" customWidth="1"/>
    <col min="3596" max="3608" width="2.875" style="1270" customWidth="1"/>
    <col min="3609" max="3610" width="29.5" style="1270" customWidth="1"/>
    <col min="3611" max="3639" width="2.875" style="1270" customWidth="1"/>
    <col min="3640" max="3850" width="8.875" style="1270"/>
    <col min="3851" max="3851" width="1.25" style="1270" customWidth="1"/>
    <col min="3852" max="3864" width="2.875" style="1270" customWidth="1"/>
    <col min="3865" max="3866" width="29.5" style="1270" customWidth="1"/>
    <col min="3867" max="3895" width="2.875" style="1270" customWidth="1"/>
    <col min="3896" max="4106" width="8.875" style="1270"/>
    <col min="4107" max="4107" width="1.25" style="1270" customWidth="1"/>
    <col min="4108" max="4120" width="2.875" style="1270" customWidth="1"/>
    <col min="4121" max="4122" width="29.5" style="1270" customWidth="1"/>
    <col min="4123" max="4151" width="2.875" style="1270" customWidth="1"/>
    <col min="4152" max="4362" width="8.875" style="1270"/>
    <col min="4363" max="4363" width="1.25" style="1270" customWidth="1"/>
    <col min="4364" max="4376" width="2.875" style="1270" customWidth="1"/>
    <col min="4377" max="4378" width="29.5" style="1270" customWidth="1"/>
    <col min="4379" max="4407" width="2.875" style="1270" customWidth="1"/>
    <col min="4408" max="4618" width="8.875" style="1270"/>
    <col min="4619" max="4619" width="1.25" style="1270" customWidth="1"/>
    <col min="4620" max="4632" width="2.875" style="1270" customWidth="1"/>
    <col min="4633" max="4634" width="29.5" style="1270" customWidth="1"/>
    <col min="4635" max="4663" width="2.875" style="1270" customWidth="1"/>
    <col min="4664" max="4874" width="8.875" style="1270"/>
    <col min="4875" max="4875" width="1.25" style="1270" customWidth="1"/>
    <col min="4876" max="4888" width="2.875" style="1270" customWidth="1"/>
    <col min="4889" max="4890" width="29.5" style="1270" customWidth="1"/>
    <col min="4891" max="4919" width="2.875" style="1270" customWidth="1"/>
    <col min="4920" max="5130" width="8.875" style="1270"/>
    <col min="5131" max="5131" width="1.25" style="1270" customWidth="1"/>
    <col min="5132" max="5144" width="2.875" style="1270" customWidth="1"/>
    <col min="5145" max="5146" width="29.5" style="1270" customWidth="1"/>
    <col min="5147" max="5175" width="2.875" style="1270" customWidth="1"/>
    <col min="5176" max="5386" width="8.875" style="1270"/>
    <col min="5387" max="5387" width="1.25" style="1270" customWidth="1"/>
    <col min="5388" max="5400" width="2.875" style="1270" customWidth="1"/>
    <col min="5401" max="5402" width="29.5" style="1270" customWidth="1"/>
    <col min="5403" max="5431" width="2.875" style="1270" customWidth="1"/>
    <col min="5432" max="5642" width="8.875" style="1270"/>
    <col min="5643" max="5643" width="1.25" style="1270" customWidth="1"/>
    <col min="5644" max="5656" width="2.875" style="1270" customWidth="1"/>
    <col min="5657" max="5658" width="29.5" style="1270" customWidth="1"/>
    <col min="5659" max="5687" width="2.875" style="1270" customWidth="1"/>
    <col min="5688" max="5898" width="8.875" style="1270"/>
    <col min="5899" max="5899" width="1.25" style="1270" customWidth="1"/>
    <col min="5900" max="5912" width="2.875" style="1270" customWidth="1"/>
    <col min="5913" max="5914" width="29.5" style="1270" customWidth="1"/>
    <col min="5915" max="5943" width="2.875" style="1270" customWidth="1"/>
    <col min="5944" max="6154" width="8.875" style="1270"/>
    <col min="6155" max="6155" width="1.25" style="1270" customWidth="1"/>
    <col min="6156" max="6168" width="2.875" style="1270" customWidth="1"/>
    <col min="6169" max="6170" width="29.5" style="1270" customWidth="1"/>
    <col min="6171" max="6199" width="2.875" style="1270" customWidth="1"/>
    <col min="6200" max="6410" width="8.875" style="1270"/>
    <col min="6411" max="6411" width="1.25" style="1270" customWidth="1"/>
    <col min="6412" max="6424" width="2.875" style="1270" customWidth="1"/>
    <col min="6425" max="6426" width="29.5" style="1270" customWidth="1"/>
    <col min="6427" max="6455" width="2.875" style="1270" customWidth="1"/>
    <col min="6456" max="6666" width="8.875" style="1270"/>
    <col min="6667" max="6667" width="1.25" style="1270" customWidth="1"/>
    <col min="6668" max="6680" width="2.875" style="1270" customWidth="1"/>
    <col min="6681" max="6682" width="29.5" style="1270" customWidth="1"/>
    <col min="6683" max="6711" width="2.875" style="1270" customWidth="1"/>
    <col min="6712" max="6922" width="8.875" style="1270"/>
    <col min="6923" max="6923" width="1.25" style="1270" customWidth="1"/>
    <col min="6924" max="6936" width="2.875" style="1270" customWidth="1"/>
    <col min="6937" max="6938" width="29.5" style="1270" customWidth="1"/>
    <col min="6939" max="6967" width="2.875" style="1270" customWidth="1"/>
    <col min="6968" max="7178" width="8.875" style="1270"/>
    <col min="7179" max="7179" width="1.25" style="1270" customWidth="1"/>
    <col min="7180" max="7192" width="2.875" style="1270" customWidth="1"/>
    <col min="7193" max="7194" width="29.5" style="1270" customWidth="1"/>
    <col min="7195" max="7223" width="2.875" style="1270" customWidth="1"/>
    <col min="7224" max="7434" width="8.875" style="1270"/>
    <col min="7435" max="7435" width="1.25" style="1270" customWidth="1"/>
    <col min="7436" max="7448" width="2.875" style="1270" customWidth="1"/>
    <col min="7449" max="7450" width="29.5" style="1270" customWidth="1"/>
    <col min="7451" max="7479" width="2.875" style="1270" customWidth="1"/>
    <col min="7480" max="7690" width="8.875" style="1270"/>
    <col min="7691" max="7691" width="1.25" style="1270" customWidth="1"/>
    <col min="7692" max="7704" width="2.875" style="1270" customWidth="1"/>
    <col min="7705" max="7706" width="29.5" style="1270" customWidth="1"/>
    <col min="7707" max="7735" width="2.875" style="1270" customWidth="1"/>
    <col min="7736" max="7946" width="8.875" style="1270"/>
    <col min="7947" max="7947" width="1.25" style="1270" customWidth="1"/>
    <col min="7948" max="7960" width="2.875" style="1270" customWidth="1"/>
    <col min="7961" max="7962" width="29.5" style="1270" customWidth="1"/>
    <col min="7963" max="7991" width="2.875" style="1270" customWidth="1"/>
    <col min="7992" max="8202" width="8.875" style="1270"/>
    <col min="8203" max="8203" width="1.25" style="1270" customWidth="1"/>
    <col min="8204" max="8216" width="2.875" style="1270" customWidth="1"/>
    <col min="8217" max="8218" width="29.5" style="1270" customWidth="1"/>
    <col min="8219" max="8247" width="2.875" style="1270" customWidth="1"/>
    <col min="8248" max="8458" width="8.875" style="1270"/>
    <col min="8459" max="8459" width="1.25" style="1270" customWidth="1"/>
    <col min="8460" max="8472" width="2.875" style="1270" customWidth="1"/>
    <col min="8473" max="8474" width="29.5" style="1270" customWidth="1"/>
    <col min="8475" max="8503" width="2.875" style="1270" customWidth="1"/>
    <col min="8504" max="8714" width="8.875" style="1270"/>
    <col min="8715" max="8715" width="1.25" style="1270" customWidth="1"/>
    <col min="8716" max="8728" width="2.875" style="1270" customWidth="1"/>
    <col min="8729" max="8730" width="29.5" style="1270" customWidth="1"/>
    <col min="8731" max="8759" width="2.875" style="1270" customWidth="1"/>
    <col min="8760" max="8970" width="8.875" style="1270"/>
    <col min="8971" max="8971" width="1.25" style="1270" customWidth="1"/>
    <col min="8972" max="8984" width="2.875" style="1270" customWidth="1"/>
    <col min="8985" max="8986" width="29.5" style="1270" customWidth="1"/>
    <col min="8987" max="9015" width="2.875" style="1270" customWidth="1"/>
    <col min="9016" max="9226" width="8.875" style="1270"/>
    <col min="9227" max="9227" width="1.25" style="1270" customWidth="1"/>
    <col min="9228" max="9240" width="2.875" style="1270" customWidth="1"/>
    <col min="9241" max="9242" width="29.5" style="1270" customWidth="1"/>
    <col min="9243" max="9271" width="2.875" style="1270" customWidth="1"/>
    <col min="9272" max="9482" width="8.875" style="1270"/>
    <col min="9483" max="9483" width="1.25" style="1270" customWidth="1"/>
    <col min="9484" max="9496" width="2.875" style="1270" customWidth="1"/>
    <col min="9497" max="9498" width="29.5" style="1270" customWidth="1"/>
    <col min="9499" max="9527" width="2.875" style="1270" customWidth="1"/>
    <col min="9528" max="9738" width="8.875" style="1270"/>
    <col min="9739" max="9739" width="1.25" style="1270" customWidth="1"/>
    <col min="9740" max="9752" width="2.875" style="1270" customWidth="1"/>
    <col min="9753" max="9754" width="29.5" style="1270" customWidth="1"/>
    <col min="9755" max="9783" width="2.875" style="1270" customWidth="1"/>
    <col min="9784" max="9994" width="8.875" style="1270"/>
    <col min="9995" max="9995" width="1.25" style="1270" customWidth="1"/>
    <col min="9996" max="10008" width="2.875" style="1270" customWidth="1"/>
    <col min="10009" max="10010" width="29.5" style="1270" customWidth="1"/>
    <col min="10011" max="10039" width="2.875" style="1270" customWidth="1"/>
    <col min="10040" max="10250" width="8.875" style="1270"/>
    <col min="10251" max="10251" width="1.25" style="1270" customWidth="1"/>
    <col min="10252" max="10264" width="2.875" style="1270" customWidth="1"/>
    <col min="10265" max="10266" width="29.5" style="1270" customWidth="1"/>
    <col min="10267" max="10295" width="2.875" style="1270" customWidth="1"/>
    <col min="10296" max="10506" width="8.875" style="1270"/>
    <col min="10507" max="10507" width="1.25" style="1270" customWidth="1"/>
    <col min="10508" max="10520" width="2.875" style="1270" customWidth="1"/>
    <col min="10521" max="10522" width="29.5" style="1270" customWidth="1"/>
    <col min="10523" max="10551" width="2.875" style="1270" customWidth="1"/>
    <col min="10552" max="10762" width="8.875" style="1270"/>
    <col min="10763" max="10763" width="1.25" style="1270" customWidth="1"/>
    <col min="10764" max="10776" width="2.875" style="1270" customWidth="1"/>
    <col min="10777" max="10778" width="29.5" style="1270" customWidth="1"/>
    <col min="10779" max="10807" width="2.875" style="1270" customWidth="1"/>
    <col min="10808" max="11018" width="8.875" style="1270"/>
    <col min="11019" max="11019" width="1.25" style="1270" customWidth="1"/>
    <col min="11020" max="11032" width="2.875" style="1270" customWidth="1"/>
    <col min="11033" max="11034" width="29.5" style="1270" customWidth="1"/>
    <col min="11035" max="11063" width="2.875" style="1270" customWidth="1"/>
    <col min="11064" max="11274" width="8.875" style="1270"/>
    <col min="11275" max="11275" width="1.25" style="1270" customWidth="1"/>
    <col min="11276" max="11288" width="2.875" style="1270" customWidth="1"/>
    <col min="11289" max="11290" width="29.5" style="1270" customWidth="1"/>
    <col min="11291" max="11319" width="2.875" style="1270" customWidth="1"/>
    <col min="11320" max="11530" width="8.875" style="1270"/>
    <col min="11531" max="11531" width="1.25" style="1270" customWidth="1"/>
    <col min="11532" max="11544" width="2.875" style="1270" customWidth="1"/>
    <col min="11545" max="11546" width="29.5" style="1270" customWidth="1"/>
    <col min="11547" max="11575" width="2.875" style="1270" customWidth="1"/>
    <col min="11576" max="11786" width="8.875" style="1270"/>
    <col min="11787" max="11787" width="1.25" style="1270" customWidth="1"/>
    <col min="11788" max="11800" width="2.875" style="1270" customWidth="1"/>
    <col min="11801" max="11802" width="29.5" style="1270" customWidth="1"/>
    <col min="11803" max="11831" width="2.875" style="1270" customWidth="1"/>
    <col min="11832" max="12042" width="8.875" style="1270"/>
    <col min="12043" max="12043" width="1.25" style="1270" customWidth="1"/>
    <col min="12044" max="12056" width="2.875" style="1270" customWidth="1"/>
    <col min="12057" max="12058" width="29.5" style="1270" customWidth="1"/>
    <col min="12059" max="12087" width="2.875" style="1270" customWidth="1"/>
    <col min="12088" max="12298" width="8.875" style="1270"/>
    <col min="12299" max="12299" width="1.25" style="1270" customWidth="1"/>
    <col min="12300" max="12312" width="2.875" style="1270" customWidth="1"/>
    <col min="12313" max="12314" width="29.5" style="1270" customWidth="1"/>
    <col min="12315" max="12343" width="2.875" style="1270" customWidth="1"/>
    <col min="12344" max="12554" width="8.875" style="1270"/>
    <col min="12555" max="12555" width="1.25" style="1270" customWidth="1"/>
    <col min="12556" max="12568" width="2.875" style="1270" customWidth="1"/>
    <col min="12569" max="12570" width="29.5" style="1270" customWidth="1"/>
    <col min="12571" max="12599" width="2.875" style="1270" customWidth="1"/>
    <col min="12600" max="12810" width="8.875" style="1270"/>
    <col min="12811" max="12811" width="1.25" style="1270" customWidth="1"/>
    <col min="12812" max="12824" width="2.875" style="1270" customWidth="1"/>
    <col min="12825" max="12826" width="29.5" style="1270" customWidth="1"/>
    <col min="12827" max="12855" width="2.875" style="1270" customWidth="1"/>
    <col min="12856" max="13066" width="8.875" style="1270"/>
    <col min="13067" max="13067" width="1.25" style="1270" customWidth="1"/>
    <col min="13068" max="13080" width="2.875" style="1270" customWidth="1"/>
    <col min="13081" max="13082" width="29.5" style="1270" customWidth="1"/>
    <col min="13083" max="13111" width="2.875" style="1270" customWidth="1"/>
    <col min="13112" max="13322" width="8.875" style="1270"/>
    <col min="13323" max="13323" width="1.25" style="1270" customWidth="1"/>
    <col min="13324" max="13336" width="2.875" style="1270" customWidth="1"/>
    <col min="13337" max="13338" width="29.5" style="1270" customWidth="1"/>
    <col min="13339" max="13367" width="2.875" style="1270" customWidth="1"/>
    <col min="13368" max="13578" width="8.875" style="1270"/>
    <col min="13579" max="13579" width="1.25" style="1270" customWidth="1"/>
    <col min="13580" max="13592" width="2.875" style="1270" customWidth="1"/>
    <col min="13593" max="13594" width="29.5" style="1270" customWidth="1"/>
    <col min="13595" max="13623" width="2.875" style="1270" customWidth="1"/>
    <col min="13624" max="13834" width="8.875" style="1270"/>
    <col min="13835" max="13835" width="1.25" style="1270" customWidth="1"/>
    <col min="13836" max="13848" width="2.875" style="1270" customWidth="1"/>
    <col min="13849" max="13850" width="29.5" style="1270" customWidth="1"/>
    <col min="13851" max="13879" width="2.875" style="1270" customWidth="1"/>
    <col min="13880" max="14090" width="8.875" style="1270"/>
    <col min="14091" max="14091" width="1.25" style="1270" customWidth="1"/>
    <col min="14092" max="14104" width="2.875" style="1270" customWidth="1"/>
    <col min="14105" max="14106" width="29.5" style="1270" customWidth="1"/>
    <col min="14107" max="14135" width="2.875" style="1270" customWidth="1"/>
    <col min="14136" max="14346" width="8.875" style="1270"/>
    <col min="14347" max="14347" width="1.25" style="1270" customWidth="1"/>
    <col min="14348" max="14360" width="2.875" style="1270" customWidth="1"/>
    <col min="14361" max="14362" width="29.5" style="1270" customWidth="1"/>
    <col min="14363" max="14391" width="2.875" style="1270" customWidth="1"/>
    <col min="14392" max="14602" width="8.875" style="1270"/>
    <col min="14603" max="14603" width="1.25" style="1270" customWidth="1"/>
    <col min="14604" max="14616" width="2.875" style="1270" customWidth="1"/>
    <col min="14617" max="14618" width="29.5" style="1270" customWidth="1"/>
    <col min="14619" max="14647" width="2.875" style="1270" customWidth="1"/>
    <col min="14648" max="14858" width="8.875" style="1270"/>
    <col min="14859" max="14859" width="1.25" style="1270" customWidth="1"/>
    <col min="14860" max="14872" width="2.875" style="1270" customWidth="1"/>
    <col min="14873" max="14874" width="29.5" style="1270" customWidth="1"/>
    <col min="14875" max="14903" width="2.875" style="1270" customWidth="1"/>
    <col min="14904" max="15114" width="8.875" style="1270"/>
    <col min="15115" max="15115" width="1.25" style="1270" customWidth="1"/>
    <col min="15116" max="15128" width="2.875" style="1270" customWidth="1"/>
    <col min="15129" max="15130" width="29.5" style="1270" customWidth="1"/>
    <col min="15131" max="15159" width="2.875" style="1270" customWidth="1"/>
    <col min="15160" max="15370" width="8.875" style="1270"/>
    <col min="15371" max="15371" width="1.25" style="1270" customWidth="1"/>
    <col min="15372" max="15384" width="2.875" style="1270" customWidth="1"/>
    <col min="15385" max="15386" width="29.5" style="1270" customWidth="1"/>
    <col min="15387" max="15415" width="2.875" style="1270" customWidth="1"/>
    <col min="15416" max="15626" width="8.875" style="1270"/>
    <col min="15627" max="15627" width="1.25" style="1270" customWidth="1"/>
    <col min="15628" max="15640" width="2.875" style="1270" customWidth="1"/>
    <col min="15641" max="15642" width="29.5" style="1270" customWidth="1"/>
    <col min="15643" max="15671" width="2.875" style="1270" customWidth="1"/>
    <col min="15672" max="15882" width="8.875" style="1270"/>
    <col min="15883" max="15883" width="1.25" style="1270" customWidth="1"/>
    <col min="15884" max="15896" width="2.875" style="1270" customWidth="1"/>
    <col min="15897" max="15898" width="29.5" style="1270" customWidth="1"/>
    <col min="15899" max="15927" width="2.875" style="1270" customWidth="1"/>
    <col min="15928" max="16138" width="8.875" style="1270"/>
    <col min="16139" max="16139" width="1.25" style="1270" customWidth="1"/>
    <col min="16140" max="16152" width="2.875" style="1270" customWidth="1"/>
    <col min="16153" max="16154" width="29.5" style="1270" customWidth="1"/>
    <col min="16155" max="16183" width="2.875" style="1270" customWidth="1"/>
    <col min="16184" max="16383" width="8.875" style="1270"/>
    <col min="16384" max="16384" width="10" style="1270" customWidth="1"/>
  </cols>
  <sheetData>
    <row r="1" spans="1:26" ht="20.100000000000001" customHeight="1" x14ac:dyDescent="0.15"/>
    <row r="2" spans="1:26" s="1004" customFormat="1" ht="20.100000000000001" customHeight="1" x14ac:dyDescent="0.15">
      <c r="A2" s="1285"/>
      <c r="B2" s="4299" t="s">
        <v>2041</v>
      </c>
      <c r="C2" s="4299"/>
      <c r="D2" s="4299"/>
      <c r="E2" s="4299"/>
      <c r="F2" s="1139"/>
      <c r="G2" s="1139"/>
      <c r="H2" s="1139"/>
      <c r="I2" s="1139"/>
      <c r="J2" s="1139"/>
      <c r="K2" s="1139"/>
      <c r="L2" s="1139"/>
      <c r="M2" s="1139"/>
      <c r="N2" s="1139"/>
      <c r="O2" s="1139"/>
      <c r="P2" s="1139"/>
      <c r="Q2" s="1139"/>
      <c r="R2" s="1139"/>
      <c r="S2" s="1139"/>
      <c r="T2" s="1139"/>
      <c r="U2" s="4298" t="s">
        <v>2040</v>
      </c>
      <c r="V2" s="4298"/>
      <c r="W2" s="4298"/>
      <c r="X2" s="4298"/>
      <c r="Y2" s="4298"/>
      <c r="Z2" s="4298"/>
    </row>
    <row r="3" spans="1:26" s="1004" customFormat="1" ht="20.100000000000001" customHeight="1" x14ac:dyDescent="0.15">
      <c r="A3" s="1285"/>
      <c r="B3" s="4299"/>
      <c r="C3" s="4299"/>
      <c r="D3" s="4299"/>
      <c r="E3" s="4299"/>
      <c r="F3" s="4299"/>
      <c r="G3" s="4299"/>
      <c r="H3" s="4299"/>
      <c r="I3" s="4299"/>
      <c r="J3" s="4299"/>
      <c r="K3" s="4299"/>
      <c r="L3" s="4299"/>
      <c r="M3" s="4299"/>
      <c r="N3" s="4299"/>
      <c r="O3" s="4299"/>
      <c r="P3" s="4299"/>
      <c r="Q3" s="4299"/>
      <c r="R3" s="4299"/>
      <c r="S3" s="4299"/>
      <c r="T3" s="4299"/>
      <c r="U3" s="4299"/>
      <c r="V3" s="4299"/>
      <c r="W3" s="4299"/>
      <c r="X3" s="4299"/>
      <c r="Y3" s="4299"/>
      <c r="Z3" s="4299"/>
    </row>
    <row r="4" spans="1:26" s="1283" customFormat="1" ht="20.100000000000001" customHeight="1" x14ac:dyDescent="0.15">
      <c r="A4" s="1284"/>
      <c r="B4" s="1827" t="s">
        <v>2039</v>
      </c>
      <c r="C4" s="1827"/>
      <c r="D4" s="1827"/>
      <c r="E4" s="1827"/>
      <c r="F4" s="1827"/>
      <c r="G4" s="1827"/>
      <c r="H4" s="1827"/>
      <c r="I4" s="1827"/>
      <c r="J4" s="1827"/>
      <c r="K4" s="1827"/>
      <c r="L4" s="1827"/>
      <c r="M4" s="1827"/>
      <c r="N4" s="1827"/>
      <c r="O4" s="1827"/>
      <c r="P4" s="1827"/>
      <c r="Q4" s="1827"/>
      <c r="R4" s="1827"/>
      <c r="S4" s="1827"/>
      <c r="T4" s="1827"/>
      <c r="U4" s="1827"/>
      <c r="V4" s="1827"/>
      <c r="W4" s="1827"/>
      <c r="X4" s="1827"/>
      <c r="Y4" s="1827"/>
      <c r="Z4" s="1827"/>
    </row>
    <row r="5" spans="1:26" s="1004" customFormat="1" ht="20.100000000000001" customHeight="1" thickBot="1" x14ac:dyDescent="0.2">
      <c r="A5" s="1282"/>
      <c r="B5" s="4300"/>
      <c r="C5" s="4301"/>
      <c r="D5" s="4301"/>
      <c r="E5" s="4301"/>
      <c r="F5" s="4301"/>
      <c r="G5" s="4301"/>
      <c r="H5" s="4301"/>
      <c r="I5" s="4301"/>
      <c r="J5" s="4301"/>
      <c r="K5" s="4301"/>
      <c r="L5" s="4301"/>
      <c r="M5" s="4301"/>
      <c r="N5" s="4301"/>
      <c r="O5" s="4301"/>
      <c r="P5" s="4301"/>
      <c r="Q5" s="4301"/>
      <c r="R5" s="4301"/>
      <c r="S5" s="4301"/>
      <c r="T5" s="4301"/>
      <c r="U5" s="4301"/>
      <c r="V5" s="4301"/>
      <c r="W5" s="4301"/>
      <c r="X5" s="4301"/>
      <c r="Y5" s="4301"/>
      <c r="Z5" s="4301"/>
    </row>
    <row r="6" spans="1:26" s="1004" customFormat="1" ht="30" customHeight="1" x14ac:dyDescent="0.15">
      <c r="A6" s="1282"/>
      <c r="B6" s="4281" t="s">
        <v>1060</v>
      </c>
      <c r="C6" s="4282"/>
      <c r="D6" s="4282"/>
      <c r="E6" s="4282"/>
      <c r="F6" s="4282"/>
      <c r="G6" s="4282"/>
      <c r="H6" s="4282"/>
      <c r="I6" s="4282"/>
      <c r="J6" s="4282"/>
      <c r="K6" s="4282"/>
      <c r="L6" s="4282"/>
      <c r="M6" s="4282"/>
      <c r="N6" s="4283"/>
      <c r="O6" s="4284"/>
      <c r="P6" s="4285"/>
      <c r="Q6" s="4285"/>
      <c r="R6" s="4285"/>
      <c r="S6" s="4285"/>
      <c r="T6" s="4285"/>
      <c r="U6" s="4285"/>
      <c r="V6" s="4285"/>
      <c r="W6" s="4285"/>
      <c r="X6" s="4285"/>
      <c r="Y6" s="4285"/>
      <c r="Z6" s="4286"/>
    </row>
    <row r="7" spans="1:26" s="1004" customFormat="1" ht="30" customHeight="1" x14ac:dyDescent="0.15">
      <c r="A7" s="1139"/>
      <c r="B7" s="4287" t="s">
        <v>489</v>
      </c>
      <c r="C7" s="4288"/>
      <c r="D7" s="4288"/>
      <c r="E7" s="4288"/>
      <c r="F7" s="4288"/>
      <c r="G7" s="4288"/>
      <c r="H7" s="4288"/>
      <c r="I7" s="4288"/>
      <c r="J7" s="4288"/>
      <c r="K7" s="4288"/>
      <c r="L7" s="4288"/>
      <c r="M7" s="4288"/>
      <c r="N7" s="4289"/>
      <c r="O7" s="2865" t="s">
        <v>2038</v>
      </c>
      <c r="P7" s="4290"/>
      <c r="Q7" s="4290"/>
      <c r="R7" s="4290"/>
      <c r="S7" s="4290"/>
      <c r="T7" s="4290"/>
      <c r="U7" s="4290"/>
      <c r="V7" s="4290"/>
      <c r="W7" s="4290"/>
      <c r="X7" s="4290"/>
      <c r="Y7" s="4290"/>
      <c r="Z7" s="4291"/>
    </row>
    <row r="8" spans="1:26" ht="30" customHeight="1" x14ac:dyDescent="0.15">
      <c r="A8" s="1274"/>
      <c r="B8" s="4292" t="s">
        <v>51</v>
      </c>
      <c r="C8" s="4293"/>
      <c r="D8" s="4293"/>
      <c r="E8" s="4293"/>
      <c r="F8" s="4293"/>
      <c r="G8" s="4293"/>
      <c r="H8" s="4293"/>
      <c r="I8" s="4293"/>
      <c r="J8" s="4293"/>
      <c r="K8" s="4293"/>
      <c r="L8" s="4293"/>
      <c r="M8" s="4293"/>
      <c r="N8" s="4294"/>
      <c r="O8" s="4295" t="s">
        <v>52</v>
      </c>
      <c r="P8" s="4296"/>
      <c r="Q8" s="4296"/>
      <c r="R8" s="4296"/>
      <c r="S8" s="4296"/>
      <c r="T8" s="4296"/>
      <c r="U8" s="4296"/>
      <c r="V8" s="4296"/>
      <c r="W8" s="4296"/>
      <c r="X8" s="4296"/>
      <c r="Y8" s="4296"/>
      <c r="Z8" s="4297"/>
    </row>
    <row r="9" spans="1:26" ht="30" customHeight="1" x14ac:dyDescent="0.15">
      <c r="A9" s="1274"/>
      <c r="B9" s="1840" t="s">
        <v>53</v>
      </c>
      <c r="C9" s="1841"/>
      <c r="D9" s="1841"/>
      <c r="E9" s="1841"/>
      <c r="F9" s="1841"/>
      <c r="G9" s="1841" t="s">
        <v>54</v>
      </c>
      <c r="H9" s="1841"/>
      <c r="I9" s="1841"/>
      <c r="J9" s="1841"/>
      <c r="K9" s="1841"/>
      <c r="L9" s="1841"/>
      <c r="M9" s="1841"/>
      <c r="N9" s="1841"/>
      <c r="O9" s="1842" t="s">
        <v>55</v>
      </c>
      <c r="P9" s="4272"/>
      <c r="Q9" s="4272"/>
      <c r="R9" s="4272"/>
      <c r="S9" s="4272"/>
      <c r="T9" s="4278"/>
      <c r="U9" s="1842" t="s">
        <v>56</v>
      </c>
      <c r="V9" s="4272"/>
      <c r="W9" s="4272"/>
      <c r="X9" s="4272"/>
      <c r="Y9" s="4272"/>
      <c r="Z9" s="4273"/>
    </row>
    <row r="10" spans="1:26" ht="30" customHeight="1" x14ac:dyDescent="0.15">
      <c r="A10" s="1274"/>
      <c r="B10" s="1840"/>
      <c r="C10" s="1841"/>
      <c r="D10" s="1841"/>
      <c r="E10" s="1841"/>
      <c r="F10" s="1841"/>
      <c r="G10" s="1841"/>
      <c r="H10" s="1841"/>
      <c r="I10" s="1841"/>
      <c r="J10" s="1841"/>
      <c r="K10" s="1841"/>
      <c r="L10" s="1841"/>
      <c r="M10" s="1841"/>
      <c r="N10" s="1841"/>
      <c r="O10" s="1843"/>
      <c r="P10" s="4274"/>
      <c r="Q10" s="4274"/>
      <c r="R10" s="4274"/>
      <c r="S10" s="4274"/>
      <c r="T10" s="4279"/>
      <c r="U10" s="1843"/>
      <c r="V10" s="4274"/>
      <c r="W10" s="4274"/>
      <c r="X10" s="4274"/>
      <c r="Y10" s="4274"/>
      <c r="Z10" s="4275"/>
    </row>
    <row r="11" spans="1:26" ht="30" customHeight="1" x14ac:dyDescent="0.15">
      <c r="A11" s="1274"/>
      <c r="B11" s="1840"/>
      <c r="C11" s="1841"/>
      <c r="D11" s="1841"/>
      <c r="E11" s="1841"/>
      <c r="F11" s="1841"/>
      <c r="G11" s="1841"/>
      <c r="H11" s="1841"/>
      <c r="I11" s="1841"/>
      <c r="J11" s="1841"/>
      <c r="K11" s="1841"/>
      <c r="L11" s="1841"/>
      <c r="M11" s="1841"/>
      <c r="N11" s="1841"/>
      <c r="O11" s="1844"/>
      <c r="P11" s="4276"/>
      <c r="Q11" s="4276"/>
      <c r="R11" s="4276"/>
      <c r="S11" s="4276"/>
      <c r="T11" s="4280"/>
      <c r="U11" s="1844"/>
      <c r="V11" s="4276"/>
      <c r="W11" s="4276"/>
      <c r="X11" s="4276"/>
      <c r="Y11" s="4276"/>
      <c r="Z11" s="4277"/>
    </row>
    <row r="12" spans="1:26" ht="30" customHeight="1" x14ac:dyDescent="0.15">
      <c r="A12" s="1274"/>
      <c r="B12" s="1849"/>
      <c r="C12" s="1850"/>
      <c r="D12" s="1850"/>
      <c r="E12" s="1850"/>
      <c r="F12" s="1850"/>
      <c r="G12" s="1850"/>
      <c r="H12" s="1850"/>
      <c r="I12" s="1850"/>
      <c r="J12" s="1850"/>
      <c r="K12" s="1850"/>
      <c r="L12" s="1850"/>
      <c r="M12" s="1850"/>
      <c r="N12" s="1850"/>
      <c r="O12" s="4246"/>
      <c r="P12" s="4247"/>
      <c r="Q12" s="4247"/>
      <c r="R12" s="4247"/>
      <c r="S12" s="4247"/>
      <c r="T12" s="4248"/>
      <c r="U12" s="4246"/>
      <c r="V12" s="4247"/>
      <c r="W12" s="4247"/>
      <c r="X12" s="4247"/>
      <c r="Y12" s="4247"/>
      <c r="Z12" s="4251"/>
    </row>
    <row r="13" spans="1:26" ht="30" customHeight="1" x14ac:dyDescent="0.15">
      <c r="A13" s="1274"/>
      <c r="B13" s="1849"/>
      <c r="C13" s="1850"/>
      <c r="D13" s="1850"/>
      <c r="E13" s="1850"/>
      <c r="F13" s="1850"/>
      <c r="G13" s="1850"/>
      <c r="H13" s="1850"/>
      <c r="I13" s="1850"/>
      <c r="J13" s="1850"/>
      <c r="K13" s="1850"/>
      <c r="L13" s="1850"/>
      <c r="M13" s="1850"/>
      <c r="N13" s="1850"/>
      <c r="O13" s="4246"/>
      <c r="P13" s="4247"/>
      <c r="Q13" s="4247"/>
      <c r="R13" s="4247"/>
      <c r="S13" s="4247"/>
      <c r="T13" s="4248"/>
      <c r="U13" s="4246"/>
      <c r="V13" s="4247"/>
      <c r="W13" s="4247"/>
      <c r="X13" s="4247"/>
      <c r="Y13" s="4247"/>
      <c r="Z13" s="4251"/>
    </row>
    <row r="14" spans="1:26" ht="30" customHeight="1" x14ac:dyDescent="0.15">
      <c r="A14" s="1274"/>
      <c r="B14" s="1849"/>
      <c r="C14" s="1850"/>
      <c r="D14" s="1850"/>
      <c r="E14" s="1850"/>
      <c r="F14" s="1850"/>
      <c r="G14" s="1850"/>
      <c r="H14" s="1850"/>
      <c r="I14" s="1850"/>
      <c r="J14" s="1850"/>
      <c r="K14" s="1850"/>
      <c r="L14" s="1850"/>
      <c r="M14" s="1850"/>
      <c r="N14" s="1850"/>
      <c r="O14" s="4246"/>
      <c r="P14" s="4247"/>
      <c r="Q14" s="4247"/>
      <c r="R14" s="4247"/>
      <c r="S14" s="4247"/>
      <c r="T14" s="4248"/>
      <c r="U14" s="4246"/>
      <c r="V14" s="4247"/>
      <c r="W14" s="4247"/>
      <c r="X14" s="4247"/>
      <c r="Y14" s="4247"/>
      <c r="Z14" s="4251"/>
    </row>
    <row r="15" spans="1:26" ht="30" customHeight="1" x14ac:dyDescent="0.15">
      <c r="A15" s="1274"/>
      <c r="B15" s="1849"/>
      <c r="C15" s="1850"/>
      <c r="D15" s="1850"/>
      <c r="E15" s="1850"/>
      <c r="F15" s="1850"/>
      <c r="G15" s="1850"/>
      <c r="H15" s="1850"/>
      <c r="I15" s="1850"/>
      <c r="J15" s="1850"/>
      <c r="K15" s="1850"/>
      <c r="L15" s="1850"/>
      <c r="M15" s="1850"/>
      <c r="N15" s="1850"/>
      <c r="O15" s="4246"/>
      <c r="P15" s="4247"/>
      <c r="Q15" s="4247"/>
      <c r="R15" s="4247"/>
      <c r="S15" s="4247"/>
      <c r="T15" s="4248"/>
      <c r="U15" s="4246"/>
      <c r="V15" s="4247"/>
      <c r="W15" s="4247"/>
      <c r="X15" s="4247"/>
      <c r="Y15" s="4247"/>
      <c r="Z15" s="4251"/>
    </row>
    <row r="16" spans="1:26" ht="30" customHeight="1" x14ac:dyDescent="0.15">
      <c r="A16" s="1274"/>
      <c r="B16" s="1849"/>
      <c r="C16" s="1850"/>
      <c r="D16" s="1850"/>
      <c r="E16" s="1850"/>
      <c r="F16" s="1850"/>
      <c r="G16" s="1850"/>
      <c r="H16" s="1850"/>
      <c r="I16" s="1850"/>
      <c r="J16" s="1850"/>
      <c r="K16" s="1850"/>
      <c r="L16" s="1850"/>
      <c r="M16" s="1850"/>
      <c r="N16" s="1850"/>
      <c r="O16" s="4246"/>
      <c r="P16" s="4247"/>
      <c r="Q16" s="4247"/>
      <c r="R16" s="4247"/>
      <c r="S16" s="4247"/>
      <c r="T16" s="4248"/>
      <c r="U16" s="4246"/>
      <c r="V16" s="4247"/>
      <c r="W16" s="4247"/>
      <c r="X16" s="4247"/>
      <c r="Y16" s="4247"/>
      <c r="Z16" s="4251"/>
    </row>
    <row r="17" spans="1:26" ht="30" customHeight="1" x14ac:dyDescent="0.15">
      <c r="A17" s="1274"/>
      <c r="B17" s="1849"/>
      <c r="C17" s="1850"/>
      <c r="D17" s="1850"/>
      <c r="E17" s="1850"/>
      <c r="F17" s="1850"/>
      <c r="G17" s="1850"/>
      <c r="H17" s="1850"/>
      <c r="I17" s="1850"/>
      <c r="J17" s="1850"/>
      <c r="K17" s="1850"/>
      <c r="L17" s="1850"/>
      <c r="M17" s="1850"/>
      <c r="N17" s="1850"/>
      <c r="O17" s="4246"/>
      <c r="P17" s="4247"/>
      <c r="Q17" s="4247"/>
      <c r="R17" s="4247"/>
      <c r="S17" s="4247"/>
      <c r="T17" s="4248"/>
      <c r="U17" s="4246"/>
      <c r="V17" s="4247"/>
      <c r="W17" s="4247"/>
      <c r="X17" s="4247"/>
      <c r="Y17" s="4247"/>
      <c r="Z17" s="4251"/>
    </row>
    <row r="18" spans="1:26" ht="30" customHeight="1" x14ac:dyDescent="0.15">
      <c r="A18" s="1274"/>
      <c r="B18" s="1849"/>
      <c r="C18" s="1850"/>
      <c r="D18" s="1850"/>
      <c r="E18" s="1850"/>
      <c r="F18" s="1850"/>
      <c r="G18" s="1850"/>
      <c r="H18" s="1850"/>
      <c r="I18" s="1850"/>
      <c r="J18" s="1850"/>
      <c r="K18" s="1850"/>
      <c r="L18" s="1850"/>
      <c r="M18" s="1850"/>
      <c r="N18" s="1850"/>
      <c r="O18" s="4246"/>
      <c r="P18" s="4247"/>
      <c r="Q18" s="4247"/>
      <c r="R18" s="4247"/>
      <c r="S18" s="4247"/>
      <c r="T18" s="4248"/>
      <c r="U18" s="4246"/>
      <c r="V18" s="4247"/>
      <c r="W18" s="4247"/>
      <c r="X18" s="4247"/>
      <c r="Y18" s="4247"/>
      <c r="Z18" s="4251"/>
    </row>
    <row r="19" spans="1:26" ht="30" customHeight="1" x14ac:dyDescent="0.15">
      <c r="A19" s="1274"/>
      <c r="B19" s="1849"/>
      <c r="C19" s="1850"/>
      <c r="D19" s="1850"/>
      <c r="E19" s="1850"/>
      <c r="F19" s="1850"/>
      <c r="G19" s="1850"/>
      <c r="H19" s="1850"/>
      <c r="I19" s="1850"/>
      <c r="J19" s="1850"/>
      <c r="K19" s="1850"/>
      <c r="L19" s="1850"/>
      <c r="M19" s="1850"/>
      <c r="N19" s="1850"/>
      <c r="O19" s="4246"/>
      <c r="P19" s="4247"/>
      <c r="Q19" s="4247"/>
      <c r="R19" s="4247"/>
      <c r="S19" s="4247"/>
      <c r="T19" s="4248"/>
      <c r="U19" s="4246"/>
      <c r="V19" s="4247"/>
      <c r="W19" s="4247"/>
      <c r="X19" s="4247"/>
      <c r="Y19" s="4247"/>
      <c r="Z19" s="4251"/>
    </row>
    <row r="20" spans="1:26" ht="30" customHeight="1" x14ac:dyDescent="0.15">
      <c r="A20" s="1274"/>
      <c r="B20" s="1849"/>
      <c r="C20" s="1850"/>
      <c r="D20" s="1850"/>
      <c r="E20" s="1850"/>
      <c r="F20" s="1850"/>
      <c r="G20" s="1850"/>
      <c r="H20" s="1850"/>
      <c r="I20" s="1850"/>
      <c r="J20" s="1850"/>
      <c r="K20" s="1850"/>
      <c r="L20" s="1850"/>
      <c r="M20" s="1850"/>
      <c r="N20" s="1850"/>
      <c r="O20" s="4246"/>
      <c r="P20" s="4247"/>
      <c r="Q20" s="4247"/>
      <c r="R20" s="4247"/>
      <c r="S20" s="4247"/>
      <c r="T20" s="4248"/>
      <c r="U20" s="4246"/>
      <c r="V20" s="4247"/>
      <c r="W20" s="4247"/>
      <c r="X20" s="4247"/>
      <c r="Y20" s="4247"/>
      <c r="Z20" s="4251"/>
    </row>
    <row r="21" spans="1:26" ht="30" customHeight="1" x14ac:dyDescent="0.15">
      <c r="A21" s="1274"/>
      <c r="B21" s="1849"/>
      <c r="C21" s="1850"/>
      <c r="D21" s="1850"/>
      <c r="E21" s="1850"/>
      <c r="F21" s="1850"/>
      <c r="G21" s="1850"/>
      <c r="H21" s="1850"/>
      <c r="I21" s="1850"/>
      <c r="J21" s="1850"/>
      <c r="K21" s="1850"/>
      <c r="L21" s="1850"/>
      <c r="M21" s="1850"/>
      <c r="N21" s="1850"/>
      <c r="O21" s="4246"/>
      <c r="P21" s="4247"/>
      <c r="Q21" s="4247"/>
      <c r="R21" s="4247"/>
      <c r="S21" s="4247"/>
      <c r="T21" s="4248"/>
      <c r="U21" s="4246"/>
      <c r="V21" s="4247"/>
      <c r="W21" s="4247"/>
      <c r="X21" s="4247"/>
      <c r="Y21" s="4247"/>
      <c r="Z21" s="4251"/>
    </row>
    <row r="22" spans="1:26" ht="30" customHeight="1" x14ac:dyDescent="0.15">
      <c r="A22" s="1274"/>
      <c r="B22" s="1849"/>
      <c r="C22" s="1850"/>
      <c r="D22" s="1850"/>
      <c r="E22" s="1850"/>
      <c r="F22" s="1850"/>
      <c r="G22" s="1850"/>
      <c r="H22" s="1850"/>
      <c r="I22" s="1850"/>
      <c r="J22" s="1850"/>
      <c r="K22" s="1850"/>
      <c r="L22" s="1850"/>
      <c r="M22" s="1850"/>
      <c r="N22" s="1850"/>
      <c r="O22" s="4246"/>
      <c r="P22" s="4247"/>
      <c r="Q22" s="4247"/>
      <c r="R22" s="4247"/>
      <c r="S22" s="4247"/>
      <c r="T22" s="4248"/>
      <c r="U22" s="4246"/>
      <c r="V22" s="4247"/>
      <c r="W22" s="4247"/>
      <c r="X22" s="4247"/>
      <c r="Y22" s="4247"/>
      <c r="Z22" s="4251"/>
    </row>
    <row r="23" spans="1:26" ht="30" customHeight="1" thickBot="1" x14ac:dyDescent="0.2">
      <c r="A23" s="1274"/>
      <c r="B23" s="1851"/>
      <c r="C23" s="1852"/>
      <c r="D23" s="1852"/>
      <c r="E23" s="1852"/>
      <c r="F23" s="1852"/>
      <c r="G23" s="1852"/>
      <c r="H23" s="1852"/>
      <c r="I23" s="1852"/>
      <c r="J23" s="1852"/>
      <c r="K23" s="1852"/>
      <c r="L23" s="1852"/>
      <c r="M23" s="1852"/>
      <c r="N23" s="1852"/>
      <c r="O23" s="4249"/>
      <c r="P23" s="1861"/>
      <c r="Q23" s="1861"/>
      <c r="R23" s="1861"/>
      <c r="S23" s="1861"/>
      <c r="T23" s="4261"/>
      <c r="U23" s="4249"/>
      <c r="V23" s="1861"/>
      <c r="W23" s="1861"/>
      <c r="X23" s="1861"/>
      <c r="Y23" s="1861"/>
      <c r="Z23" s="4250"/>
    </row>
    <row r="24" spans="1:26" ht="30" customHeight="1" thickBot="1" x14ac:dyDescent="0.2">
      <c r="A24" s="1274"/>
      <c r="B24" s="871"/>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871"/>
    </row>
    <row r="25" spans="1:26" ht="30" customHeight="1" x14ac:dyDescent="0.15">
      <c r="A25" s="1274"/>
      <c r="B25" s="1853" t="s">
        <v>2037</v>
      </c>
      <c r="C25" s="1854"/>
      <c r="D25" s="1854"/>
      <c r="E25" s="1854"/>
      <c r="F25" s="1854"/>
      <c r="G25" s="1854"/>
      <c r="H25" s="1854"/>
      <c r="I25" s="1854"/>
      <c r="J25" s="4268"/>
      <c r="K25" s="4268"/>
      <c r="L25" s="4268"/>
      <c r="M25" s="4268"/>
      <c r="N25" s="4269"/>
      <c r="O25" s="1859" t="s">
        <v>57</v>
      </c>
      <c r="P25" s="1854"/>
      <c r="Q25" s="1854"/>
      <c r="R25" s="1854"/>
      <c r="S25" s="1854"/>
      <c r="T25" s="1854"/>
      <c r="U25" s="1281"/>
      <c r="V25" s="1281"/>
      <c r="W25" s="1281"/>
      <c r="X25" s="1281"/>
      <c r="Y25" s="1281"/>
      <c r="Z25" s="1280"/>
    </row>
    <row r="26" spans="1:26" ht="30" customHeight="1" x14ac:dyDescent="0.15">
      <c r="A26" s="1274"/>
      <c r="B26" s="1857"/>
      <c r="C26" s="1858"/>
      <c r="D26" s="1858"/>
      <c r="E26" s="1858"/>
      <c r="F26" s="1858"/>
      <c r="G26" s="1858"/>
      <c r="H26" s="1858"/>
      <c r="I26" s="1858"/>
      <c r="J26" s="4270"/>
      <c r="K26" s="4270"/>
      <c r="L26" s="4270"/>
      <c r="M26" s="4270"/>
      <c r="N26" s="4271"/>
      <c r="O26" s="4258"/>
      <c r="P26" s="1858"/>
      <c r="Q26" s="1858"/>
      <c r="R26" s="1858"/>
      <c r="S26" s="1858"/>
      <c r="T26" s="1858"/>
      <c r="U26" s="4262" t="s">
        <v>2036</v>
      </c>
      <c r="V26" s="4263"/>
      <c r="W26" s="4263"/>
      <c r="X26" s="4263"/>
      <c r="Y26" s="4263"/>
      <c r="Z26" s="4264"/>
    </row>
    <row r="27" spans="1:26" ht="30" customHeight="1" thickBot="1" x14ac:dyDescent="0.2">
      <c r="A27" s="1274"/>
      <c r="B27" s="4256">
        <f>COUNTIFS(O12:T23,"有")</f>
        <v>0</v>
      </c>
      <c r="C27" s="4257"/>
      <c r="D27" s="4257"/>
      <c r="E27" s="4257"/>
      <c r="F27" s="4257"/>
      <c r="G27" s="4257"/>
      <c r="H27" s="4257"/>
      <c r="I27" s="4257"/>
      <c r="J27" s="4257"/>
      <c r="K27" s="4257"/>
      <c r="L27" s="4257"/>
      <c r="M27" s="4254" t="s">
        <v>763</v>
      </c>
      <c r="N27" s="4255"/>
      <c r="O27" s="4259">
        <f>COUNTIFS(B12:F23,"生活支援員")</f>
        <v>0</v>
      </c>
      <c r="P27" s="4260"/>
      <c r="Q27" s="4260"/>
      <c r="R27" s="4260"/>
      <c r="S27" s="4260"/>
      <c r="T27" s="873" t="s">
        <v>763</v>
      </c>
      <c r="U27" s="4265" t="e">
        <f>COUNTIFS(B12:F23,"生活支援員",U12:Z23,"有")</f>
        <v>#VALUE!</v>
      </c>
      <c r="V27" s="4266"/>
      <c r="W27" s="1279" t="s">
        <v>763</v>
      </c>
      <c r="X27" s="4267" t="e">
        <f>U27/O27</f>
        <v>#VALUE!</v>
      </c>
      <c r="Y27" s="4267"/>
      <c r="Z27" s="1278" t="s">
        <v>2035</v>
      </c>
    </row>
    <row r="28" spans="1:26" ht="13.5" customHeight="1" x14ac:dyDescent="0.15">
      <c r="A28" s="1274"/>
      <c r="B28" s="871"/>
      <c r="C28" s="871"/>
      <c r="D28" s="871"/>
      <c r="E28" s="871"/>
      <c r="F28" s="871"/>
      <c r="G28" s="871"/>
      <c r="H28" s="871"/>
      <c r="I28" s="871"/>
      <c r="J28" s="1277"/>
      <c r="K28" s="1277"/>
      <c r="L28" s="1277"/>
      <c r="M28" s="1277"/>
      <c r="N28" s="1277"/>
      <c r="O28" s="869"/>
      <c r="P28" s="869"/>
      <c r="Q28" s="869"/>
      <c r="R28" s="869"/>
      <c r="S28" s="869"/>
      <c r="T28" s="869"/>
      <c r="U28" s="869"/>
      <c r="V28" s="869"/>
      <c r="W28" s="869"/>
      <c r="X28" s="869"/>
      <c r="Y28" s="869"/>
      <c r="Z28" s="869"/>
    </row>
    <row r="29" spans="1:26" ht="27" customHeight="1" x14ac:dyDescent="0.15">
      <c r="A29" s="1274"/>
      <c r="B29" s="4252" t="s">
        <v>70</v>
      </c>
      <c r="C29" s="4253"/>
      <c r="D29" s="4253"/>
      <c r="E29" s="4253"/>
      <c r="F29" s="4253"/>
      <c r="G29" s="4253"/>
      <c r="H29" s="4253"/>
      <c r="I29" s="4253"/>
      <c r="J29" s="4253"/>
      <c r="K29" s="4253"/>
      <c r="L29" s="4253"/>
      <c r="M29" s="4253"/>
      <c r="N29" s="4253"/>
      <c r="O29" s="4253"/>
      <c r="P29" s="4253"/>
      <c r="Q29" s="4253"/>
      <c r="R29" s="4253"/>
      <c r="S29" s="4253"/>
      <c r="T29" s="4253"/>
      <c r="U29" s="4253"/>
      <c r="V29" s="4253"/>
      <c r="W29" s="4253"/>
      <c r="X29" s="4253"/>
      <c r="Y29" s="4253"/>
      <c r="Z29" s="4253"/>
    </row>
    <row r="30" spans="1:26" ht="20.25" customHeight="1" x14ac:dyDescent="0.15">
      <c r="A30" s="1274"/>
      <c r="B30" s="4252" t="s">
        <v>58</v>
      </c>
      <c r="C30" s="4253"/>
      <c r="D30" s="4253"/>
      <c r="E30" s="4253"/>
      <c r="F30" s="4253"/>
      <c r="G30" s="4253"/>
      <c r="H30" s="4253"/>
      <c r="I30" s="4253"/>
      <c r="J30" s="4253"/>
      <c r="K30" s="4253"/>
      <c r="L30" s="4253"/>
      <c r="M30" s="4253"/>
      <c r="N30" s="4253"/>
      <c r="O30" s="4253"/>
      <c r="P30" s="4253"/>
      <c r="Q30" s="4253"/>
      <c r="R30" s="4253"/>
      <c r="S30" s="4253"/>
      <c r="T30" s="4253"/>
      <c r="U30" s="4253"/>
      <c r="V30" s="4253"/>
      <c r="W30" s="4253"/>
      <c r="X30" s="4253"/>
      <c r="Y30" s="4253"/>
      <c r="Z30" s="4253"/>
    </row>
    <row r="31" spans="1:26" ht="13.5" customHeight="1" x14ac:dyDescent="0.15">
      <c r="A31" s="1274"/>
      <c r="B31" s="1276"/>
      <c r="C31" s="1275"/>
      <c r="D31" s="1275"/>
      <c r="E31" s="1275"/>
      <c r="F31" s="1275"/>
      <c r="G31" s="1275"/>
      <c r="H31" s="1275"/>
      <c r="I31" s="1275"/>
      <c r="J31" s="1275"/>
      <c r="K31" s="1275"/>
      <c r="L31" s="1275"/>
      <c r="M31" s="1275"/>
      <c r="N31" s="1275"/>
      <c r="O31" s="1275"/>
      <c r="P31" s="1275"/>
      <c r="Q31" s="1275"/>
      <c r="R31" s="1275"/>
      <c r="S31" s="1275"/>
      <c r="T31" s="1275"/>
      <c r="U31" s="1275"/>
      <c r="V31" s="1275"/>
      <c r="W31" s="1275"/>
      <c r="X31" s="1275"/>
      <c r="Y31" s="1275"/>
      <c r="Z31" s="1275"/>
    </row>
    <row r="32" spans="1:26" ht="21" customHeight="1" x14ac:dyDescent="0.15">
      <c r="A32" s="1274"/>
      <c r="B32" s="1273" t="s">
        <v>2034</v>
      </c>
      <c r="C32" s="1273"/>
      <c r="D32" s="1272"/>
      <c r="E32" s="1272"/>
      <c r="F32" s="1272"/>
      <c r="G32" s="1272"/>
      <c r="H32" s="1272"/>
      <c r="I32" s="1272"/>
      <c r="J32" s="1272"/>
      <c r="K32" s="1272"/>
      <c r="L32" s="1272"/>
      <c r="M32" s="1272"/>
      <c r="N32" s="1272"/>
      <c r="O32" s="1272"/>
      <c r="P32" s="1272"/>
      <c r="Q32" s="1272"/>
      <c r="R32" s="1272"/>
      <c r="S32" s="1272"/>
      <c r="T32" s="1272"/>
      <c r="U32" s="1272"/>
      <c r="V32" s="1272"/>
      <c r="W32" s="1272"/>
      <c r="X32" s="1272"/>
      <c r="Y32" s="1272"/>
      <c r="Z32" s="1272"/>
    </row>
    <row r="33" spans="1:26" ht="21" customHeight="1" x14ac:dyDescent="0.15">
      <c r="A33" s="1274"/>
      <c r="B33" s="1273" t="s">
        <v>2033</v>
      </c>
      <c r="C33" s="1272"/>
      <c r="D33" s="1272"/>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row>
    <row r="34" spans="1:26" ht="21" customHeight="1" x14ac:dyDescent="0.15">
      <c r="A34" s="1274"/>
      <c r="B34" s="1273" t="s">
        <v>2032</v>
      </c>
      <c r="C34" s="1272"/>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row>
    <row r="35" spans="1:26" ht="21" customHeight="1" x14ac:dyDescent="0.15">
      <c r="A35" s="1274"/>
      <c r="B35" s="1273" t="s">
        <v>2031</v>
      </c>
      <c r="C35" s="1272"/>
      <c r="D35" s="1272"/>
      <c r="E35" s="1272"/>
      <c r="F35" s="1272"/>
      <c r="G35" s="1272"/>
      <c r="H35" s="1272"/>
      <c r="I35" s="1272"/>
      <c r="J35" s="1272"/>
      <c r="K35" s="1272"/>
      <c r="L35" s="1272"/>
      <c r="M35" s="1272"/>
      <c r="N35" s="1272"/>
      <c r="O35" s="1272"/>
      <c r="P35" s="1272"/>
      <c r="Q35" s="1272"/>
      <c r="R35" s="1272"/>
      <c r="S35" s="1272"/>
      <c r="T35" s="1272"/>
      <c r="U35" s="1272"/>
      <c r="V35" s="1272"/>
      <c r="W35" s="1272"/>
      <c r="X35" s="1272"/>
      <c r="Y35" s="1272"/>
      <c r="Z35" s="1272"/>
    </row>
    <row r="36" spans="1:26" ht="21" customHeight="1" x14ac:dyDescent="0.15">
      <c r="A36" s="1274"/>
      <c r="B36" s="1273" t="s">
        <v>2030</v>
      </c>
      <c r="C36" s="1272"/>
      <c r="D36" s="1272"/>
      <c r="E36" s="1272"/>
      <c r="F36" s="1272"/>
      <c r="G36" s="1272"/>
      <c r="H36" s="1272"/>
      <c r="I36" s="1272"/>
      <c r="J36" s="1272"/>
      <c r="K36" s="1272"/>
      <c r="L36" s="1272"/>
      <c r="M36" s="1272"/>
      <c r="N36" s="1272"/>
      <c r="O36" s="1272"/>
      <c r="P36" s="1272"/>
      <c r="Q36" s="1272"/>
      <c r="R36" s="1272"/>
      <c r="S36" s="1272"/>
      <c r="T36" s="1272"/>
      <c r="U36" s="1272"/>
      <c r="V36" s="1272"/>
      <c r="W36" s="1272"/>
      <c r="X36" s="1272"/>
      <c r="Y36" s="1272"/>
      <c r="Z36" s="1272"/>
    </row>
    <row r="37" spans="1:26" ht="3.75" customHeight="1" x14ac:dyDescent="0.15">
      <c r="B37" s="1271"/>
      <c r="C37" s="1271"/>
      <c r="D37" s="1271"/>
      <c r="E37" s="1271"/>
      <c r="F37" s="1271"/>
      <c r="G37" s="1271"/>
      <c r="H37" s="1271"/>
      <c r="I37" s="1271"/>
      <c r="J37" s="1271"/>
      <c r="K37" s="1271"/>
      <c r="L37" s="1271"/>
      <c r="M37" s="1271"/>
      <c r="N37" s="1271"/>
      <c r="O37" s="1271"/>
      <c r="P37" s="1271"/>
      <c r="Q37" s="1271"/>
      <c r="R37" s="1271"/>
      <c r="S37" s="1271"/>
      <c r="T37" s="1271"/>
      <c r="U37" s="1271"/>
      <c r="V37" s="1271"/>
      <c r="W37" s="1271"/>
      <c r="X37" s="1271"/>
      <c r="Y37" s="1271"/>
      <c r="Z37" s="1271"/>
    </row>
    <row r="38" spans="1:26" ht="21" customHeight="1" x14ac:dyDescent="0.15">
      <c r="B38" s="1271"/>
      <c r="C38" s="1271"/>
      <c r="D38" s="1271"/>
      <c r="E38" s="1271"/>
      <c r="F38" s="1271"/>
      <c r="G38" s="1271"/>
      <c r="H38" s="1271"/>
      <c r="I38" s="1271"/>
      <c r="J38" s="1271"/>
      <c r="K38" s="1271"/>
      <c r="L38" s="1271"/>
      <c r="M38" s="1271"/>
      <c r="N38" s="1271"/>
      <c r="O38" s="1271"/>
      <c r="P38" s="1271"/>
      <c r="Q38" s="1271"/>
      <c r="R38" s="1271"/>
      <c r="S38" s="1271"/>
      <c r="T38" s="1271"/>
      <c r="U38" s="1271"/>
      <c r="V38" s="1271"/>
      <c r="W38" s="1271"/>
      <c r="X38" s="1271"/>
      <c r="Y38" s="1271"/>
      <c r="Z38" s="1271"/>
    </row>
    <row r="39" spans="1:26" ht="21" customHeight="1" x14ac:dyDescent="0.15">
      <c r="B39" s="1271"/>
      <c r="C39" s="1271"/>
      <c r="D39" s="1271"/>
      <c r="E39" s="1271"/>
      <c r="F39" s="1271"/>
      <c r="G39" s="1271"/>
      <c r="H39" s="1271"/>
      <c r="I39" s="1271"/>
      <c r="J39" s="1271"/>
      <c r="K39" s="1271"/>
      <c r="L39" s="1271"/>
      <c r="M39" s="1271"/>
      <c r="N39" s="1271"/>
      <c r="O39" s="1271"/>
      <c r="P39" s="1271"/>
      <c r="Q39" s="1271"/>
      <c r="R39" s="1271"/>
      <c r="S39" s="1271"/>
      <c r="T39" s="1271"/>
      <c r="U39" s="1271"/>
      <c r="V39" s="1271"/>
      <c r="W39" s="1271"/>
      <c r="X39" s="1271"/>
      <c r="Y39" s="1271"/>
      <c r="Z39" s="1271"/>
    </row>
    <row r="40" spans="1:26" ht="21" customHeight="1" x14ac:dyDescent="0.15">
      <c r="B40" s="1271"/>
      <c r="C40" s="1271"/>
      <c r="D40" s="1271"/>
      <c r="E40" s="1271"/>
      <c r="F40" s="1271"/>
      <c r="G40" s="1271"/>
      <c r="H40" s="1271"/>
      <c r="I40" s="1271"/>
      <c r="J40" s="1271"/>
      <c r="K40" s="1271"/>
      <c r="L40" s="1271"/>
      <c r="M40" s="1271"/>
      <c r="N40" s="1271"/>
      <c r="O40" s="1271"/>
      <c r="P40" s="1271"/>
      <c r="Q40" s="1271"/>
      <c r="R40" s="1271"/>
      <c r="S40" s="1271"/>
      <c r="T40" s="1271"/>
      <c r="U40" s="1271"/>
      <c r="V40" s="1271"/>
      <c r="W40" s="1271"/>
      <c r="X40" s="1271"/>
      <c r="Y40" s="1271"/>
      <c r="Z40" s="1271"/>
    </row>
    <row r="41" spans="1:26" ht="21" customHeight="1" x14ac:dyDescent="0.15">
      <c r="B41" s="1271"/>
      <c r="C41" s="1271"/>
      <c r="D41" s="1271"/>
      <c r="E41" s="1271"/>
      <c r="F41" s="1271"/>
      <c r="G41" s="1271"/>
      <c r="H41" s="1271"/>
      <c r="I41" s="1271"/>
      <c r="J41" s="1271"/>
      <c r="K41" s="1271"/>
      <c r="L41" s="1271"/>
      <c r="M41" s="1271"/>
      <c r="N41" s="1271"/>
      <c r="O41" s="1271"/>
      <c r="P41" s="1271"/>
      <c r="Q41" s="1271"/>
      <c r="R41" s="1271"/>
      <c r="S41" s="1271"/>
      <c r="T41" s="1271"/>
      <c r="U41" s="1271"/>
      <c r="V41" s="1271"/>
      <c r="W41" s="1271"/>
      <c r="X41" s="1271"/>
      <c r="Y41" s="1271"/>
      <c r="Z41" s="1271"/>
    </row>
    <row r="42" spans="1:26" ht="16.5" customHeight="1" x14ac:dyDescent="0.15">
      <c r="B42" s="1271"/>
      <c r="C42" s="1271"/>
      <c r="D42" s="1271"/>
      <c r="E42" s="1271"/>
      <c r="F42" s="1271"/>
      <c r="G42" s="1271"/>
      <c r="H42" s="1271"/>
      <c r="I42" s="1271"/>
      <c r="J42" s="1271"/>
      <c r="K42" s="1271"/>
      <c r="L42" s="1271"/>
      <c r="M42" s="1271"/>
      <c r="N42" s="1271"/>
      <c r="O42" s="1271"/>
      <c r="P42" s="1271"/>
      <c r="Q42" s="1271"/>
      <c r="R42" s="1271"/>
      <c r="S42" s="1271"/>
      <c r="T42" s="1271"/>
      <c r="U42" s="1271"/>
      <c r="V42" s="1271"/>
      <c r="W42" s="1271"/>
      <c r="X42" s="1271"/>
      <c r="Y42" s="1271"/>
      <c r="Z42" s="1271"/>
    </row>
    <row r="43" spans="1:26" ht="21" customHeight="1" x14ac:dyDescent="0.15"/>
    <row r="44" spans="1:26" ht="21" customHeight="1" x14ac:dyDescent="0.15"/>
    <row r="45" spans="1:26" ht="21" customHeight="1" x14ac:dyDescent="0.15"/>
    <row r="46" spans="1:26" ht="21" customHeight="1" x14ac:dyDescent="0.15"/>
    <row r="47" spans="1:26" ht="21" customHeight="1" x14ac:dyDescent="0.15"/>
    <row r="48" spans="1:26"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row r="293" ht="21" customHeight="1" x14ac:dyDescent="0.15"/>
    <row r="294" ht="21" customHeight="1" x14ac:dyDescent="0.15"/>
    <row r="295" ht="21" customHeight="1" x14ac:dyDescent="0.15"/>
    <row r="296" ht="21" customHeight="1" x14ac:dyDescent="0.15"/>
    <row r="297" ht="21" customHeight="1" x14ac:dyDescent="0.15"/>
    <row r="298" ht="21" customHeight="1" x14ac:dyDescent="0.15"/>
    <row r="299" ht="21" customHeight="1" x14ac:dyDescent="0.15"/>
    <row r="300" ht="21" customHeight="1" x14ac:dyDescent="0.15"/>
    <row r="301" ht="21" customHeight="1" x14ac:dyDescent="0.15"/>
    <row r="302" ht="21" customHeight="1" x14ac:dyDescent="0.15"/>
    <row r="303" ht="21" customHeight="1" x14ac:dyDescent="0.15"/>
    <row r="304"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sheetData>
  <mergeCells count="73">
    <mergeCell ref="U2:Z2"/>
    <mergeCell ref="B2:E2"/>
    <mergeCell ref="B3:Z3"/>
    <mergeCell ref="B4:Z4"/>
    <mergeCell ref="B5:Z5"/>
    <mergeCell ref="B6:N6"/>
    <mergeCell ref="O6:Z6"/>
    <mergeCell ref="B7:N7"/>
    <mergeCell ref="O7:Z7"/>
    <mergeCell ref="B8:N8"/>
    <mergeCell ref="O8:Z8"/>
    <mergeCell ref="B9:F11"/>
    <mergeCell ref="G9:N11"/>
    <mergeCell ref="U9:Z11"/>
    <mergeCell ref="O9:T11"/>
    <mergeCell ref="B12:F12"/>
    <mergeCell ref="G12:N12"/>
    <mergeCell ref="U12:Z12"/>
    <mergeCell ref="O12:T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3:F23"/>
    <mergeCell ref="O23:T23"/>
    <mergeCell ref="U26:Z26"/>
    <mergeCell ref="G23:N23"/>
    <mergeCell ref="B25:N26"/>
    <mergeCell ref="B29:Z29"/>
    <mergeCell ref="B30:Z30"/>
    <mergeCell ref="M27:N27"/>
    <mergeCell ref="B27:L27"/>
    <mergeCell ref="O25:T26"/>
    <mergeCell ref="O27:S27"/>
    <mergeCell ref="U27:V27"/>
    <mergeCell ref="X27:Y27"/>
    <mergeCell ref="O13:T13"/>
    <mergeCell ref="O14:T14"/>
    <mergeCell ref="O15:T15"/>
    <mergeCell ref="O16:T16"/>
    <mergeCell ref="O17:T17"/>
    <mergeCell ref="U13:Z13"/>
    <mergeCell ref="U14:Z14"/>
    <mergeCell ref="U15:Z15"/>
    <mergeCell ref="U16:Z16"/>
    <mergeCell ref="U22:Z22"/>
    <mergeCell ref="U17:Z17"/>
    <mergeCell ref="O18:T18"/>
    <mergeCell ref="O19:T19"/>
    <mergeCell ref="O20:T20"/>
    <mergeCell ref="O22:T22"/>
    <mergeCell ref="U23:Z23"/>
    <mergeCell ref="U18:Z18"/>
    <mergeCell ref="U19:Z19"/>
    <mergeCell ref="U20:Z20"/>
    <mergeCell ref="U21:Z21"/>
    <mergeCell ref="O21:T21"/>
  </mergeCells>
  <phoneticPr fontId="15"/>
  <dataValidations count="2">
    <dataValidation type="list" allowBlank="1" showInputMessage="1" showErrorMessage="1" sqref="U12:U23 O12:O23" xr:uid="{10CF86D9-5F7C-438C-BCF5-DE90DE2D3B15}">
      <formula1>"有,無"</formula1>
    </dataValidation>
    <dataValidation type="list" allowBlank="1" showInputMessage="1" showErrorMessage="1" sqref="B12:F23" xr:uid="{1E18A7EB-5141-41C5-AD66-373B6FB7EE5E}">
      <formula1>"サービス管理責任者,生活支援員"</formula1>
    </dataValidation>
  </dataValidation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22"/>
  <sheetViews>
    <sheetView showGridLines="0" view="pageBreakPreview" zoomScaleNormal="75" zoomScaleSheetLayoutView="100" workbookViewId="0">
      <selection activeCell="AA1" sqref="A1:AD35"/>
    </sheetView>
  </sheetViews>
  <sheetFormatPr defaultColWidth="9" defaultRowHeight="13.5" x14ac:dyDescent="0.15"/>
  <cols>
    <col min="1" max="1" width="3.75" style="8" customWidth="1"/>
    <col min="2" max="2" width="20.375" style="8" customWidth="1"/>
    <col min="3" max="3" width="3.875" style="8" bestFit="1" customWidth="1"/>
    <col min="4" max="7" width="16.375" style="8" customWidth="1"/>
    <col min="8" max="9" width="3.75" style="8" customWidth="1"/>
    <col min="10" max="16384" width="9" style="8"/>
  </cols>
  <sheetData>
    <row r="1" spans="1:9" ht="17.25" x14ac:dyDescent="0.15">
      <c r="A1" s="7"/>
      <c r="I1" s="7"/>
    </row>
    <row r="2" spans="1:9" ht="17.25" x14ac:dyDescent="0.15">
      <c r="A2" s="7"/>
      <c r="H2" s="11" t="s">
        <v>44</v>
      </c>
      <c r="I2" s="7"/>
    </row>
    <row r="3" spans="1:9" ht="17.25" x14ac:dyDescent="0.15">
      <c r="A3" s="7"/>
      <c r="B3" s="4305" t="s">
        <v>1634</v>
      </c>
      <c r="C3" s="4305"/>
      <c r="D3" s="4305"/>
      <c r="E3" s="4305"/>
      <c r="F3" s="4305"/>
      <c r="G3" s="4305"/>
      <c r="H3" s="4305"/>
      <c r="I3" s="7"/>
    </row>
    <row r="4" spans="1:9" ht="17.25" x14ac:dyDescent="0.15">
      <c r="A4" s="12"/>
      <c r="B4" s="12"/>
      <c r="C4" s="12"/>
      <c r="D4" s="12"/>
      <c r="E4" s="12"/>
      <c r="F4" s="12"/>
      <c r="G4" s="12"/>
      <c r="I4" s="12"/>
    </row>
    <row r="5" spans="1:9" ht="17.25" x14ac:dyDescent="0.15">
      <c r="A5" s="12"/>
      <c r="B5" s="65" t="s">
        <v>1032</v>
      </c>
      <c r="C5" s="4306"/>
      <c r="D5" s="4307"/>
      <c r="E5" s="4307"/>
      <c r="F5" s="4307"/>
      <c r="G5" s="4307"/>
      <c r="H5" s="4308"/>
      <c r="I5" s="12"/>
    </row>
    <row r="6" spans="1:9" ht="17.25" x14ac:dyDescent="0.15">
      <c r="A6" s="12"/>
      <c r="B6" s="65" t="s">
        <v>1033</v>
      </c>
      <c r="C6" s="4306"/>
      <c r="D6" s="4307"/>
      <c r="E6" s="4307"/>
      <c r="F6" s="4307"/>
      <c r="G6" s="4307"/>
      <c r="H6" s="4308"/>
      <c r="I6" s="12"/>
    </row>
    <row r="7" spans="1:9" ht="17.25" x14ac:dyDescent="0.15">
      <c r="A7" s="12"/>
      <c r="B7" s="65" t="s">
        <v>1635</v>
      </c>
      <c r="C7" s="4306"/>
      <c r="D7" s="4307"/>
      <c r="E7" s="4307"/>
      <c r="F7" s="4307"/>
      <c r="G7" s="4307"/>
      <c r="H7" s="4308"/>
      <c r="I7" s="12"/>
    </row>
    <row r="8" spans="1:9" x14ac:dyDescent="0.15">
      <c r="B8" s="554" t="s">
        <v>50</v>
      </c>
      <c r="C8" s="2938" t="s">
        <v>1636</v>
      </c>
      <c r="D8" s="2939"/>
      <c r="E8" s="2939"/>
      <c r="F8" s="2939"/>
      <c r="G8" s="2939"/>
      <c r="H8" s="2968"/>
    </row>
    <row r="9" spans="1:9" x14ac:dyDescent="0.15">
      <c r="B9" s="4302" t="s">
        <v>1637</v>
      </c>
      <c r="C9" s="65">
        <v>1</v>
      </c>
      <c r="D9" s="4304" t="s">
        <v>1638</v>
      </c>
      <c r="E9" s="4304"/>
      <c r="F9" s="2176"/>
      <c r="G9" s="2176"/>
      <c r="H9" s="2176"/>
    </row>
    <row r="10" spans="1:9" x14ac:dyDescent="0.15">
      <c r="B10" s="4303"/>
      <c r="C10" s="65">
        <v>2</v>
      </c>
      <c r="D10" s="4304" t="s">
        <v>1639</v>
      </c>
      <c r="E10" s="4304"/>
      <c r="F10" s="2176" t="s">
        <v>1640</v>
      </c>
      <c r="G10" s="2176"/>
      <c r="H10" s="2176"/>
    </row>
    <row r="11" spans="1:9" x14ac:dyDescent="0.15">
      <c r="B11" s="4310" t="s">
        <v>1641</v>
      </c>
      <c r="C11" s="65">
        <v>1</v>
      </c>
      <c r="D11" s="4323" t="s">
        <v>1642</v>
      </c>
      <c r="E11" s="4323"/>
      <c r="F11" s="2176"/>
      <c r="G11" s="2176"/>
      <c r="H11" s="2176"/>
    </row>
    <row r="12" spans="1:9" x14ac:dyDescent="0.15">
      <c r="B12" s="4303"/>
      <c r="C12" s="65">
        <v>2</v>
      </c>
      <c r="D12" s="4311" t="s">
        <v>1643</v>
      </c>
      <c r="E12" s="4324"/>
      <c r="F12" s="2176"/>
      <c r="G12" s="2176"/>
      <c r="H12" s="2176"/>
    </row>
    <row r="13" spans="1:9" x14ac:dyDescent="0.15">
      <c r="B13" s="4302" t="s">
        <v>1644</v>
      </c>
      <c r="C13" s="4317"/>
      <c r="D13" s="4318"/>
      <c r="E13" s="4318"/>
      <c r="F13" s="4318"/>
      <c r="G13" s="4318"/>
      <c r="H13" s="4319"/>
    </row>
    <row r="14" spans="1:9" x14ac:dyDescent="0.15">
      <c r="B14" s="4303"/>
      <c r="C14" s="4320"/>
      <c r="D14" s="4321"/>
      <c r="E14" s="4321"/>
      <c r="F14" s="4321"/>
      <c r="G14" s="4321"/>
      <c r="H14" s="4322"/>
    </row>
    <row r="15" spans="1:9" x14ac:dyDescent="0.15">
      <c r="B15" s="4302" t="s">
        <v>1645</v>
      </c>
      <c r="C15" s="554">
        <v>1</v>
      </c>
      <c r="D15" s="4311" t="s">
        <v>1646</v>
      </c>
      <c r="E15" s="4312"/>
      <c r="F15" s="2938" t="s">
        <v>1640</v>
      </c>
      <c r="G15" s="2939"/>
      <c r="H15" s="2968"/>
    </row>
    <row r="16" spans="1:9" x14ac:dyDescent="0.15">
      <c r="B16" s="4310"/>
      <c r="C16" s="4302">
        <v>2</v>
      </c>
      <c r="D16" s="4313" t="s">
        <v>1647</v>
      </c>
      <c r="E16" s="4314"/>
      <c r="F16" s="4317" t="s">
        <v>1640</v>
      </c>
      <c r="G16" s="4318"/>
      <c r="H16" s="4319"/>
    </row>
    <row r="17" spans="2:8" x14ac:dyDescent="0.15">
      <c r="B17" s="4303"/>
      <c r="C17" s="4303"/>
      <c r="D17" s="4315"/>
      <c r="E17" s="4316"/>
      <c r="F17" s="4320"/>
      <c r="G17" s="4321"/>
      <c r="H17" s="4322"/>
    </row>
    <row r="18" spans="2:8" x14ac:dyDescent="0.15">
      <c r="B18" s="249" t="s">
        <v>49</v>
      </c>
    </row>
    <row r="19" spans="2:8" x14ac:dyDescent="0.15">
      <c r="B19" s="4309" t="s">
        <v>1648</v>
      </c>
      <c r="C19" s="4309"/>
      <c r="D19" s="4309"/>
      <c r="E19" s="4309"/>
      <c r="F19" s="4309"/>
      <c r="G19" s="4309"/>
      <c r="H19" s="4309"/>
    </row>
    <row r="20" spans="2:8" x14ac:dyDescent="0.15">
      <c r="B20" s="4309" t="s">
        <v>1649</v>
      </c>
      <c r="C20" s="4309"/>
      <c r="D20" s="4309"/>
      <c r="E20" s="4309"/>
      <c r="F20" s="4309"/>
      <c r="G20" s="4309"/>
      <c r="H20" s="4309"/>
    </row>
    <row r="21" spans="2:8" x14ac:dyDescent="0.15">
      <c r="B21" s="4309" t="s">
        <v>1650</v>
      </c>
      <c r="C21" s="4309"/>
      <c r="D21" s="4309"/>
      <c r="E21" s="4309"/>
      <c r="F21" s="4309"/>
      <c r="G21" s="4309"/>
      <c r="H21" s="4309"/>
    </row>
    <row r="22" spans="2:8" x14ac:dyDescent="0.15">
      <c r="B22" s="249" t="s">
        <v>1651</v>
      </c>
    </row>
  </sheetData>
  <mergeCells count="26">
    <mergeCell ref="F12:H12"/>
    <mergeCell ref="B19:H19"/>
    <mergeCell ref="B20:H20"/>
    <mergeCell ref="B21:H21"/>
    <mergeCell ref="B15:B17"/>
    <mergeCell ref="D15:E15"/>
    <mergeCell ref="F15:H15"/>
    <mergeCell ref="C16:C17"/>
    <mergeCell ref="D16:E17"/>
    <mergeCell ref="F16:H17"/>
    <mergeCell ref="B13:B14"/>
    <mergeCell ref="C13:H14"/>
    <mergeCell ref="B11:B12"/>
    <mergeCell ref="D11:E11"/>
    <mergeCell ref="F11:H11"/>
    <mergeCell ref="D12:E12"/>
    <mergeCell ref="B3:H3"/>
    <mergeCell ref="C5:H5"/>
    <mergeCell ref="C6:H6"/>
    <mergeCell ref="C7:H7"/>
    <mergeCell ref="C8:H8"/>
    <mergeCell ref="B9:B10"/>
    <mergeCell ref="D9:E9"/>
    <mergeCell ref="F9:H9"/>
    <mergeCell ref="D10:E10"/>
    <mergeCell ref="F10:H10"/>
  </mergeCells>
  <phoneticPr fontId="15"/>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22"/>
  <sheetViews>
    <sheetView showGridLines="0" view="pageBreakPreview" zoomScaleNormal="130" zoomScaleSheetLayoutView="100" workbookViewId="0">
      <selection activeCell="AA1" sqref="A1:AD35"/>
    </sheetView>
  </sheetViews>
  <sheetFormatPr defaultColWidth="9" defaultRowHeight="13.5" x14ac:dyDescent="0.15"/>
  <cols>
    <col min="1" max="1" width="3.75" style="8" customWidth="1"/>
    <col min="2" max="2" width="20.375" style="8" customWidth="1"/>
    <col min="3" max="3" width="3.875" style="8" bestFit="1" customWidth="1"/>
    <col min="4" max="7" width="16.375" style="8" customWidth="1"/>
    <col min="8" max="9" width="3.75" style="8" customWidth="1"/>
    <col min="10" max="10" width="2.5" style="8" customWidth="1"/>
    <col min="11" max="16384" width="9" style="8"/>
  </cols>
  <sheetData>
    <row r="1" spans="1:9" ht="17.25" x14ac:dyDescent="0.15">
      <c r="A1" s="7"/>
      <c r="I1" s="7"/>
    </row>
    <row r="2" spans="1:9" ht="17.25" x14ac:dyDescent="0.15">
      <c r="A2" s="7"/>
      <c r="H2" s="11" t="s">
        <v>44</v>
      </c>
      <c r="I2" s="7"/>
    </row>
    <row r="3" spans="1:9" ht="17.25" x14ac:dyDescent="0.15">
      <c r="A3" s="7"/>
      <c r="B3" s="4305" t="s">
        <v>1634</v>
      </c>
      <c r="C3" s="4305"/>
      <c r="D3" s="4305"/>
      <c r="E3" s="4305"/>
      <c r="F3" s="4305"/>
      <c r="G3" s="4305"/>
      <c r="H3" s="4305"/>
      <c r="I3" s="7"/>
    </row>
    <row r="4" spans="1:9" ht="17.25" x14ac:dyDescent="0.15">
      <c r="A4" s="12"/>
      <c r="B4" s="12"/>
      <c r="C4" s="12"/>
      <c r="D4" s="12"/>
      <c r="E4" s="12"/>
      <c r="F4" s="12"/>
      <c r="G4" s="12"/>
      <c r="I4" s="12"/>
    </row>
    <row r="5" spans="1:9" ht="17.25" x14ac:dyDescent="0.15">
      <c r="A5" s="12"/>
      <c r="B5" s="65" t="s">
        <v>1032</v>
      </c>
      <c r="C5" s="4326" t="s">
        <v>1448</v>
      </c>
      <c r="D5" s="4327"/>
      <c r="E5" s="4327"/>
      <c r="F5" s="4327"/>
      <c r="G5" s="4327"/>
      <c r="H5" s="4328"/>
      <c r="I5" s="12"/>
    </row>
    <row r="6" spans="1:9" ht="17.25" x14ac:dyDescent="0.15">
      <c r="A6" s="12"/>
      <c r="B6" s="65" t="s">
        <v>1033</v>
      </c>
      <c r="C6" s="4326" t="s">
        <v>1652</v>
      </c>
      <c r="D6" s="4327"/>
      <c r="E6" s="4327"/>
      <c r="F6" s="4327"/>
      <c r="G6" s="4327"/>
      <c r="H6" s="4328"/>
      <c r="I6" s="12"/>
    </row>
    <row r="7" spans="1:9" ht="17.25" x14ac:dyDescent="0.15">
      <c r="A7" s="12"/>
      <c r="B7" s="65" t="s">
        <v>1635</v>
      </c>
      <c r="C7" s="4326" t="s">
        <v>1653</v>
      </c>
      <c r="D7" s="4327"/>
      <c r="E7" s="4327"/>
      <c r="F7" s="4327"/>
      <c r="G7" s="4327"/>
      <c r="H7" s="4328"/>
      <c r="I7" s="12"/>
    </row>
    <row r="8" spans="1:9" x14ac:dyDescent="0.15">
      <c r="B8" s="554" t="s">
        <v>50</v>
      </c>
      <c r="C8" s="2938" t="s">
        <v>1636</v>
      </c>
      <c r="D8" s="2939"/>
      <c r="E8" s="2939"/>
      <c r="F8" s="2939"/>
      <c r="G8" s="2939"/>
      <c r="H8" s="2968"/>
    </row>
    <row r="9" spans="1:9" x14ac:dyDescent="0.15">
      <c r="B9" s="4302" t="s">
        <v>1637</v>
      </c>
      <c r="C9" s="65">
        <v>1</v>
      </c>
      <c r="D9" s="4304" t="s">
        <v>1638</v>
      </c>
      <c r="E9" s="4304"/>
      <c r="F9" s="4325" t="s">
        <v>1654</v>
      </c>
      <c r="G9" s="4325"/>
      <c r="H9" s="4325"/>
    </row>
    <row r="10" spans="1:9" x14ac:dyDescent="0.15">
      <c r="B10" s="4303"/>
      <c r="C10" s="65">
        <v>2</v>
      </c>
      <c r="D10" s="4304" t="s">
        <v>1639</v>
      </c>
      <c r="E10" s="4304"/>
      <c r="F10" s="2176" t="s">
        <v>1640</v>
      </c>
      <c r="G10" s="2176"/>
      <c r="H10" s="2176"/>
    </row>
    <row r="11" spans="1:9" x14ac:dyDescent="0.15">
      <c r="B11" s="4310" t="s">
        <v>1641</v>
      </c>
      <c r="C11" s="65">
        <v>1</v>
      </c>
      <c r="D11" s="4323" t="s">
        <v>1642</v>
      </c>
      <c r="E11" s="4323"/>
      <c r="F11" s="4325" t="s">
        <v>1655</v>
      </c>
      <c r="G11" s="4325"/>
      <c r="H11" s="4325"/>
    </row>
    <row r="12" spans="1:9" x14ac:dyDescent="0.15">
      <c r="B12" s="4303"/>
      <c r="C12" s="65">
        <v>2</v>
      </c>
      <c r="D12" s="4311" t="s">
        <v>1643</v>
      </c>
      <c r="E12" s="4324"/>
      <c r="F12" s="4325" t="s">
        <v>1656</v>
      </c>
      <c r="G12" s="4325"/>
      <c r="H12" s="4325"/>
    </row>
    <row r="13" spans="1:9" x14ac:dyDescent="0.15">
      <c r="B13" s="4302" t="s">
        <v>1644</v>
      </c>
      <c r="C13" s="4329" t="s">
        <v>1657</v>
      </c>
      <c r="D13" s="4330"/>
      <c r="E13" s="4330"/>
      <c r="F13" s="4330"/>
      <c r="G13" s="4330"/>
      <c r="H13" s="4331"/>
    </row>
    <row r="14" spans="1:9" x14ac:dyDescent="0.15">
      <c r="B14" s="4303"/>
      <c r="C14" s="4332"/>
      <c r="D14" s="4333"/>
      <c r="E14" s="4333"/>
      <c r="F14" s="4333"/>
      <c r="G14" s="4333"/>
      <c r="H14" s="4334"/>
    </row>
    <row r="15" spans="1:9" x14ac:dyDescent="0.15">
      <c r="B15" s="4302" t="s">
        <v>1645</v>
      </c>
      <c r="C15" s="554">
        <v>1</v>
      </c>
      <c r="D15" s="4311" t="s">
        <v>1646</v>
      </c>
      <c r="E15" s="4312"/>
      <c r="F15" s="2938" t="s">
        <v>1640</v>
      </c>
      <c r="G15" s="2939"/>
      <c r="H15" s="2968"/>
    </row>
    <row r="16" spans="1:9" x14ac:dyDescent="0.15">
      <c r="B16" s="4310"/>
      <c r="C16" s="4302">
        <v>2</v>
      </c>
      <c r="D16" s="4313" t="s">
        <v>1647</v>
      </c>
      <c r="E16" s="4314"/>
      <c r="F16" s="4317" t="s">
        <v>1640</v>
      </c>
      <c r="G16" s="4318"/>
      <c r="H16" s="4319"/>
    </row>
    <row r="17" spans="2:8" x14ac:dyDescent="0.15">
      <c r="B17" s="4303"/>
      <c r="C17" s="4303"/>
      <c r="D17" s="4315"/>
      <c r="E17" s="4316"/>
      <c r="F17" s="4320"/>
      <c r="G17" s="4321"/>
      <c r="H17" s="4322"/>
    </row>
    <row r="18" spans="2:8" x14ac:dyDescent="0.15">
      <c r="B18" s="249" t="s">
        <v>49</v>
      </c>
    </row>
    <row r="19" spans="2:8" x14ac:dyDescent="0.15">
      <c r="B19" s="4309" t="s">
        <v>1648</v>
      </c>
      <c r="C19" s="4309"/>
      <c r="D19" s="4309"/>
      <c r="E19" s="4309"/>
      <c r="F19" s="4309"/>
      <c r="G19" s="4309"/>
      <c r="H19" s="4309"/>
    </row>
    <row r="20" spans="2:8" x14ac:dyDescent="0.15">
      <c r="B20" s="4309" t="s">
        <v>1649</v>
      </c>
      <c r="C20" s="4309"/>
      <c r="D20" s="4309"/>
      <c r="E20" s="4309"/>
      <c r="F20" s="4309"/>
      <c r="G20" s="4309"/>
      <c r="H20" s="4309"/>
    </row>
    <row r="21" spans="2:8" x14ac:dyDescent="0.15">
      <c r="B21" s="4309" t="s">
        <v>1650</v>
      </c>
      <c r="C21" s="4309"/>
      <c r="D21" s="4309"/>
      <c r="E21" s="4309"/>
      <c r="F21" s="4309"/>
      <c r="G21" s="4309"/>
      <c r="H21" s="4309"/>
    </row>
    <row r="22" spans="2:8" x14ac:dyDescent="0.15">
      <c r="B22" s="249" t="s">
        <v>1651</v>
      </c>
    </row>
  </sheetData>
  <mergeCells count="26">
    <mergeCell ref="F12:H12"/>
    <mergeCell ref="B19:H19"/>
    <mergeCell ref="B20:H20"/>
    <mergeCell ref="B21:H21"/>
    <mergeCell ref="B15:B17"/>
    <mergeCell ref="D15:E15"/>
    <mergeCell ref="F15:H15"/>
    <mergeCell ref="C16:C17"/>
    <mergeCell ref="D16:E17"/>
    <mergeCell ref="F16:H17"/>
    <mergeCell ref="B13:B14"/>
    <mergeCell ref="C13:H14"/>
    <mergeCell ref="B11:B12"/>
    <mergeCell ref="D11:E11"/>
    <mergeCell ref="F11:H11"/>
    <mergeCell ref="D12:E12"/>
    <mergeCell ref="B3:H3"/>
    <mergeCell ref="C5:H5"/>
    <mergeCell ref="C6:H6"/>
    <mergeCell ref="C7:H7"/>
    <mergeCell ref="C8:H8"/>
    <mergeCell ref="B9:B10"/>
    <mergeCell ref="D9:E9"/>
    <mergeCell ref="F9:H9"/>
    <mergeCell ref="D10:E10"/>
    <mergeCell ref="F10:H10"/>
  </mergeCells>
  <phoneticPr fontId="15"/>
  <pageMargins left="0.7" right="0.7" top="0.75" bottom="0.75" header="0.3" footer="0.3"/>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8644-C55F-409B-AF08-5F064858B1BA}">
  <dimension ref="A1:G27"/>
  <sheetViews>
    <sheetView view="pageBreakPreview" zoomScaleNormal="100" zoomScaleSheetLayoutView="100" workbookViewId="0">
      <selection activeCell="B7" sqref="B7:C7"/>
    </sheetView>
  </sheetViews>
  <sheetFormatPr defaultColWidth="9" defaultRowHeight="13.5" x14ac:dyDescent="0.15"/>
  <cols>
    <col min="1" max="1" width="10.75" style="8" customWidth="1"/>
    <col min="2" max="2" width="13.375" style="8" customWidth="1"/>
    <col min="3" max="3" width="14.125" style="8" customWidth="1"/>
    <col min="4" max="4" width="3.875" style="8" bestFit="1" customWidth="1"/>
    <col min="5" max="5" width="32.125" style="8" customWidth="1"/>
    <col min="6" max="6" width="20.125" style="8" customWidth="1"/>
    <col min="7" max="7" width="5.125" style="8" customWidth="1"/>
    <col min="8" max="8" width="1.125" style="8" customWidth="1"/>
    <col min="9" max="256" width="9" style="8"/>
    <col min="257" max="257" width="3.75" style="8" customWidth="1"/>
    <col min="258" max="258" width="13.375" style="8" customWidth="1"/>
    <col min="259" max="259" width="14.125" style="8" customWidth="1"/>
    <col min="260" max="260" width="3.875" style="8" bestFit="1" customWidth="1"/>
    <col min="261" max="261" width="32.125" style="8" customWidth="1"/>
    <col min="262" max="262" width="20.125" style="8" customWidth="1"/>
    <col min="263" max="263" width="5.125" style="8" customWidth="1"/>
    <col min="264" max="264" width="2.5" style="8" customWidth="1"/>
    <col min="265" max="512" width="9" style="8"/>
    <col min="513" max="513" width="3.75" style="8" customWidth="1"/>
    <col min="514" max="514" width="13.375" style="8" customWidth="1"/>
    <col min="515" max="515" width="14.125" style="8" customWidth="1"/>
    <col min="516" max="516" width="3.875" style="8" bestFit="1" customWidth="1"/>
    <col min="517" max="517" width="32.125" style="8" customWidth="1"/>
    <col min="518" max="518" width="20.125" style="8" customWidth="1"/>
    <col min="519" max="519" width="5.125" style="8" customWidth="1"/>
    <col min="520" max="520" width="2.5" style="8" customWidth="1"/>
    <col min="521" max="768" width="9" style="8"/>
    <col min="769" max="769" width="3.75" style="8" customWidth="1"/>
    <col min="770" max="770" width="13.375" style="8" customWidth="1"/>
    <col min="771" max="771" width="14.125" style="8" customWidth="1"/>
    <col min="772" max="772" width="3.875" style="8" bestFit="1" customWidth="1"/>
    <col min="773" max="773" width="32.125" style="8" customWidth="1"/>
    <col min="774" max="774" width="20.125" style="8" customWidth="1"/>
    <col min="775" max="775" width="5.125" style="8" customWidth="1"/>
    <col min="776" max="776" width="2.5" style="8" customWidth="1"/>
    <col min="777" max="1024" width="9" style="8"/>
    <col min="1025" max="1025" width="3.75" style="8" customWidth="1"/>
    <col min="1026" max="1026" width="13.375" style="8" customWidth="1"/>
    <col min="1027" max="1027" width="14.125" style="8" customWidth="1"/>
    <col min="1028" max="1028" width="3.875" style="8" bestFit="1" customWidth="1"/>
    <col min="1029" max="1029" width="32.125" style="8" customWidth="1"/>
    <col min="1030" max="1030" width="20.125" style="8" customWidth="1"/>
    <col min="1031" max="1031" width="5.125" style="8" customWidth="1"/>
    <col min="1032" max="1032" width="2.5" style="8" customWidth="1"/>
    <col min="1033" max="1280" width="9" style="8"/>
    <col min="1281" max="1281" width="3.75" style="8" customWidth="1"/>
    <col min="1282" max="1282" width="13.375" style="8" customWidth="1"/>
    <col min="1283" max="1283" width="14.125" style="8" customWidth="1"/>
    <col min="1284" max="1284" width="3.875" style="8" bestFit="1" customWidth="1"/>
    <col min="1285" max="1285" width="32.125" style="8" customWidth="1"/>
    <col min="1286" max="1286" width="20.125" style="8" customWidth="1"/>
    <col min="1287" max="1287" width="5.125" style="8" customWidth="1"/>
    <col min="1288" max="1288" width="2.5" style="8" customWidth="1"/>
    <col min="1289" max="1536" width="9" style="8"/>
    <col min="1537" max="1537" width="3.75" style="8" customWidth="1"/>
    <col min="1538" max="1538" width="13.375" style="8" customWidth="1"/>
    <col min="1539" max="1539" width="14.125" style="8" customWidth="1"/>
    <col min="1540" max="1540" width="3.875" style="8" bestFit="1" customWidth="1"/>
    <col min="1541" max="1541" width="32.125" style="8" customWidth="1"/>
    <col min="1542" max="1542" width="20.125" style="8" customWidth="1"/>
    <col min="1543" max="1543" width="5.125" style="8" customWidth="1"/>
    <col min="1544" max="1544" width="2.5" style="8" customWidth="1"/>
    <col min="1545" max="1792" width="9" style="8"/>
    <col min="1793" max="1793" width="3.75" style="8" customWidth="1"/>
    <col min="1794" max="1794" width="13.375" style="8" customWidth="1"/>
    <col min="1795" max="1795" width="14.125" style="8" customWidth="1"/>
    <col min="1796" max="1796" width="3.875" style="8" bestFit="1" customWidth="1"/>
    <col min="1797" max="1797" width="32.125" style="8" customWidth="1"/>
    <col min="1798" max="1798" width="20.125" style="8" customWidth="1"/>
    <col min="1799" max="1799" width="5.125" style="8" customWidth="1"/>
    <col min="1800" max="1800" width="2.5" style="8" customWidth="1"/>
    <col min="1801" max="2048" width="9" style="8"/>
    <col min="2049" max="2049" width="3.75" style="8" customWidth="1"/>
    <col min="2050" max="2050" width="13.375" style="8" customWidth="1"/>
    <col min="2051" max="2051" width="14.125" style="8" customWidth="1"/>
    <col min="2052" max="2052" width="3.875" style="8" bestFit="1" customWidth="1"/>
    <col min="2053" max="2053" width="32.125" style="8" customWidth="1"/>
    <col min="2054" max="2054" width="20.125" style="8" customWidth="1"/>
    <col min="2055" max="2055" width="5.125" style="8" customWidth="1"/>
    <col min="2056" max="2056" width="2.5" style="8" customWidth="1"/>
    <col min="2057" max="2304" width="9" style="8"/>
    <col min="2305" max="2305" width="3.75" style="8" customWidth="1"/>
    <col min="2306" max="2306" width="13.375" style="8" customWidth="1"/>
    <col min="2307" max="2307" width="14.125" style="8" customWidth="1"/>
    <col min="2308" max="2308" width="3.875" style="8" bestFit="1" customWidth="1"/>
    <col min="2309" max="2309" width="32.125" style="8" customWidth="1"/>
    <col min="2310" max="2310" width="20.125" style="8" customWidth="1"/>
    <col min="2311" max="2311" width="5.125" style="8" customWidth="1"/>
    <col min="2312" max="2312" width="2.5" style="8" customWidth="1"/>
    <col min="2313" max="2560" width="9" style="8"/>
    <col min="2561" max="2561" width="3.75" style="8" customWidth="1"/>
    <col min="2562" max="2562" width="13.375" style="8" customWidth="1"/>
    <col min="2563" max="2563" width="14.125" style="8" customWidth="1"/>
    <col min="2564" max="2564" width="3.875" style="8" bestFit="1" customWidth="1"/>
    <col min="2565" max="2565" width="32.125" style="8" customWidth="1"/>
    <col min="2566" max="2566" width="20.125" style="8" customWidth="1"/>
    <col min="2567" max="2567" width="5.125" style="8" customWidth="1"/>
    <col min="2568" max="2568" width="2.5" style="8" customWidth="1"/>
    <col min="2569" max="2816" width="9" style="8"/>
    <col min="2817" max="2817" width="3.75" style="8" customWidth="1"/>
    <col min="2818" max="2818" width="13.375" style="8" customWidth="1"/>
    <col min="2819" max="2819" width="14.125" style="8" customWidth="1"/>
    <col min="2820" max="2820" width="3.875" style="8" bestFit="1" customWidth="1"/>
    <col min="2821" max="2821" width="32.125" style="8" customWidth="1"/>
    <col min="2822" max="2822" width="20.125" style="8" customWidth="1"/>
    <col min="2823" max="2823" width="5.125" style="8" customWidth="1"/>
    <col min="2824" max="2824" width="2.5" style="8" customWidth="1"/>
    <col min="2825" max="3072" width="9" style="8"/>
    <col min="3073" max="3073" width="3.75" style="8" customWidth="1"/>
    <col min="3074" max="3074" width="13.375" style="8" customWidth="1"/>
    <col min="3075" max="3075" width="14.125" style="8" customWidth="1"/>
    <col min="3076" max="3076" width="3.875" style="8" bestFit="1" customWidth="1"/>
    <col min="3077" max="3077" width="32.125" style="8" customWidth="1"/>
    <col min="3078" max="3078" width="20.125" style="8" customWidth="1"/>
    <col min="3079" max="3079" width="5.125" style="8" customWidth="1"/>
    <col min="3080" max="3080" width="2.5" style="8" customWidth="1"/>
    <col min="3081" max="3328" width="9" style="8"/>
    <col min="3329" max="3329" width="3.75" style="8" customWidth="1"/>
    <col min="3330" max="3330" width="13.375" style="8" customWidth="1"/>
    <col min="3331" max="3331" width="14.125" style="8" customWidth="1"/>
    <col min="3332" max="3332" width="3.875" style="8" bestFit="1" customWidth="1"/>
    <col min="3333" max="3333" width="32.125" style="8" customWidth="1"/>
    <col min="3334" max="3334" width="20.125" style="8" customWidth="1"/>
    <col min="3335" max="3335" width="5.125" style="8" customWidth="1"/>
    <col min="3336" max="3336" width="2.5" style="8" customWidth="1"/>
    <col min="3337" max="3584" width="9" style="8"/>
    <col min="3585" max="3585" width="3.75" style="8" customWidth="1"/>
    <col min="3586" max="3586" width="13.375" style="8" customWidth="1"/>
    <col min="3587" max="3587" width="14.125" style="8" customWidth="1"/>
    <col min="3588" max="3588" width="3.875" style="8" bestFit="1" customWidth="1"/>
    <col min="3589" max="3589" width="32.125" style="8" customWidth="1"/>
    <col min="3590" max="3590" width="20.125" style="8" customWidth="1"/>
    <col min="3591" max="3591" width="5.125" style="8" customWidth="1"/>
    <col min="3592" max="3592" width="2.5" style="8" customWidth="1"/>
    <col min="3593" max="3840" width="9" style="8"/>
    <col min="3841" max="3841" width="3.75" style="8" customWidth="1"/>
    <col min="3842" max="3842" width="13.375" style="8" customWidth="1"/>
    <col min="3843" max="3843" width="14.125" style="8" customWidth="1"/>
    <col min="3844" max="3844" width="3.875" style="8" bestFit="1" customWidth="1"/>
    <col min="3845" max="3845" width="32.125" style="8" customWidth="1"/>
    <col min="3846" max="3846" width="20.125" style="8" customWidth="1"/>
    <col min="3847" max="3847" width="5.125" style="8" customWidth="1"/>
    <col min="3848" max="3848" width="2.5" style="8" customWidth="1"/>
    <col min="3849" max="4096" width="9" style="8"/>
    <col min="4097" max="4097" width="3.75" style="8" customWidth="1"/>
    <col min="4098" max="4098" width="13.375" style="8" customWidth="1"/>
    <col min="4099" max="4099" width="14.125" style="8" customWidth="1"/>
    <col min="4100" max="4100" width="3.875" style="8" bestFit="1" customWidth="1"/>
    <col min="4101" max="4101" width="32.125" style="8" customWidth="1"/>
    <col min="4102" max="4102" width="20.125" style="8" customWidth="1"/>
    <col min="4103" max="4103" width="5.125" style="8" customWidth="1"/>
    <col min="4104" max="4104" width="2.5" style="8" customWidth="1"/>
    <col min="4105" max="4352" width="9" style="8"/>
    <col min="4353" max="4353" width="3.75" style="8" customWidth="1"/>
    <col min="4354" max="4354" width="13.375" style="8" customWidth="1"/>
    <col min="4355" max="4355" width="14.125" style="8" customWidth="1"/>
    <col min="4356" max="4356" width="3.875" style="8" bestFit="1" customWidth="1"/>
    <col min="4357" max="4357" width="32.125" style="8" customWidth="1"/>
    <col min="4358" max="4358" width="20.125" style="8" customWidth="1"/>
    <col min="4359" max="4359" width="5.125" style="8" customWidth="1"/>
    <col min="4360" max="4360" width="2.5" style="8" customWidth="1"/>
    <col min="4361" max="4608" width="9" style="8"/>
    <col min="4609" max="4609" width="3.75" style="8" customWidth="1"/>
    <col min="4610" max="4610" width="13.375" style="8" customWidth="1"/>
    <col min="4611" max="4611" width="14.125" style="8" customWidth="1"/>
    <col min="4612" max="4612" width="3.875" style="8" bestFit="1" customWidth="1"/>
    <col min="4613" max="4613" width="32.125" style="8" customWidth="1"/>
    <col min="4614" max="4614" width="20.125" style="8" customWidth="1"/>
    <col min="4615" max="4615" width="5.125" style="8" customWidth="1"/>
    <col min="4616" max="4616" width="2.5" style="8" customWidth="1"/>
    <col min="4617" max="4864" width="9" style="8"/>
    <col min="4865" max="4865" width="3.75" style="8" customWidth="1"/>
    <col min="4866" max="4866" width="13.375" style="8" customWidth="1"/>
    <col min="4867" max="4867" width="14.125" style="8" customWidth="1"/>
    <col min="4868" max="4868" width="3.875" style="8" bestFit="1" customWidth="1"/>
    <col min="4869" max="4869" width="32.125" style="8" customWidth="1"/>
    <col min="4870" max="4870" width="20.125" style="8" customWidth="1"/>
    <col min="4871" max="4871" width="5.125" style="8" customWidth="1"/>
    <col min="4872" max="4872" width="2.5" style="8" customWidth="1"/>
    <col min="4873" max="5120" width="9" style="8"/>
    <col min="5121" max="5121" width="3.75" style="8" customWidth="1"/>
    <col min="5122" max="5122" width="13.375" style="8" customWidth="1"/>
    <col min="5123" max="5123" width="14.125" style="8" customWidth="1"/>
    <col min="5124" max="5124" width="3.875" style="8" bestFit="1" customWidth="1"/>
    <col min="5125" max="5125" width="32.125" style="8" customWidth="1"/>
    <col min="5126" max="5126" width="20.125" style="8" customWidth="1"/>
    <col min="5127" max="5127" width="5.125" style="8" customWidth="1"/>
    <col min="5128" max="5128" width="2.5" style="8" customWidth="1"/>
    <col min="5129" max="5376" width="9" style="8"/>
    <col min="5377" max="5377" width="3.75" style="8" customWidth="1"/>
    <col min="5378" max="5378" width="13.375" style="8" customWidth="1"/>
    <col min="5379" max="5379" width="14.125" style="8" customWidth="1"/>
    <col min="5380" max="5380" width="3.875" style="8" bestFit="1" customWidth="1"/>
    <col min="5381" max="5381" width="32.125" style="8" customWidth="1"/>
    <col min="5382" max="5382" width="20.125" style="8" customWidth="1"/>
    <col min="5383" max="5383" width="5.125" style="8" customWidth="1"/>
    <col min="5384" max="5384" width="2.5" style="8" customWidth="1"/>
    <col min="5385" max="5632" width="9" style="8"/>
    <col min="5633" max="5633" width="3.75" style="8" customWidth="1"/>
    <col min="5634" max="5634" width="13.375" style="8" customWidth="1"/>
    <col min="5635" max="5635" width="14.125" style="8" customWidth="1"/>
    <col min="5636" max="5636" width="3.875" style="8" bestFit="1" customWidth="1"/>
    <col min="5637" max="5637" width="32.125" style="8" customWidth="1"/>
    <col min="5638" max="5638" width="20.125" style="8" customWidth="1"/>
    <col min="5639" max="5639" width="5.125" style="8" customWidth="1"/>
    <col min="5640" max="5640" width="2.5" style="8" customWidth="1"/>
    <col min="5641" max="5888" width="9" style="8"/>
    <col min="5889" max="5889" width="3.75" style="8" customWidth="1"/>
    <col min="5890" max="5890" width="13.375" style="8" customWidth="1"/>
    <col min="5891" max="5891" width="14.125" style="8" customWidth="1"/>
    <col min="5892" max="5892" width="3.875" style="8" bestFit="1" customWidth="1"/>
    <col min="5893" max="5893" width="32.125" style="8" customWidth="1"/>
    <col min="5894" max="5894" width="20.125" style="8" customWidth="1"/>
    <col min="5895" max="5895" width="5.125" style="8" customWidth="1"/>
    <col min="5896" max="5896" width="2.5" style="8" customWidth="1"/>
    <col min="5897" max="6144" width="9" style="8"/>
    <col min="6145" max="6145" width="3.75" style="8" customWidth="1"/>
    <col min="6146" max="6146" width="13.375" style="8" customWidth="1"/>
    <col min="6147" max="6147" width="14.125" style="8" customWidth="1"/>
    <col min="6148" max="6148" width="3.875" style="8" bestFit="1" customWidth="1"/>
    <col min="6149" max="6149" width="32.125" style="8" customWidth="1"/>
    <col min="6150" max="6150" width="20.125" style="8" customWidth="1"/>
    <col min="6151" max="6151" width="5.125" style="8" customWidth="1"/>
    <col min="6152" max="6152" width="2.5" style="8" customWidth="1"/>
    <col min="6153" max="6400" width="9" style="8"/>
    <col min="6401" max="6401" width="3.75" style="8" customWidth="1"/>
    <col min="6402" max="6402" width="13.375" style="8" customWidth="1"/>
    <col min="6403" max="6403" width="14.125" style="8" customWidth="1"/>
    <col min="6404" max="6404" width="3.875" style="8" bestFit="1" customWidth="1"/>
    <col min="6405" max="6405" width="32.125" style="8" customWidth="1"/>
    <col min="6406" max="6406" width="20.125" style="8" customWidth="1"/>
    <col min="6407" max="6407" width="5.125" style="8" customWidth="1"/>
    <col min="6408" max="6408" width="2.5" style="8" customWidth="1"/>
    <col min="6409" max="6656" width="9" style="8"/>
    <col min="6657" max="6657" width="3.75" style="8" customWidth="1"/>
    <col min="6658" max="6658" width="13.375" style="8" customWidth="1"/>
    <col min="6659" max="6659" width="14.125" style="8" customWidth="1"/>
    <col min="6660" max="6660" width="3.875" style="8" bestFit="1" customWidth="1"/>
    <col min="6661" max="6661" width="32.125" style="8" customWidth="1"/>
    <col min="6662" max="6662" width="20.125" style="8" customWidth="1"/>
    <col min="6663" max="6663" width="5.125" style="8" customWidth="1"/>
    <col min="6664" max="6664" width="2.5" style="8" customWidth="1"/>
    <col min="6665" max="6912" width="9" style="8"/>
    <col min="6913" max="6913" width="3.75" style="8" customWidth="1"/>
    <col min="6914" max="6914" width="13.375" style="8" customWidth="1"/>
    <col min="6915" max="6915" width="14.125" style="8" customWidth="1"/>
    <col min="6916" max="6916" width="3.875" style="8" bestFit="1" customWidth="1"/>
    <col min="6917" max="6917" width="32.125" style="8" customWidth="1"/>
    <col min="6918" max="6918" width="20.125" style="8" customWidth="1"/>
    <col min="6919" max="6919" width="5.125" style="8" customWidth="1"/>
    <col min="6920" max="6920" width="2.5" style="8" customWidth="1"/>
    <col min="6921" max="7168" width="9" style="8"/>
    <col min="7169" max="7169" width="3.75" style="8" customWidth="1"/>
    <col min="7170" max="7170" width="13.375" style="8" customWidth="1"/>
    <col min="7171" max="7171" width="14.125" style="8" customWidth="1"/>
    <col min="7172" max="7172" width="3.875" style="8" bestFit="1" customWidth="1"/>
    <col min="7173" max="7173" width="32.125" style="8" customWidth="1"/>
    <col min="7174" max="7174" width="20.125" style="8" customWidth="1"/>
    <col min="7175" max="7175" width="5.125" style="8" customWidth="1"/>
    <col min="7176" max="7176" width="2.5" style="8" customWidth="1"/>
    <col min="7177" max="7424" width="9" style="8"/>
    <col min="7425" max="7425" width="3.75" style="8" customWidth="1"/>
    <col min="7426" max="7426" width="13.375" style="8" customWidth="1"/>
    <col min="7427" max="7427" width="14.125" style="8" customWidth="1"/>
    <col min="7428" max="7428" width="3.875" style="8" bestFit="1" customWidth="1"/>
    <col min="7429" max="7429" width="32.125" style="8" customWidth="1"/>
    <col min="7430" max="7430" width="20.125" style="8" customWidth="1"/>
    <col min="7431" max="7431" width="5.125" style="8" customWidth="1"/>
    <col min="7432" max="7432" width="2.5" style="8" customWidth="1"/>
    <col min="7433" max="7680" width="9" style="8"/>
    <col min="7681" max="7681" width="3.75" style="8" customWidth="1"/>
    <col min="7682" max="7682" width="13.375" style="8" customWidth="1"/>
    <col min="7683" max="7683" width="14.125" style="8" customWidth="1"/>
    <col min="7684" max="7684" width="3.875" style="8" bestFit="1" customWidth="1"/>
    <col min="7685" max="7685" width="32.125" style="8" customWidth="1"/>
    <col min="7686" max="7686" width="20.125" style="8" customWidth="1"/>
    <col min="7687" max="7687" width="5.125" style="8" customWidth="1"/>
    <col min="7688" max="7688" width="2.5" style="8" customWidth="1"/>
    <col min="7689" max="7936" width="9" style="8"/>
    <col min="7937" max="7937" width="3.75" style="8" customWidth="1"/>
    <col min="7938" max="7938" width="13.375" style="8" customWidth="1"/>
    <col min="7939" max="7939" width="14.125" style="8" customWidth="1"/>
    <col min="7940" max="7940" width="3.875" style="8" bestFit="1" customWidth="1"/>
    <col min="7941" max="7941" width="32.125" style="8" customWidth="1"/>
    <col min="7942" max="7942" width="20.125" style="8" customWidth="1"/>
    <col min="7943" max="7943" width="5.125" style="8" customWidth="1"/>
    <col min="7944" max="7944" width="2.5" style="8" customWidth="1"/>
    <col min="7945" max="8192" width="9" style="8"/>
    <col min="8193" max="8193" width="3.75" style="8" customWidth="1"/>
    <col min="8194" max="8194" width="13.375" style="8" customWidth="1"/>
    <col min="8195" max="8195" width="14.125" style="8" customWidth="1"/>
    <col min="8196" max="8196" width="3.875" style="8" bestFit="1" customWidth="1"/>
    <col min="8197" max="8197" width="32.125" style="8" customWidth="1"/>
    <col min="8198" max="8198" width="20.125" style="8" customWidth="1"/>
    <col min="8199" max="8199" width="5.125" style="8" customWidth="1"/>
    <col min="8200" max="8200" width="2.5" style="8" customWidth="1"/>
    <col min="8201" max="8448" width="9" style="8"/>
    <col min="8449" max="8449" width="3.75" style="8" customWidth="1"/>
    <col min="8450" max="8450" width="13.375" style="8" customWidth="1"/>
    <col min="8451" max="8451" width="14.125" style="8" customWidth="1"/>
    <col min="8452" max="8452" width="3.875" style="8" bestFit="1" customWidth="1"/>
    <col min="8453" max="8453" width="32.125" style="8" customWidth="1"/>
    <col min="8454" max="8454" width="20.125" style="8" customWidth="1"/>
    <col min="8455" max="8455" width="5.125" style="8" customWidth="1"/>
    <col min="8456" max="8456" width="2.5" style="8" customWidth="1"/>
    <col min="8457" max="8704" width="9" style="8"/>
    <col min="8705" max="8705" width="3.75" style="8" customWidth="1"/>
    <col min="8706" max="8706" width="13.375" style="8" customWidth="1"/>
    <col min="8707" max="8707" width="14.125" style="8" customWidth="1"/>
    <col min="8708" max="8708" width="3.875" style="8" bestFit="1" customWidth="1"/>
    <col min="8709" max="8709" width="32.125" style="8" customWidth="1"/>
    <col min="8710" max="8710" width="20.125" style="8" customWidth="1"/>
    <col min="8711" max="8711" width="5.125" style="8" customWidth="1"/>
    <col min="8712" max="8712" width="2.5" style="8" customWidth="1"/>
    <col min="8713" max="8960" width="9" style="8"/>
    <col min="8961" max="8961" width="3.75" style="8" customWidth="1"/>
    <col min="8962" max="8962" width="13.375" style="8" customWidth="1"/>
    <col min="8963" max="8963" width="14.125" style="8" customWidth="1"/>
    <col min="8964" max="8964" width="3.875" style="8" bestFit="1" customWidth="1"/>
    <col min="8965" max="8965" width="32.125" style="8" customWidth="1"/>
    <col min="8966" max="8966" width="20.125" style="8" customWidth="1"/>
    <col min="8967" max="8967" width="5.125" style="8" customWidth="1"/>
    <col min="8968" max="8968" width="2.5" style="8" customWidth="1"/>
    <col min="8969" max="9216" width="9" style="8"/>
    <col min="9217" max="9217" width="3.75" style="8" customWidth="1"/>
    <col min="9218" max="9218" width="13.375" style="8" customWidth="1"/>
    <col min="9219" max="9219" width="14.125" style="8" customWidth="1"/>
    <col min="9220" max="9220" width="3.875" style="8" bestFit="1" customWidth="1"/>
    <col min="9221" max="9221" width="32.125" style="8" customWidth="1"/>
    <col min="9222" max="9222" width="20.125" style="8" customWidth="1"/>
    <col min="9223" max="9223" width="5.125" style="8" customWidth="1"/>
    <col min="9224" max="9224" width="2.5" style="8" customWidth="1"/>
    <col min="9225" max="9472" width="9" style="8"/>
    <col min="9473" max="9473" width="3.75" style="8" customWidth="1"/>
    <col min="9474" max="9474" width="13.375" style="8" customWidth="1"/>
    <col min="9475" max="9475" width="14.125" style="8" customWidth="1"/>
    <col min="9476" max="9476" width="3.875" style="8" bestFit="1" customWidth="1"/>
    <col min="9477" max="9477" width="32.125" style="8" customWidth="1"/>
    <col min="9478" max="9478" width="20.125" style="8" customWidth="1"/>
    <col min="9479" max="9479" width="5.125" style="8" customWidth="1"/>
    <col min="9480" max="9480" width="2.5" style="8" customWidth="1"/>
    <col min="9481" max="9728" width="9" style="8"/>
    <col min="9729" max="9729" width="3.75" style="8" customWidth="1"/>
    <col min="9730" max="9730" width="13.375" style="8" customWidth="1"/>
    <col min="9731" max="9731" width="14.125" style="8" customWidth="1"/>
    <col min="9732" max="9732" width="3.875" style="8" bestFit="1" customWidth="1"/>
    <col min="9733" max="9733" width="32.125" style="8" customWidth="1"/>
    <col min="9734" max="9734" width="20.125" style="8" customWidth="1"/>
    <col min="9735" max="9735" width="5.125" style="8" customWidth="1"/>
    <col min="9736" max="9736" width="2.5" style="8" customWidth="1"/>
    <col min="9737" max="9984" width="9" style="8"/>
    <col min="9985" max="9985" width="3.75" style="8" customWidth="1"/>
    <col min="9986" max="9986" width="13.375" style="8" customWidth="1"/>
    <col min="9987" max="9987" width="14.125" style="8" customWidth="1"/>
    <col min="9988" max="9988" width="3.875" style="8" bestFit="1" customWidth="1"/>
    <col min="9989" max="9989" width="32.125" style="8" customWidth="1"/>
    <col min="9990" max="9990" width="20.125" style="8" customWidth="1"/>
    <col min="9991" max="9991" width="5.125" style="8" customWidth="1"/>
    <col min="9992" max="9992" width="2.5" style="8" customWidth="1"/>
    <col min="9993" max="10240" width="9" style="8"/>
    <col min="10241" max="10241" width="3.75" style="8" customWidth="1"/>
    <col min="10242" max="10242" width="13.375" style="8" customWidth="1"/>
    <col min="10243" max="10243" width="14.125" style="8" customWidth="1"/>
    <col min="10244" max="10244" width="3.875" style="8" bestFit="1" customWidth="1"/>
    <col min="10245" max="10245" width="32.125" style="8" customWidth="1"/>
    <col min="10246" max="10246" width="20.125" style="8" customWidth="1"/>
    <col min="10247" max="10247" width="5.125" style="8" customWidth="1"/>
    <col min="10248" max="10248" width="2.5" style="8" customWidth="1"/>
    <col min="10249" max="10496" width="9" style="8"/>
    <col min="10497" max="10497" width="3.75" style="8" customWidth="1"/>
    <col min="10498" max="10498" width="13.375" style="8" customWidth="1"/>
    <col min="10499" max="10499" width="14.125" style="8" customWidth="1"/>
    <col min="10500" max="10500" width="3.875" style="8" bestFit="1" customWidth="1"/>
    <col min="10501" max="10501" width="32.125" style="8" customWidth="1"/>
    <col min="10502" max="10502" width="20.125" style="8" customWidth="1"/>
    <col min="10503" max="10503" width="5.125" style="8" customWidth="1"/>
    <col min="10504" max="10504" width="2.5" style="8" customWidth="1"/>
    <col min="10505" max="10752" width="9" style="8"/>
    <col min="10753" max="10753" width="3.75" style="8" customWidth="1"/>
    <col min="10754" max="10754" width="13.375" style="8" customWidth="1"/>
    <col min="10755" max="10755" width="14.125" style="8" customWidth="1"/>
    <col min="10756" max="10756" width="3.875" style="8" bestFit="1" customWidth="1"/>
    <col min="10757" max="10757" width="32.125" style="8" customWidth="1"/>
    <col min="10758" max="10758" width="20.125" style="8" customWidth="1"/>
    <col min="10759" max="10759" width="5.125" style="8" customWidth="1"/>
    <col min="10760" max="10760" width="2.5" style="8" customWidth="1"/>
    <col min="10761" max="11008" width="9" style="8"/>
    <col min="11009" max="11009" width="3.75" style="8" customWidth="1"/>
    <col min="11010" max="11010" width="13.375" style="8" customWidth="1"/>
    <col min="11011" max="11011" width="14.125" style="8" customWidth="1"/>
    <col min="11012" max="11012" width="3.875" style="8" bestFit="1" customWidth="1"/>
    <col min="11013" max="11013" width="32.125" style="8" customWidth="1"/>
    <col min="11014" max="11014" width="20.125" style="8" customWidth="1"/>
    <col min="11015" max="11015" width="5.125" style="8" customWidth="1"/>
    <col min="11016" max="11016" width="2.5" style="8" customWidth="1"/>
    <col min="11017" max="11264" width="9" style="8"/>
    <col min="11265" max="11265" width="3.75" style="8" customWidth="1"/>
    <col min="11266" max="11266" width="13.375" style="8" customWidth="1"/>
    <col min="11267" max="11267" width="14.125" style="8" customWidth="1"/>
    <col min="11268" max="11268" width="3.875" style="8" bestFit="1" customWidth="1"/>
    <col min="11269" max="11269" width="32.125" style="8" customWidth="1"/>
    <col min="11270" max="11270" width="20.125" style="8" customWidth="1"/>
    <col min="11271" max="11271" width="5.125" style="8" customWidth="1"/>
    <col min="11272" max="11272" width="2.5" style="8" customWidth="1"/>
    <col min="11273" max="11520" width="9" style="8"/>
    <col min="11521" max="11521" width="3.75" style="8" customWidth="1"/>
    <col min="11522" max="11522" width="13.375" style="8" customWidth="1"/>
    <col min="11523" max="11523" width="14.125" style="8" customWidth="1"/>
    <col min="11524" max="11524" width="3.875" style="8" bestFit="1" customWidth="1"/>
    <col min="11525" max="11525" width="32.125" style="8" customWidth="1"/>
    <col min="11526" max="11526" width="20.125" style="8" customWidth="1"/>
    <col min="11527" max="11527" width="5.125" style="8" customWidth="1"/>
    <col min="11528" max="11528" width="2.5" style="8" customWidth="1"/>
    <col min="11529" max="11776" width="9" style="8"/>
    <col min="11777" max="11777" width="3.75" style="8" customWidth="1"/>
    <col min="11778" max="11778" width="13.375" style="8" customWidth="1"/>
    <col min="11779" max="11779" width="14.125" style="8" customWidth="1"/>
    <col min="11780" max="11780" width="3.875" style="8" bestFit="1" customWidth="1"/>
    <col min="11781" max="11781" width="32.125" style="8" customWidth="1"/>
    <col min="11782" max="11782" width="20.125" style="8" customWidth="1"/>
    <col min="11783" max="11783" width="5.125" style="8" customWidth="1"/>
    <col min="11784" max="11784" width="2.5" style="8" customWidth="1"/>
    <col min="11785" max="12032" width="9" style="8"/>
    <col min="12033" max="12033" width="3.75" style="8" customWidth="1"/>
    <col min="12034" max="12034" width="13.375" style="8" customWidth="1"/>
    <col min="12035" max="12035" width="14.125" style="8" customWidth="1"/>
    <col min="12036" max="12036" width="3.875" style="8" bestFit="1" customWidth="1"/>
    <col min="12037" max="12037" width="32.125" style="8" customWidth="1"/>
    <col min="12038" max="12038" width="20.125" style="8" customWidth="1"/>
    <col min="12039" max="12039" width="5.125" style="8" customWidth="1"/>
    <col min="12040" max="12040" width="2.5" style="8" customWidth="1"/>
    <col min="12041" max="12288" width="9" style="8"/>
    <col min="12289" max="12289" width="3.75" style="8" customWidth="1"/>
    <col min="12290" max="12290" width="13.375" style="8" customWidth="1"/>
    <col min="12291" max="12291" width="14.125" style="8" customWidth="1"/>
    <col min="12292" max="12292" width="3.875" style="8" bestFit="1" customWidth="1"/>
    <col min="12293" max="12293" width="32.125" style="8" customWidth="1"/>
    <col min="12294" max="12294" width="20.125" style="8" customWidth="1"/>
    <col min="12295" max="12295" width="5.125" style="8" customWidth="1"/>
    <col min="12296" max="12296" width="2.5" style="8" customWidth="1"/>
    <col min="12297" max="12544" width="9" style="8"/>
    <col min="12545" max="12545" width="3.75" style="8" customWidth="1"/>
    <col min="12546" max="12546" width="13.375" style="8" customWidth="1"/>
    <col min="12547" max="12547" width="14.125" style="8" customWidth="1"/>
    <col min="12548" max="12548" width="3.875" style="8" bestFit="1" customWidth="1"/>
    <col min="12549" max="12549" width="32.125" style="8" customWidth="1"/>
    <col min="12550" max="12550" width="20.125" style="8" customWidth="1"/>
    <col min="12551" max="12551" width="5.125" style="8" customWidth="1"/>
    <col min="12552" max="12552" width="2.5" style="8" customWidth="1"/>
    <col min="12553" max="12800" width="9" style="8"/>
    <col min="12801" max="12801" width="3.75" style="8" customWidth="1"/>
    <col min="12802" max="12802" width="13.375" style="8" customWidth="1"/>
    <col min="12803" max="12803" width="14.125" style="8" customWidth="1"/>
    <col min="12804" max="12804" width="3.875" style="8" bestFit="1" customWidth="1"/>
    <col min="12805" max="12805" width="32.125" style="8" customWidth="1"/>
    <col min="12806" max="12806" width="20.125" style="8" customWidth="1"/>
    <col min="12807" max="12807" width="5.125" style="8" customWidth="1"/>
    <col min="12808" max="12808" width="2.5" style="8" customWidth="1"/>
    <col min="12809" max="13056" width="9" style="8"/>
    <col min="13057" max="13057" width="3.75" style="8" customWidth="1"/>
    <col min="13058" max="13058" width="13.375" style="8" customWidth="1"/>
    <col min="13059" max="13059" width="14.125" style="8" customWidth="1"/>
    <col min="13060" max="13060" width="3.875" style="8" bestFit="1" customWidth="1"/>
    <col min="13061" max="13061" width="32.125" style="8" customWidth="1"/>
    <col min="13062" max="13062" width="20.125" style="8" customWidth="1"/>
    <col min="13063" max="13063" width="5.125" style="8" customWidth="1"/>
    <col min="13064" max="13064" width="2.5" style="8" customWidth="1"/>
    <col min="13065" max="13312" width="9" style="8"/>
    <col min="13313" max="13313" width="3.75" style="8" customWidth="1"/>
    <col min="13314" max="13314" width="13.375" style="8" customWidth="1"/>
    <col min="13315" max="13315" width="14.125" style="8" customWidth="1"/>
    <col min="13316" max="13316" width="3.875" style="8" bestFit="1" customWidth="1"/>
    <col min="13317" max="13317" width="32.125" style="8" customWidth="1"/>
    <col min="13318" max="13318" width="20.125" style="8" customWidth="1"/>
    <col min="13319" max="13319" width="5.125" style="8" customWidth="1"/>
    <col min="13320" max="13320" width="2.5" style="8" customWidth="1"/>
    <col min="13321" max="13568" width="9" style="8"/>
    <col min="13569" max="13569" width="3.75" style="8" customWidth="1"/>
    <col min="13570" max="13570" width="13.375" style="8" customWidth="1"/>
    <col min="13571" max="13571" width="14.125" style="8" customWidth="1"/>
    <col min="13572" max="13572" width="3.875" style="8" bestFit="1" customWidth="1"/>
    <col min="13573" max="13573" width="32.125" style="8" customWidth="1"/>
    <col min="13574" max="13574" width="20.125" style="8" customWidth="1"/>
    <col min="13575" max="13575" width="5.125" style="8" customWidth="1"/>
    <col min="13576" max="13576" width="2.5" style="8" customWidth="1"/>
    <col min="13577" max="13824" width="9" style="8"/>
    <col min="13825" max="13825" width="3.75" style="8" customWidth="1"/>
    <col min="13826" max="13826" width="13.375" style="8" customWidth="1"/>
    <col min="13827" max="13827" width="14.125" style="8" customWidth="1"/>
    <col min="13828" max="13828" width="3.875" style="8" bestFit="1" customWidth="1"/>
    <col min="13829" max="13829" width="32.125" style="8" customWidth="1"/>
    <col min="13830" max="13830" width="20.125" style="8" customWidth="1"/>
    <col min="13831" max="13831" width="5.125" style="8" customWidth="1"/>
    <col min="13832" max="13832" width="2.5" style="8" customWidth="1"/>
    <col min="13833" max="14080" width="9" style="8"/>
    <col min="14081" max="14081" width="3.75" style="8" customWidth="1"/>
    <col min="14082" max="14082" width="13.375" style="8" customWidth="1"/>
    <col min="14083" max="14083" width="14.125" style="8" customWidth="1"/>
    <col min="14084" max="14084" width="3.875" style="8" bestFit="1" customWidth="1"/>
    <col min="14085" max="14085" width="32.125" style="8" customWidth="1"/>
    <col min="14086" max="14086" width="20.125" style="8" customWidth="1"/>
    <col min="14087" max="14087" width="5.125" style="8" customWidth="1"/>
    <col min="14088" max="14088" width="2.5" style="8" customWidth="1"/>
    <col min="14089" max="14336" width="9" style="8"/>
    <col min="14337" max="14337" width="3.75" style="8" customWidth="1"/>
    <col min="14338" max="14338" width="13.375" style="8" customWidth="1"/>
    <col min="14339" max="14339" width="14.125" style="8" customWidth="1"/>
    <col min="14340" max="14340" width="3.875" style="8" bestFit="1" customWidth="1"/>
    <col min="14341" max="14341" width="32.125" style="8" customWidth="1"/>
    <col min="14342" max="14342" width="20.125" style="8" customWidth="1"/>
    <col min="14343" max="14343" width="5.125" style="8" customWidth="1"/>
    <col min="14344" max="14344" width="2.5" style="8" customWidth="1"/>
    <col min="14345" max="14592" width="9" style="8"/>
    <col min="14593" max="14593" width="3.75" style="8" customWidth="1"/>
    <col min="14594" max="14594" width="13.375" style="8" customWidth="1"/>
    <col min="14595" max="14595" width="14.125" style="8" customWidth="1"/>
    <col min="14596" max="14596" width="3.875" style="8" bestFit="1" customWidth="1"/>
    <col min="14597" max="14597" width="32.125" style="8" customWidth="1"/>
    <col min="14598" max="14598" width="20.125" style="8" customWidth="1"/>
    <col min="14599" max="14599" width="5.125" style="8" customWidth="1"/>
    <col min="14600" max="14600" width="2.5" style="8" customWidth="1"/>
    <col min="14601" max="14848" width="9" style="8"/>
    <col min="14849" max="14849" width="3.75" style="8" customWidth="1"/>
    <col min="14850" max="14850" width="13.375" style="8" customWidth="1"/>
    <col min="14851" max="14851" width="14.125" style="8" customWidth="1"/>
    <col min="14852" max="14852" width="3.875" style="8" bestFit="1" customWidth="1"/>
    <col min="14853" max="14853" width="32.125" style="8" customWidth="1"/>
    <col min="14854" max="14854" width="20.125" style="8" customWidth="1"/>
    <col min="14855" max="14855" width="5.125" style="8" customWidth="1"/>
    <col min="14856" max="14856" width="2.5" style="8" customWidth="1"/>
    <col min="14857" max="15104" width="9" style="8"/>
    <col min="15105" max="15105" width="3.75" style="8" customWidth="1"/>
    <col min="15106" max="15106" width="13.375" style="8" customWidth="1"/>
    <col min="15107" max="15107" width="14.125" style="8" customWidth="1"/>
    <col min="15108" max="15108" width="3.875" style="8" bestFit="1" customWidth="1"/>
    <col min="15109" max="15109" width="32.125" style="8" customWidth="1"/>
    <col min="15110" max="15110" width="20.125" style="8" customWidth="1"/>
    <col min="15111" max="15111" width="5.125" style="8" customWidth="1"/>
    <col min="15112" max="15112" width="2.5" style="8" customWidth="1"/>
    <col min="15113" max="15360" width="9" style="8"/>
    <col min="15361" max="15361" width="3.75" style="8" customWidth="1"/>
    <col min="15362" max="15362" width="13.375" style="8" customWidth="1"/>
    <col min="15363" max="15363" width="14.125" style="8" customWidth="1"/>
    <col min="15364" max="15364" width="3.875" style="8" bestFit="1" customWidth="1"/>
    <col min="15365" max="15365" width="32.125" style="8" customWidth="1"/>
    <col min="15366" max="15366" width="20.125" style="8" customWidth="1"/>
    <col min="15367" max="15367" width="5.125" style="8" customWidth="1"/>
    <col min="15368" max="15368" width="2.5" style="8" customWidth="1"/>
    <col min="15369" max="15616" width="9" style="8"/>
    <col min="15617" max="15617" width="3.75" style="8" customWidth="1"/>
    <col min="15618" max="15618" width="13.375" style="8" customWidth="1"/>
    <col min="15619" max="15619" width="14.125" style="8" customWidth="1"/>
    <col min="15620" max="15620" width="3.875" style="8" bestFit="1" customWidth="1"/>
    <col min="15621" max="15621" width="32.125" style="8" customWidth="1"/>
    <col min="15622" max="15622" width="20.125" style="8" customWidth="1"/>
    <col min="15623" max="15623" width="5.125" style="8" customWidth="1"/>
    <col min="15624" max="15624" width="2.5" style="8" customWidth="1"/>
    <col min="15625" max="15872" width="9" style="8"/>
    <col min="15873" max="15873" width="3.75" style="8" customWidth="1"/>
    <col min="15874" max="15874" width="13.375" style="8" customWidth="1"/>
    <col min="15875" max="15875" width="14.125" style="8" customWidth="1"/>
    <col min="15876" max="15876" width="3.875" style="8" bestFit="1" customWidth="1"/>
    <col min="15877" max="15877" width="32.125" style="8" customWidth="1"/>
    <col min="15878" max="15878" width="20.125" style="8" customWidth="1"/>
    <col min="15879" max="15879" width="5.125" style="8" customWidth="1"/>
    <col min="15880" max="15880" width="2.5" style="8" customWidth="1"/>
    <col min="15881" max="16128" width="9" style="8"/>
    <col min="16129" max="16129" width="3.75" style="8" customWidth="1"/>
    <col min="16130" max="16130" width="13.375" style="8" customWidth="1"/>
    <col min="16131" max="16131" width="14.125" style="8" customWidth="1"/>
    <col min="16132" max="16132" width="3.875" style="8" bestFit="1" customWidth="1"/>
    <col min="16133" max="16133" width="32.125" style="8" customWidth="1"/>
    <col min="16134" max="16134" width="20.125" style="8" customWidth="1"/>
    <col min="16135" max="16135" width="5.125" style="8" customWidth="1"/>
    <col min="16136" max="16136" width="2.5" style="8" customWidth="1"/>
    <col min="16137" max="16384" width="9" style="8"/>
  </cols>
  <sheetData>
    <row r="1" spans="1:7" ht="20.100000000000001" customHeight="1" x14ac:dyDescent="0.15">
      <c r="A1" s="903"/>
      <c r="B1" s="886" t="s">
        <v>1906</v>
      </c>
      <c r="C1" s="886"/>
      <c r="D1" s="886"/>
      <c r="E1" s="886"/>
      <c r="F1" s="886"/>
      <c r="G1" s="905"/>
    </row>
    <row r="2" spans="1:7" ht="20.100000000000001" customHeight="1" x14ac:dyDescent="0.15">
      <c r="A2" s="903"/>
      <c r="B2" s="886"/>
      <c r="C2" s="886"/>
      <c r="D2" s="886"/>
      <c r="E2" s="886"/>
      <c r="F2" s="901"/>
      <c r="G2" s="905" t="s">
        <v>1395</v>
      </c>
    </row>
    <row r="3" spans="1:7" ht="20.100000000000001" customHeight="1" x14ac:dyDescent="0.15">
      <c r="A3" s="903"/>
      <c r="B3" s="886"/>
      <c r="C3" s="886"/>
      <c r="D3" s="886"/>
      <c r="E3" s="886"/>
      <c r="F3" s="886"/>
      <c r="G3" s="905"/>
    </row>
    <row r="4" spans="1:7" ht="20.100000000000001" customHeight="1" x14ac:dyDescent="0.15">
      <c r="A4" s="903"/>
      <c r="B4" s="2530" t="s">
        <v>1905</v>
      </c>
      <c r="C4" s="2530"/>
      <c r="D4" s="2530"/>
      <c r="E4" s="2530"/>
      <c r="F4" s="2530"/>
      <c r="G4" s="2530"/>
    </row>
    <row r="5" spans="1:7" ht="20.100000000000001" customHeight="1" x14ac:dyDescent="0.15">
      <c r="A5" s="903"/>
      <c r="B5" s="2530" t="s">
        <v>1904</v>
      </c>
      <c r="C5" s="2530"/>
      <c r="D5" s="2530"/>
      <c r="E5" s="2530"/>
      <c r="F5" s="2530"/>
      <c r="G5" s="2530"/>
    </row>
    <row r="6" spans="1:7" ht="20.100000000000001" customHeight="1" x14ac:dyDescent="0.15">
      <c r="A6" s="903"/>
      <c r="B6" s="901"/>
      <c r="C6" s="901"/>
      <c r="D6" s="901"/>
      <c r="E6" s="901"/>
      <c r="F6" s="901"/>
      <c r="G6" s="901"/>
    </row>
    <row r="7" spans="1:7" ht="32.25" customHeight="1" x14ac:dyDescent="0.15">
      <c r="A7" s="901"/>
      <c r="B7" s="2536" t="s">
        <v>1903</v>
      </c>
      <c r="C7" s="2536"/>
      <c r="D7" s="2537"/>
      <c r="E7" s="2537"/>
      <c r="F7" s="2537"/>
      <c r="G7" s="2537"/>
    </row>
    <row r="8" spans="1:7" ht="32.25" customHeight="1" x14ac:dyDescent="0.15">
      <c r="A8" s="901"/>
      <c r="B8" s="4354" t="s">
        <v>1902</v>
      </c>
      <c r="C8" s="4355"/>
      <c r="D8" s="2917"/>
      <c r="E8" s="2916"/>
      <c r="F8" s="2916"/>
      <c r="G8" s="3113"/>
    </row>
    <row r="9" spans="1:7" ht="32.25" customHeight="1" x14ac:dyDescent="0.15">
      <c r="A9" s="886"/>
      <c r="B9" s="2907" t="s">
        <v>1901</v>
      </c>
      <c r="C9" s="2907"/>
      <c r="D9" s="2537" t="s">
        <v>1900</v>
      </c>
      <c r="E9" s="2537"/>
      <c r="F9" s="2537"/>
      <c r="G9" s="2537"/>
    </row>
    <row r="10" spans="1:7" ht="12" customHeight="1" x14ac:dyDescent="0.15">
      <c r="A10" s="886"/>
      <c r="B10" s="899"/>
      <c r="C10" s="899"/>
      <c r="D10" s="898"/>
      <c r="E10" s="898"/>
      <c r="F10" s="898"/>
      <c r="G10" s="898"/>
    </row>
    <row r="11" spans="1:7" ht="37.5" customHeight="1" x14ac:dyDescent="0.15">
      <c r="A11" s="886"/>
      <c r="B11" s="4349" t="s">
        <v>1899</v>
      </c>
      <c r="C11" s="4350"/>
      <c r="D11" s="4350"/>
      <c r="E11" s="4350"/>
      <c r="F11" s="897"/>
      <c r="G11" s="891" t="s">
        <v>1</v>
      </c>
    </row>
    <row r="12" spans="1:7" ht="37.5" customHeight="1" x14ac:dyDescent="0.15">
      <c r="A12" s="886"/>
      <c r="B12" s="4347" t="s">
        <v>1898</v>
      </c>
      <c r="C12" s="4348"/>
      <c r="D12" s="894" t="s">
        <v>1889</v>
      </c>
      <c r="E12" s="890" t="s">
        <v>1897</v>
      </c>
      <c r="F12" s="892"/>
      <c r="G12" s="891" t="s">
        <v>1010</v>
      </c>
    </row>
    <row r="13" spans="1:7" ht="37.5" customHeight="1" x14ac:dyDescent="0.15">
      <c r="A13" s="886"/>
      <c r="B13" s="4343"/>
      <c r="C13" s="4345"/>
      <c r="D13" s="894" t="s">
        <v>11</v>
      </c>
      <c r="E13" s="896" t="s">
        <v>1896</v>
      </c>
      <c r="F13" s="2537" t="s">
        <v>1886</v>
      </c>
      <c r="G13" s="2537"/>
    </row>
    <row r="14" spans="1:7" ht="37.5" customHeight="1" x14ac:dyDescent="0.15">
      <c r="A14" s="886"/>
      <c r="B14" s="4347" t="s">
        <v>1895</v>
      </c>
      <c r="C14" s="4348"/>
      <c r="D14" s="894" t="s">
        <v>1889</v>
      </c>
      <c r="E14" s="890" t="s">
        <v>1894</v>
      </c>
      <c r="F14" s="2537"/>
      <c r="G14" s="2537"/>
    </row>
    <row r="15" spans="1:7" ht="37.5" customHeight="1" x14ac:dyDescent="0.15">
      <c r="A15" s="886"/>
      <c r="B15" s="4352"/>
      <c r="C15" s="4353"/>
      <c r="D15" s="894" t="s">
        <v>11</v>
      </c>
      <c r="E15" s="893" t="s">
        <v>1893</v>
      </c>
      <c r="F15" s="2920"/>
      <c r="G15" s="2537"/>
    </row>
    <row r="16" spans="1:7" ht="37.5" customHeight="1" x14ac:dyDescent="0.15">
      <c r="A16" s="886"/>
      <c r="B16" s="4343"/>
      <c r="C16" s="4345"/>
      <c r="D16" s="894" t="s">
        <v>12</v>
      </c>
      <c r="E16" s="893" t="s">
        <v>1892</v>
      </c>
      <c r="F16" s="892"/>
      <c r="G16" s="891" t="s">
        <v>1</v>
      </c>
    </row>
    <row r="17" spans="1:7" ht="45" customHeight="1" x14ac:dyDescent="0.15">
      <c r="A17" s="886"/>
      <c r="B17" s="4340" t="s">
        <v>1891</v>
      </c>
      <c r="C17" s="4342"/>
      <c r="D17" s="2923"/>
      <c r="E17" s="2923"/>
      <c r="F17" s="4351"/>
      <c r="G17" s="2923"/>
    </row>
    <row r="18" spans="1:7" ht="45" customHeight="1" x14ac:dyDescent="0.15">
      <c r="A18" s="886"/>
      <c r="B18" s="4347" t="s">
        <v>1890</v>
      </c>
      <c r="C18" s="4348"/>
      <c r="D18" s="894" t="s">
        <v>1889</v>
      </c>
      <c r="E18" s="893" t="s">
        <v>1888</v>
      </c>
      <c r="F18" s="2917" t="s">
        <v>1886</v>
      </c>
      <c r="G18" s="3113"/>
    </row>
    <row r="19" spans="1:7" ht="89.25" customHeight="1" x14ac:dyDescent="0.15">
      <c r="A19" s="886"/>
      <c r="B19" s="4343"/>
      <c r="C19" s="4345"/>
      <c r="D19" s="894" t="s">
        <v>11</v>
      </c>
      <c r="E19" s="893" t="s">
        <v>1887</v>
      </c>
      <c r="F19" s="2917" t="s">
        <v>1886</v>
      </c>
      <c r="G19" s="3113"/>
    </row>
    <row r="20" spans="1:7" ht="9.75" customHeight="1" x14ac:dyDescent="0.15">
      <c r="A20" s="886"/>
      <c r="B20" s="889"/>
      <c r="C20" s="889"/>
      <c r="D20" s="889"/>
      <c r="E20" s="888"/>
      <c r="F20" s="887"/>
      <c r="G20" s="887"/>
    </row>
    <row r="21" spans="1:7" ht="45" customHeight="1" x14ac:dyDescent="0.15">
      <c r="A21" s="886"/>
      <c r="B21" s="4337" t="s">
        <v>1028</v>
      </c>
      <c r="C21" s="890" t="s">
        <v>1885</v>
      </c>
      <c r="D21" s="4340" t="s">
        <v>1884</v>
      </c>
      <c r="E21" s="4341"/>
      <c r="F21" s="4341"/>
      <c r="G21" s="4342"/>
    </row>
    <row r="22" spans="1:7" ht="54.75" customHeight="1" x14ac:dyDescent="0.15">
      <c r="A22" s="886"/>
      <c r="B22" s="4338"/>
      <c r="C22" s="890" t="s">
        <v>1883</v>
      </c>
      <c r="D22" s="4343" t="s">
        <v>1882</v>
      </c>
      <c r="E22" s="4344"/>
      <c r="F22" s="4344"/>
      <c r="G22" s="4345"/>
    </row>
    <row r="23" spans="1:7" ht="18" customHeight="1" x14ac:dyDescent="0.15">
      <c r="A23" s="886"/>
      <c r="B23" s="4339"/>
      <c r="C23" s="890" t="s">
        <v>1881</v>
      </c>
      <c r="D23" s="4343" t="s">
        <v>1880</v>
      </c>
      <c r="E23" s="4344"/>
      <c r="F23" s="4344"/>
      <c r="G23" s="4345"/>
    </row>
    <row r="24" spans="1:7" ht="9" customHeight="1" x14ac:dyDescent="0.15">
      <c r="A24" s="886"/>
      <c r="B24" s="889"/>
      <c r="C24" s="889"/>
      <c r="D24" s="889"/>
      <c r="E24" s="888"/>
      <c r="F24" s="887"/>
      <c r="G24" s="887"/>
    </row>
    <row r="25" spans="1:7" ht="24" customHeight="1" x14ac:dyDescent="0.15">
      <c r="A25" s="886"/>
      <c r="B25" s="4335" t="s">
        <v>1879</v>
      </c>
      <c r="C25" s="4335"/>
      <c r="D25" s="4335"/>
      <c r="E25" s="4335"/>
      <c r="F25" s="4335"/>
      <c r="G25" s="4335"/>
    </row>
    <row r="26" spans="1:7" ht="75.75" customHeight="1" x14ac:dyDescent="0.15">
      <c r="A26" s="886"/>
      <c r="B26" s="4346" t="s">
        <v>1878</v>
      </c>
      <c r="C26" s="4346"/>
      <c r="D26" s="4346"/>
      <c r="E26" s="4346"/>
      <c r="F26" s="4346"/>
      <c r="G26" s="4346"/>
    </row>
    <row r="27" spans="1:7" ht="45.75" customHeight="1" x14ac:dyDescent="0.15">
      <c r="A27" s="886"/>
      <c r="B27" s="4335" t="s">
        <v>1877</v>
      </c>
      <c r="C27" s="4336"/>
      <c r="D27" s="4336"/>
      <c r="E27" s="4336"/>
      <c r="F27" s="4336"/>
      <c r="G27" s="4336"/>
    </row>
  </sheetData>
  <mergeCells count="26">
    <mergeCell ref="B4:G4"/>
    <mergeCell ref="B5:G5"/>
    <mergeCell ref="B7:C7"/>
    <mergeCell ref="D7:G7"/>
    <mergeCell ref="B8:C8"/>
    <mergeCell ref="D8:G8"/>
    <mergeCell ref="B18:C19"/>
    <mergeCell ref="F18:G18"/>
    <mergeCell ref="F19:G19"/>
    <mergeCell ref="B9:C9"/>
    <mergeCell ref="D9:G9"/>
    <mergeCell ref="B11:E11"/>
    <mergeCell ref="D17:G17"/>
    <mergeCell ref="B17:C17"/>
    <mergeCell ref="B12:C13"/>
    <mergeCell ref="F13:G13"/>
    <mergeCell ref="B14:C16"/>
    <mergeCell ref="F14:G14"/>
    <mergeCell ref="F15:G15"/>
    <mergeCell ref="B27:G27"/>
    <mergeCell ref="B21:B23"/>
    <mergeCell ref="D21:G21"/>
    <mergeCell ref="D22:G22"/>
    <mergeCell ref="D23:G23"/>
    <mergeCell ref="B25:G25"/>
    <mergeCell ref="B26:G26"/>
  </mergeCells>
  <phoneticPr fontId="15"/>
  <pageMargins left="0.59055118110236227" right="0.51181102362204722" top="0.65" bottom="0.41"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0C98C-44DB-44FA-BC3D-8A6BA23CF46B}">
  <dimension ref="A1:E30"/>
  <sheetViews>
    <sheetView view="pageBreakPreview" zoomScale="90" zoomScaleNormal="90" zoomScaleSheetLayoutView="90" workbookViewId="0">
      <selection activeCell="C15" sqref="C15:D15"/>
    </sheetView>
  </sheetViews>
  <sheetFormatPr defaultColWidth="10" defaultRowHeight="14.25" x14ac:dyDescent="0.15"/>
  <cols>
    <col min="1" max="1" width="6.75" style="847" customWidth="1"/>
    <col min="2" max="2" width="33.5" style="848" customWidth="1"/>
    <col min="3" max="3" width="58.5" style="848" customWidth="1"/>
    <col min="4" max="4" width="23.875" style="848" customWidth="1"/>
    <col min="5" max="16384" width="10" style="847"/>
  </cols>
  <sheetData>
    <row r="1" spans="1:5" ht="20.100000000000001" customHeight="1" x14ac:dyDescent="0.15">
      <c r="A1" s="1871" t="s">
        <v>1862</v>
      </c>
      <c r="B1" s="1871"/>
      <c r="C1" s="851"/>
      <c r="D1" s="866"/>
      <c r="E1" s="865"/>
    </row>
    <row r="2" spans="1:5" ht="20.100000000000001" customHeight="1" x14ac:dyDescent="0.15">
      <c r="A2" s="849"/>
      <c r="B2" s="851"/>
      <c r="C2" s="863"/>
      <c r="D2" s="864" t="s">
        <v>1031</v>
      </c>
      <c r="E2" s="849"/>
    </row>
    <row r="3" spans="1:5" ht="20.100000000000001" customHeight="1" x14ac:dyDescent="0.15">
      <c r="A3" s="849"/>
      <c r="B3" s="851"/>
      <c r="C3" s="863"/>
      <c r="D3" s="864"/>
      <c r="E3" s="849"/>
    </row>
    <row r="4" spans="1:5" ht="20.100000000000001" customHeight="1" x14ac:dyDescent="0.15">
      <c r="A4" s="1872" t="s">
        <v>59</v>
      </c>
      <c r="B4" s="1872"/>
      <c r="C4" s="1872"/>
      <c r="D4" s="1872"/>
      <c r="E4" s="849"/>
    </row>
    <row r="5" spans="1:5" ht="20.100000000000001" customHeight="1" x14ac:dyDescent="0.15">
      <c r="A5" s="849"/>
      <c r="B5" s="851"/>
      <c r="C5" s="863"/>
      <c r="D5" s="851"/>
      <c r="E5" s="849"/>
    </row>
    <row r="6" spans="1:5" ht="32.25" customHeight="1" x14ac:dyDescent="0.15">
      <c r="A6" s="1868" t="s">
        <v>1060</v>
      </c>
      <c r="B6" s="1868"/>
      <c r="C6" s="1864"/>
      <c r="D6" s="1864"/>
      <c r="E6" s="849"/>
    </row>
    <row r="7" spans="1:5" ht="32.25" customHeight="1" x14ac:dyDescent="0.15">
      <c r="A7" s="1868" t="s">
        <v>471</v>
      </c>
      <c r="B7" s="1868"/>
      <c r="C7" s="1875"/>
      <c r="D7" s="1877"/>
      <c r="E7" s="849"/>
    </row>
    <row r="8" spans="1:5" ht="32.25" customHeight="1" x14ac:dyDescent="0.15">
      <c r="A8" s="1868" t="s">
        <v>1504</v>
      </c>
      <c r="B8" s="1868"/>
      <c r="C8" s="1878" t="s">
        <v>71</v>
      </c>
      <c r="D8" s="1878"/>
      <c r="E8" s="849"/>
    </row>
    <row r="9" spans="1:5" ht="10.5" customHeight="1" x14ac:dyDescent="0.15">
      <c r="A9" s="849"/>
      <c r="B9" s="851"/>
      <c r="C9" s="851"/>
      <c r="D9" s="851"/>
      <c r="E9" s="849"/>
    </row>
    <row r="10" spans="1:5" s="861" customFormat="1" ht="22.5" customHeight="1" x14ac:dyDescent="0.15">
      <c r="A10" s="1875" t="s">
        <v>1861</v>
      </c>
      <c r="B10" s="1876"/>
      <c r="C10" s="1876"/>
      <c r="D10" s="1877"/>
      <c r="E10" s="862"/>
    </row>
    <row r="11" spans="1:5" ht="32.25" customHeight="1" x14ac:dyDescent="0.15">
      <c r="A11" s="1879" t="s">
        <v>1860</v>
      </c>
      <c r="B11" s="1869" t="s">
        <v>1859</v>
      </c>
      <c r="C11" s="1869"/>
      <c r="D11" s="1870"/>
      <c r="E11" s="849"/>
    </row>
    <row r="12" spans="1:5" ht="32.25" customHeight="1" x14ac:dyDescent="0.15">
      <c r="A12" s="1879"/>
      <c r="B12" s="852" t="s">
        <v>1858</v>
      </c>
      <c r="C12" s="860"/>
      <c r="D12" s="856" t="s">
        <v>1</v>
      </c>
      <c r="E12" s="849"/>
    </row>
    <row r="13" spans="1:5" ht="31.9" customHeight="1" x14ac:dyDescent="0.15">
      <c r="A13" s="1879"/>
      <c r="B13" s="852" t="s">
        <v>1857</v>
      </c>
      <c r="C13" s="860"/>
      <c r="D13" s="859" t="s">
        <v>1</v>
      </c>
      <c r="E13" s="849"/>
    </row>
    <row r="14" spans="1:5" ht="32.25" customHeight="1" x14ac:dyDescent="0.15">
      <c r="A14" s="1865" t="s">
        <v>1856</v>
      </c>
      <c r="B14" s="1869" t="s">
        <v>1855</v>
      </c>
      <c r="C14" s="1869"/>
      <c r="D14" s="1870"/>
      <c r="E14" s="849"/>
    </row>
    <row r="15" spans="1:5" ht="31.15" customHeight="1" x14ac:dyDescent="0.15">
      <c r="A15" s="1867"/>
      <c r="B15" s="852" t="s">
        <v>1854</v>
      </c>
      <c r="C15" s="1873"/>
      <c r="D15" s="1874"/>
      <c r="E15" s="849"/>
    </row>
    <row r="16" spans="1:5" ht="32.25" customHeight="1" x14ac:dyDescent="0.15">
      <c r="A16" s="1865" t="s">
        <v>1853</v>
      </c>
      <c r="B16" s="1869" t="s">
        <v>1852</v>
      </c>
      <c r="C16" s="1869"/>
      <c r="D16" s="1870"/>
      <c r="E16" s="849"/>
    </row>
    <row r="17" spans="1:5" ht="32.25" customHeight="1" x14ac:dyDescent="0.15">
      <c r="A17" s="1866"/>
      <c r="B17" s="852" t="s">
        <v>1851</v>
      </c>
      <c r="C17" s="858"/>
      <c r="D17" s="856" t="s">
        <v>1850</v>
      </c>
      <c r="E17" s="849"/>
    </row>
    <row r="18" spans="1:5" ht="32.25" customHeight="1" x14ac:dyDescent="0.15">
      <c r="A18" s="1865" t="s">
        <v>1849</v>
      </c>
      <c r="B18" s="1869" t="s">
        <v>1848</v>
      </c>
      <c r="C18" s="1869"/>
      <c r="D18" s="1870"/>
      <c r="E18" s="849"/>
    </row>
    <row r="19" spans="1:5" ht="32.25" customHeight="1" x14ac:dyDescent="0.15">
      <c r="A19" s="1866"/>
      <c r="B19" s="852" t="s">
        <v>1847</v>
      </c>
      <c r="C19" s="857"/>
      <c r="D19" s="856" t="s">
        <v>1846</v>
      </c>
      <c r="E19" s="849"/>
    </row>
    <row r="20" spans="1:5" ht="31.15" customHeight="1" x14ac:dyDescent="0.15">
      <c r="A20" s="1867"/>
      <c r="B20" s="852" t="s">
        <v>1845</v>
      </c>
      <c r="C20" s="1880"/>
      <c r="D20" s="1881"/>
      <c r="E20" s="849"/>
    </row>
    <row r="21" spans="1:5" ht="32.25" customHeight="1" x14ac:dyDescent="0.15">
      <c r="A21" s="1879" t="s">
        <v>1844</v>
      </c>
      <c r="B21" s="1887" t="s">
        <v>1843</v>
      </c>
      <c r="C21" s="1887"/>
      <c r="D21" s="1874"/>
      <c r="E21" s="849"/>
    </row>
    <row r="22" spans="1:5" ht="32.25" customHeight="1" x14ac:dyDescent="0.15">
      <c r="A22" s="1879"/>
      <c r="B22" s="852" t="s">
        <v>1842</v>
      </c>
      <c r="C22" s="1886"/>
      <c r="D22" s="1886"/>
      <c r="E22" s="849"/>
    </row>
    <row r="23" spans="1:5" ht="32.25" customHeight="1" x14ac:dyDescent="0.15">
      <c r="A23" s="1885"/>
      <c r="B23" s="855" t="s">
        <v>1841</v>
      </c>
      <c r="C23" s="1886"/>
      <c r="D23" s="1886"/>
      <c r="E23" s="849"/>
    </row>
    <row r="24" spans="1:5" ht="10.5" customHeight="1" x14ac:dyDescent="0.15">
      <c r="A24" s="849"/>
      <c r="B24" s="854"/>
      <c r="C24" s="854"/>
      <c r="D24" s="853"/>
      <c r="E24" s="849"/>
    </row>
    <row r="25" spans="1:5" ht="46.5" customHeight="1" x14ac:dyDescent="0.15">
      <c r="A25" s="1875" t="s">
        <v>1840</v>
      </c>
      <c r="B25" s="1877"/>
      <c r="C25" s="1882" t="s">
        <v>1839</v>
      </c>
      <c r="D25" s="1882"/>
      <c r="E25" s="849"/>
    </row>
    <row r="26" spans="1:5" ht="4.5" customHeight="1" x14ac:dyDescent="0.15">
      <c r="A26" s="849"/>
      <c r="B26" s="851"/>
      <c r="C26" s="851"/>
      <c r="D26" s="851"/>
      <c r="E26" s="849"/>
    </row>
    <row r="27" spans="1:5" ht="66" customHeight="1" x14ac:dyDescent="0.15">
      <c r="A27" s="850" t="s">
        <v>1838</v>
      </c>
      <c r="B27" s="1883" t="s">
        <v>1837</v>
      </c>
      <c r="C27" s="1883"/>
      <c r="D27" s="1883"/>
      <c r="E27" s="849"/>
    </row>
    <row r="28" spans="1:5" ht="21" customHeight="1" x14ac:dyDescent="0.15">
      <c r="A28" s="850" t="s">
        <v>1836</v>
      </c>
      <c r="B28" s="1884" t="s">
        <v>1835</v>
      </c>
      <c r="C28" s="1884"/>
      <c r="D28" s="1884"/>
      <c r="E28" s="849"/>
    </row>
    <row r="29" spans="1:5" ht="48.75" customHeight="1" x14ac:dyDescent="0.15">
      <c r="A29" s="850" t="s">
        <v>1834</v>
      </c>
      <c r="B29" s="1884" t="s">
        <v>1833</v>
      </c>
      <c r="C29" s="1884"/>
      <c r="D29" s="1884"/>
      <c r="E29" s="849"/>
    </row>
    <row r="30" spans="1:5" ht="72.75" customHeight="1" x14ac:dyDescent="0.15">
      <c r="A30" s="850" t="s">
        <v>1832</v>
      </c>
      <c r="B30" s="1884" t="s">
        <v>1831</v>
      </c>
      <c r="C30" s="1884"/>
      <c r="D30" s="1884"/>
      <c r="E30" s="849"/>
    </row>
  </sheetData>
  <mergeCells count="29">
    <mergeCell ref="B27:D27"/>
    <mergeCell ref="B28:D28"/>
    <mergeCell ref="A21:A23"/>
    <mergeCell ref="B29:D29"/>
    <mergeCell ref="B30:D30"/>
    <mergeCell ref="C22:D22"/>
    <mergeCell ref="C23:D23"/>
    <mergeCell ref="B21:D21"/>
    <mergeCell ref="A11:A13"/>
    <mergeCell ref="A14:A15"/>
    <mergeCell ref="C20:D20"/>
    <mergeCell ref="A25:B25"/>
    <mergeCell ref="C25:D25"/>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s>
  <phoneticPr fontId="15"/>
  <pageMargins left="0.6" right="0.5" top="0.66" bottom="0.47" header="0.42" footer="0.27"/>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4B21-9AF1-4350-B618-B5E0C03CFF3A}">
  <dimension ref="A1:L27"/>
  <sheetViews>
    <sheetView view="pageBreakPreview" zoomScaleNormal="100" zoomScaleSheetLayoutView="100" workbookViewId="0">
      <selection activeCell="A3" sqref="A3:J3"/>
    </sheetView>
  </sheetViews>
  <sheetFormatPr defaultRowHeight="13.5" x14ac:dyDescent="0.15"/>
  <cols>
    <col min="1" max="1" width="9.5" style="1004" customWidth="1"/>
    <col min="2" max="2" width="17.375" style="1004" customWidth="1"/>
    <col min="3" max="3" width="10.75" style="1004" customWidth="1"/>
    <col min="4" max="4" width="16.875" style="1004" customWidth="1"/>
    <col min="5" max="5" width="19.5" style="1004" customWidth="1"/>
    <col min="6" max="6" width="14.125" style="1004" customWidth="1"/>
    <col min="7" max="7" width="12.25" style="1004" customWidth="1"/>
    <col min="8" max="8" width="5.5" style="1004" customWidth="1"/>
    <col min="9" max="9" width="4" style="1004" customWidth="1"/>
    <col min="10" max="10" width="9.375" style="1004" customWidth="1"/>
    <col min="11" max="11" width="1.125" style="1004" customWidth="1"/>
    <col min="12" max="12" width="2.75" style="1004" customWidth="1"/>
    <col min="13" max="259" width="8.875" style="1004"/>
    <col min="260" max="260" width="1.25" style="1004" customWidth="1"/>
    <col min="261" max="262" width="17.375" style="1004" customWidth="1"/>
    <col min="263" max="263" width="16.875" style="1004" customWidth="1"/>
    <col min="264" max="264" width="19.5" style="1004" customWidth="1"/>
    <col min="265" max="265" width="16.75" style="1004" customWidth="1"/>
    <col min="266" max="266" width="16.875" style="1004" customWidth="1"/>
    <col min="267" max="267" width="4.125" style="1004" customWidth="1"/>
    <col min="268" max="268" width="2.75" style="1004" customWidth="1"/>
    <col min="269" max="515" width="8.875" style="1004"/>
    <col min="516" max="516" width="1.25" style="1004" customWidth="1"/>
    <col min="517" max="518" width="17.375" style="1004" customWidth="1"/>
    <col min="519" max="519" width="16.875" style="1004" customWidth="1"/>
    <col min="520" max="520" width="19.5" style="1004" customWidth="1"/>
    <col min="521" max="521" width="16.75" style="1004" customWidth="1"/>
    <col min="522" max="522" width="16.875" style="1004" customWidth="1"/>
    <col min="523" max="523" width="4.125" style="1004" customWidth="1"/>
    <col min="524" max="524" width="2.75" style="1004" customWidth="1"/>
    <col min="525" max="771" width="8.875" style="1004"/>
    <col min="772" max="772" width="1.25" style="1004" customWidth="1"/>
    <col min="773" max="774" width="17.375" style="1004" customWidth="1"/>
    <col min="775" max="775" width="16.875" style="1004" customWidth="1"/>
    <col min="776" max="776" width="19.5" style="1004" customWidth="1"/>
    <col min="777" max="777" width="16.75" style="1004" customWidth="1"/>
    <col min="778" max="778" width="16.875" style="1004" customWidth="1"/>
    <col min="779" max="779" width="4.125" style="1004" customWidth="1"/>
    <col min="780" max="780" width="2.75" style="1004" customWidth="1"/>
    <col min="781" max="1027" width="8.875" style="1004"/>
    <col min="1028" max="1028" width="1.25" style="1004" customWidth="1"/>
    <col min="1029" max="1030" width="17.375" style="1004" customWidth="1"/>
    <col min="1031" max="1031" width="16.875" style="1004" customWidth="1"/>
    <col min="1032" max="1032" width="19.5" style="1004" customWidth="1"/>
    <col min="1033" max="1033" width="16.75" style="1004" customWidth="1"/>
    <col min="1034" max="1034" width="16.875" style="1004" customWidth="1"/>
    <col min="1035" max="1035" width="4.125" style="1004" customWidth="1"/>
    <col min="1036" max="1036" width="2.75" style="1004" customWidth="1"/>
    <col min="1037" max="1283" width="8.875" style="1004"/>
    <col min="1284" max="1284" width="1.25" style="1004" customWidth="1"/>
    <col min="1285" max="1286" width="17.375" style="1004" customWidth="1"/>
    <col min="1287" max="1287" width="16.875" style="1004" customWidth="1"/>
    <col min="1288" max="1288" width="19.5" style="1004" customWidth="1"/>
    <col min="1289" max="1289" width="16.75" style="1004" customWidth="1"/>
    <col min="1290" max="1290" width="16.875" style="1004" customWidth="1"/>
    <col min="1291" max="1291" width="4.125" style="1004" customWidth="1"/>
    <col min="1292" max="1292" width="2.75" style="1004" customWidth="1"/>
    <col min="1293" max="1539" width="8.875" style="1004"/>
    <col min="1540" max="1540" width="1.25" style="1004" customWidth="1"/>
    <col min="1541" max="1542" width="17.375" style="1004" customWidth="1"/>
    <col min="1543" max="1543" width="16.875" style="1004" customWidth="1"/>
    <col min="1544" max="1544" width="19.5" style="1004" customWidth="1"/>
    <col min="1545" max="1545" width="16.75" style="1004" customWidth="1"/>
    <col min="1546" max="1546" width="16.875" style="1004" customWidth="1"/>
    <col min="1547" max="1547" width="4.125" style="1004" customWidth="1"/>
    <col min="1548" max="1548" width="2.75" style="1004" customWidth="1"/>
    <col min="1549" max="1795" width="8.875" style="1004"/>
    <col min="1796" max="1796" width="1.25" style="1004" customWidth="1"/>
    <col min="1797" max="1798" width="17.375" style="1004" customWidth="1"/>
    <col min="1799" max="1799" width="16.875" style="1004" customWidth="1"/>
    <col min="1800" max="1800" width="19.5" style="1004" customWidth="1"/>
    <col min="1801" max="1801" width="16.75" style="1004" customWidth="1"/>
    <col min="1802" max="1802" width="16.875" style="1004" customWidth="1"/>
    <col min="1803" max="1803" width="4.125" style="1004" customWidth="1"/>
    <col min="1804" max="1804" width="2.75" style="1004" customWidth="1"/>
    <col min="1805" max="2051" width="8.875" style="1004"/>
    <col min="2052" max="2052" width="1.25" style="1004" customWidth="1"/>
    <col min="2053" max="2054" width="17.375" style="1004" customWidth="1"/>
    <col min="2055" max="2055" width="16.875" style="1004" customWidth="1"/>
    <col min="2056" max="2056" width="19.5" style="1004" customWidth="1"/>
    <col min="2057" max="2057" width="16.75" style="1004" customWidth="1"/>
    <col min="2058" max="2058" width="16.875" style="1004" customWidth="1"/>
    <col min="2059" max="2059" width="4.125" style="1004" customWidth="1"/>
    <col min="2060" max="2060" width="2.75" style="1004" customWidth="1"/>
    <col min="2061" max="2307" width="8.875" style="1004"/>
    <col min="2308" max="2308" width="1.25" style="1004" customWidth="1"/>
    <col min="2309" max="2310" width="17.375" style="1004" customWidth="1"/>
    <col min="2311" max="2311" width="16.875" style="1004" customWidth="1"/>
    <col min="2312" max="2312" width="19.5" style="1004" customWidth="1"/>
    <col min="2313" max="2313" width="16.75" style="1004" customWidth="1"/>
    <col min="2314" max="2314" width="16.875" style="1004" customWidth="1"/>
    <col min="2315" max="2315" width="4.125" style="1004" customWidth="1"/>
    <col min="2316" max="2316" width="2.75" style="1004" customWidth="1"/>
    <col min="2317" max="2563" width="8.875" style="1004"/>
    <col min="2564" max="2564" width="1.25" style="1004" customWidth="1"/>
    <col min="2565" max="2566" width="17.375" style="1004" customWidth="1"/>
    <col min="2567" max="2567" width="16.875" style="1004" customWidth="1"/>
    <col min="2568" max="2568" width="19.5" style="1004" customWidth="1"/>
    <col min="2569" max="2569" width="16.75" style="1004" customWidth="1"/>
    <col min="2570" max="2570" width="16.875" style="1004" customWidth="1"/>
    <col min="2571" max="2571" width="4.125" style="1004" customWidth="1"/>
    <col min="2572" max="2572" width="2.75" style="1004" customWidth="1"/>
    <col min="2573" max="2819" width="8.875" style="1004"/>
    <col min="2820" max="2820" width="1.25" style="1004" customWidth="1"/>
    <col min="2821" max="2822" width="17.375" style="1004" customWidth="1"/>
    <col min="2823" max="2823" width="16.875" style="1004" customWidth="1"/>
    <col min="2824" max="2824" width="19.5" style="1004" customWidth="1"/>
    <col min="2825" max="2825" width="16.75" style="1004" customWidth="1"/>
    <col min="2826" max="2826" width="16.875" style="1004" customWidth="1"/>
    <col min="2827" max="2827" width="4.125" style="1004" customWidth="1"/>
    <col min="2828" max="2828" width="2.75" style="1004" customWidth="1"/>
    <col min="2829" max="3075" width="8.875" style="1004"/>
    <col min="3076" max="3076" width="1.25" style="1004" customWidth="1"/>
    <col min="3077" max="3078" width="17.375" style="1004" customWidth="1"/>
    <col min="3079" max="3079" width="16.875" style="1004" customWidth="1"/>
    <col min="3080" max="3080" width="19.5" style="1004" customWidth="1"/>
    <col min="3081" max="3081" width="16.75" style="1004" customWidth="1"/>
    <col min="3082" max="3082" width="16.875" style="1004" customWidth="1"/>
    <col min="3083" max="3083" width="4.125" style="1004" customWidth="1"/>
    <col min="3084" max="3084" width="2.75" style="1004" customWidth="1"/>
    <col min="3085" max="3331" width="8.875" style="1004"/>
    <col min="3332" max="3332" width="1.25" style="1004" customWidth="1"/>
    <col min="3333" max="3334" width="17.375" style="1004" customWidth="1"/>
    <col min="3335" max="3335" width="16.875" style="1004" customWidth="1"/>
    <col min="3336" max="3336" width="19.5" style="1004" customWidth="1"/>
    <col min="3337" max="3337" width="16.75" style="1004" customWidth="1"/>
    <col min="3338" max="3338" width="16.875" style="1004" customWidth="1"/>
    <col min="3339" max="3339" width="4.125" style="1004" customWidth="1"/>
    <col min="3340" max="3340" width="2.75" style="1004" customWidth="1"/>
    <col min="3341" max="3587" width="8.875" style="1004"/>
    <col min="3588" max="3588" width="1.25" style="1004" customWidth="1"/>
    <col min="3589" max="3590" width="17.375" style="1004" customWidth="1"/>
    <col min="3591" max="3591" width="16.875" style="1004" customWidth="1"/>
    <col min="3592" max="3592" width="19.5" style="1004" customWidth="1"/>
    <col min="3593" max="3593" width="16.75" style="1004" customWidth="1"/>
    <col min="3594" max="3594" width="16.875" style="1004" customWidth="1"/>
    <col min="3595" max="3595" width="4.125" style="1004" customWidth="1"/>
    <col min="3596" max="3596" width="2.75" style="1004" customWidth="1"/>
    <col min="3597" max="3843" width="8.875" style="1004"/>
    <col min="3844" max="3844" width="1.25" style="1004" customWidth="1"/>
    <col min="3845" max="3846" width="17.375" style="1004" customWidth="1"/>
    <col min="3847" max="3847" width="16.875" style="1004" customWidth="1"/>
    <col min="3848" max="3848" width="19.5" style="1004" customWidth="1"/>
    <col min="3849" max="3849" width="16.75" style="1004" customWidth="1"/>
    <col min="3850" max="3850" width="16.875" style="1004" customWidth="1"/>
    <col min="3851" max="3851" width="4.125" style="1004" customWidth="1"/>
    <col min="3852" max="3852" width="2.75" style="1004" customWidth="1"/>
    <col min="3853" max="4099" width="8.875" style="1004"/>
    <col min="4100" max="4100" width="1.25" style="1004" customWidth="1"/>
    <col min="4101" max="4102" width="17.375" style="1004" customWidth="1"/>
    <col min="4103" max="4103" width="16.875" style="1004" customWidth="1"/>
    <col min="4104" max="4104" width="19.5" style="1004" customWidth="1"/>
    <col min="4105" max="4105" width="16.75" style="1004" customWidth="1"/>
    <col min="4106" max="4106" width="16.875" style="1004" customWidth="1"/>
    <col min="4107" max="4107" width="4.125" style="1004" customWidth="1"/>
    <col min="4108" max="4108" width="2.75" style="1004" customWidth="1"/>
    <col min="4109" max="4355" width="8.875" style="1004"/>
    <col min="4356" max="4356" width="1.25" style="1004" customWidth="1"/>
    <col min="4357" max="4358" width="17.375" style="1004" customWidth="1"/>
    <col min="4359" max="4359" width="16.875" style="1004" customWidth="1"/>
    <col min="4360" max="4360" width="19.5" style="1004" customWidth="1"/>
    <col min="4361" max="4361" width="16.75" style="1004" customWidth="1"/>
    <col min="4362" max="4362" width="16.875" style="1004" customWidth="1"/>
    <col min="4363" max="4363" width="4.125" style="1004" customWidth="1"/>
    <col min="4364" max="4364" width="2.75" style="1004" customWidth="1"/>
    <col min="4365" max="4611" width="8.875" style="1004"/>
    <col min="4612" max="4612" width="1.25" style="1004" customWidth="1"/>
    <col min="4613" max="4614" width="17.375" style="1004" customWidth="1"/>
    <col min="4615" max="4615" width="16.875" style="1004" customWidth="1"/>
    <col min="4616" max="4616" width="19.5" style="1004" customWidth="1"/>
    <col min="4617" max="4617" width="16.75" style="1004" customWidth="1"/>
    <col min="4618" max="4618" width="16.875" style="1004" customWidth="1"/>
    <col min="4619" max="4619" width="4.125" style="1004" customWidth="1"/>
    <col min="4620" max="4620" width="2.75" style="1004" customWidth="1"/>
    <col min="4621" max="4867" width="8.875" style="1004"/>
    <col min="4868" max="4868" width="1.25" style="1004" customWidth="1"/>
    <col min="4869" max="4870" width="17.375" style="1004" customWidth="1"/>
    <col min="4871" max="4871" width="16.875" style="1004" customWidth="1"/>
    <col min="4872" max="4872" width="19.5" style="1004" customWidth="1"/>
    <col min="4873" max="4873" width="16.75" style="1004" customWidth="1"/>
    <col min="4874" max="4874" width="16.875" style="1004" customWidth="1"/>
    <col min="4875" max="4875" width="4.125" style="1004" customWidth="1"/>
    <col min="4876" max="4876" width="2.75" style="1004" customWidth="1"/>
    <col min="4877" max="5123" width="8.875" style="1004"/>
    <col min="5124" max="5124" width="1.25" style="1004" customWidth="1"/>
    <col min="5125" max="5126" width="17.375" style="1004" customWidth="1"/>
    <col min="5127" max="5127" width="16.875" style="1004" customWidth="1"/>
    <col min="5128" max="5128" width="19.5" style="1004" customWidth="1"/>
    <col min="5129" max="5129" width="16.75" style="1004" customWidth="1"/>
    <col min="5130" max="5130" width="16.875" style="1004" customWidth="1"/>
    <col min="5131" max="5131" width="4.125" style="1004" customWidth="1"/>
    <col min="5132" max="5132" width="2.75" style="1004" customWidth="1"/>
    <col min="5133" max="5379" width="8.875" style="1004"/>
    <col min="5380" max="5380" width="1.25" style="1004" customWidth="1"/>
    <col min="5381" max="5382" width="17.375" style="1004" customWidth="1"/>
    <col min="5383" max="5383" width="16.875" style="1004" customWidth="1"/>
    <col min="5384" max="5384" width="19.5" style="1004" customWidth="1"/>
    <col min="5385" max="5385" width="16.75" style="1004" customWidth="1"/>
    <col min="5386" max="5386" width="16.875" style="1004" customWidth="1"/>
    <col min="5387" max="5387" width="4.125" style="1004" customWidth="1"/>
    <col min="5388" max="5388" width="2.75" style="1004" customWidth="1"/>
    <col min="5389" max="5635" width="8.875" style="1004"/>
    <col min="5636" max="5636" width="1.25" style="1004" customWidth="1"/>
    <col min="5637" max="5638" width="17.375" style="1004" customWidth="1"/>
    <col min="5639" max="5639" width="16.875" style="1004" customWidth="1"/>
    <col min="5640" max="5640" width="19.5" style="1004" customWidth="1"/>
    <col min="5641" max="5641" width="16.75" style="1004" customWidth="1"/>
    <col min="5642" max="5642" width="16.875" style="1004" customWidth="1"/>
    <col min="5643" max="5643" width="4.125" style="1004" customWidth="1"/>
    <col min="5644" max="5644" width="2.75" style="1004" customWidth="1"/>
    <col min="5645" max="5891" width="8.875" style="1004"/>
    <col min="5892" max="5892" width="1.25" style="1004" customWidth="1"/>
    <col min="5893" max="5894" width="17.375" style="1004" customWidth="1"/>
    <col min="5895" max="5895" width="16.875" style="1004" customWidth="1"/>
    <col min="5896" max="5896" width="19.5" style="1004" customWidth="1"/>
    <col min="5897" max="5897" width="16.75" style="1004" customWidth="1"/>
    <col min="5898" max="5898" width="16.875" style="1004" customWidth="1"/>
    <col min="5899" max="5899" width="4.125" style="1004" customWidth="1"/>
    <col min="5900" max="5900" width="2.75" style="1004" customWidth="1"/>
    <col min="5901" max="6147" width="8.875" style="1004"/>
    <col min="6148" max="6148" width="1.25" style="1004" customWidth="1"/>
    <col min="6149" max="6150" width="17.375" style="1004" customWidth="1"/>
    <col min="6151" max="6151" width="16.875" style="1004" customWidth="1"/>
    <col min="6152" max="6152" width="19.5" style="1004" customWidth="1"/>
    <col min="6153" max="6153" width="16.75" style="1004" customWidth="1"/>
    <col min="6154" max="6154" width="16.875" style="1004" customWidth="1"/>
    <col min="6155" max="6155" width="4.125" style="1004" customWidth="1"/>
    <col min="6156" max="6156" width="2.75" style="1004" customWidth="1"/>
    <col min="6157" max="6403" width="8.875" style="1004"/>
    <col min="6404" max="6404" width="1.25" style="1004" customWidth="1"/>
    <col min="6405" max="6406" width="17.375" style="1004" customWidth="1"/>
    <col min="6407" max="6407" width="16.875" style="1004" customWidth="1"/>
    <col min="6408" max="6408" width="19.5" style="1004" customWidth="1"/>
    <col min="6409" max="6409" width="16.75" style="1004" customWidth="1"/>
    <col min="6410" max="6410" width="16.875" style="1004" customWidth="1"/>
    <col min="6411" max="6411" width="4.125" style="1004" customWidth="1"/>
    <col min="6412" max="6412" width="2.75" style="1004" customWidth="1"/>
    <col min="6413" max="6659" width="8.875" style="1004"/>
    <col min="6660" max="6660" width="1.25" style="1004" customWidth="1"/>
    <col min="6661" max="6662" width="17.375" style="1004" customWidth="1"/>
    <col min="6663" max="6663" width="16.875" style="1004" customWidth="1"/>
    <col min="6664" max="6664" width="19.5" style="1004" customWidth="1"/>
    <col min="6665" max="6665" width="16.75" style="1004" customWidth="1"/>
    <col min="6666" max="6666" width="16.875" style="1004" customWidth="1"/>
    <col min="6667" max="6667" width="4.125" style="1004" customWidth="1"/>
    <col min="6668" max="6668" width="2.75" style="1004" customWidth="1"/>
    <col min="6669" max="6915" width="8.875" style="1004"/>
    <col min="6916" max="6916" width="1.25" style="1004" customWidth="1"/>
    <col min="6917" max="6918" width="17.375" style="1004" customWidth="1"/>
    <col min="6919" max="6919" width="16.875" style="1004" customWidth="1"/>
    <col min="6920" max="6920" width="19.5" style="1004" customWidth="1"/>
    <col min="6921" max="6921" width="16.75" style="1004" customWidth="1"/>
    <col min="6922" max="6922" width="16.875" style="1004" customWidth="1"/>
    <col min="6923" max="6923" width="4.125" style="1004" customWidth="1"/>
    <col min="6924" max="6924" width="2.75" style="1004" customWidth="1"/>
    <col min="6925" max="7171" width="8.875" style="1004"/>
    <col min="7172" max="7172" width="1.25" style="1004" customWidth="1"/>
    <col min="7173" max="7174" width="17.375" style="1004" customWidth="1"/>
    <col min="7175" max="7175" width="16.875" style="1004" customWidth="1"/>
    <col min="7176" max="7176" width="19.5" style="1004" customWidth="1"/>
    <col min="7177" max="7177" width="16.75" style="1004" customWidth="1"/>
    <col min="7178" max="7178" width="16.875" style="1004" customWidth="1"/>
    <col min="7179" max="7179" width="4.125" style="1004" customWidth="1"/>
    <col min="7180" max="7180" width="2.75" style="1004" customWidth="1"/>
    <col min="7181" max="7427" width="8.875" style="1004"/>
    <col min="7428" max="7428" width="1.25" style="1004" customWidth="1"/>
    <col min="7429" max="7430" width="17.375" style="1004" customWidth="1"/>
    <col min="7431" max="7431" width="16.875" style="1004" customWidth="1"/>
    <col min="7432" max="7432" width="19.5" style="1004" customWidth="1"/>
    <col min="7433" max="7433" width="16.75" style="1004" customWidth="1"/>
    <col min="7434" max="7434" width="16.875" style="1004" customWidth="1"/>
    <col min="7435" max="7435" width="4.125" style="1004" customWidth="1"/>
    <col min="7436" max="7436" width="2.75" style="1004" customWidth="1"/>
    <col min="7437" max="7683" width="8.875" style="1004"/>
    <col min="7684" max="7684" width="1.25" style="1004" customWidth="1"/>
    <col min="7685" max="7686" width="17.375" style="1004" customWidth="1"/>
    <col min="7687" max="7687" width="16.875" style="1004" customWidth="1"/>
    <col min="7688" max="7688" width="19.5" style="1004" customWidth="1"/>
    <col min="7689" max="7689" width="16.75" style="1004" customWidth="1"/>
    <col min="7690" max="7690" width="16.875" style="1004" customWidth="1"/>
    <col min="7691" max="7691" width="4.125" style="1004" customWidth="1"/>
    <col min="7692" max="7692" width="2.75" style="1004" customWidth="1"/>
    <col min="7693" max="7939" width="8.875" style="1004"/>
    <col min="7940" max="7940" width="1.25" style="1004" customWidth="1"/>
    <col min="7941" max="7942" width="17.375" style="1004" customWidth="1"/>
    <col min="7943" max="7943" width="16.875" style="1004" customWidth="1"/>
    <col min="7944" max="7944" width="19.5" style="1004" customWidth="1"/>
    <col min="7945" max="7945" width="16.75" style="1004" customWidth="1"/>
    <col min="7946" max="7946" width="16.875" style="1004" customWidth="1"/>
    <col min="7947" max="7947" width="4.125" style="1004" customWidth="1"/>
    <col min="7948" max="7948" width="2.75" style="1004" customWidth="1"/>
    <col min="7949" max="8195" width="8.875" style="1004"/>
    <col min="8196" max="8196" width="1.25" style="1004" customWidth="1"/>
    <col min="8197" max="8198" width="17.375" style="1004" customWidth="1"/>
    <col min="8199" max="8199" width="16.875" style="1004" customWidth="1"/>
    <col min="8200" max="8200" width="19.5" style="1004" customWidth="1"/>
    <col min="8201" max="8201" width="16.75" style="1004" customWidth="1"/>
    <col min="8202" max="8202" width="16.875" style="1004" customWidth="1"/>
    <col min="8203" max="8203" width="4.125" style="1004" customWidth="1"/>
    <col min="8204" max="8204" width="2.75" style="1004" customWidth="1"/>
    <col min="8205" max="8451" width="8.875" style="1004"/>
    <col min="8452" max="8452" width="1.25" style="1004" customWidth="1"/>
    <col min="8453" max="8454" width="17.375" style="1004" customWidth="1"/>
    <col min="8455" max="8455" width="16.875" style="1004" customWidth="1"/>
    <col min="8456" max="8456" width="19.5" style="1004" customWidth="1"/>
    <col min="8457" max="8457" width="16.75" style="1004" customWidth="1"/>
    <col min="8458" max="8458" width="16.875" style="1004" customWidth="1"/>
    <col min="8459" max="8459" width="4.125" style="1004" customWidth="1"/>
    <col min="8460" max="8460" width="2.75" style="1004" customWidth="1"/>
    <col min="8461" max="8707" width="8.875" style="1004"/>
    <col min="8708" max="8708" width="1.25" style="1004" customWidth="1"/>
    <col min="8709" max="8710" width="17.375" style="1004" customWidth="1"/>
    <col min="8711" max="8711" width="16.875" style="1004" customWidth="1"/>
    <col min="8712" max="8712" width="19.5" style="1004" customWidth="1"/>
    <col min="8713" max="8713" width="16.75" style="1004" customWidth="1"/>
    <col min="8714" max="8714" width="16.875" style="1004" customWidth="1"/>
    <col min="8715" max="8715" width="4.125" style="1004" customWidth="1"/>
    <col min="8716" max="8716" width="2.75" style="1004" customWidth="1"/>
    <col min="8717" max="8963" width="8.875" style="1004"/>
    <col min="8964" max="8964" width="1.25" style="1004" customWidth="1"/>
    <col min="8965" max="8966" width="17.375" style="1004" customWidth="1"/>
    <col min="8967" max="8967" width="16.875" style="1004" customWidth="1"/>
    <col min="8968" max="8968" width="19.5" style="1004" customWidth="1"/>
    <col min="8969" max="8969" width="16.75" style="1004" customWidth="1"/>
    <col min="8970" max="8970" width="16.875" style="1004" customWidth="1"/>
    <col min="8971" max="8971" width="4.125" style="1004" customWidth="1"/>
    <col min="8972" max="8972" width="2.75" style="1004" customWidth="1"/>
    <col min="8973" max="9219" width="8.875" style="1004"/>
    <col min="9220" max="9220" width="1.25" style="1004" customWidth="1"/>
    <col min="9221" max="9222" width="17.375" style="1004" customWidth="1"/>
    <col min="9223" max="9223" width="16.875" style="1004" customWidth="1"/>
    <col min="9224" max="9224" width="19.5" style="1004" customWidth="1"/>
    <col min="9225" max="9225" width="16.75" style="1004" customWidth="1"/>
    <col min="9226" max="9226" width="16.875" style="1004" customWidth="1"/>
    <col min="9227" max="9227" width="4.125" style="1004" customWidth="1"/>
    <col min="9228" max="9228" width="2.75" style="1004" customWidth="1"/>
    <col min="9229" max="9475" width="8.875" style="1004"/>
    <col min="9476" max="9476" width="1.25" style="1004" customWidth="1"/>
    <col min="9477" max="9478" width="17.375" style="1004" customWidth="1"/>
    <col min="9479" max="9479" width="16.875" style="1004" customWidth="1"/>
    <col min="9480" max="9480" width="19.5" style="1004" customWidth="1"/>
    <col min="9481" max="9481" width="16.75" style="1004" customWidth="1"/>
    <col min="9482" max="9482" width="16.875" style="1004" customWidth="1"/>
    <col min="9483" max="9483" width="4.125" style="1004" customWidth="1"/>
    <col min="9484" max="9484" width="2.75" style="1004" customWidth="1"/>
    <col min="9485" max="9731" width="8.875" style="1004"/>
    <col min="9732" max="9732" width="1.25" style="1004" customWidth="1"/>
    <col min="9733" max="9734" width="17.375" style="1004" customWidth="1"/>
    <col min="9735" max="9735" width="16.875" style="1004" customWidth="1"/>
    <col min="9736" max="9736" width="19.5" style="1004" customWidth="1"/>
    <col min="9737" max="9737" width="16.75" style="1004" customWidth="1"/>
    <col min="9738" max="9738" width="16.875" style="1004" customWidth="1"/>
    <col min="9739" max="9739" width="4.125" style="1004" customWidth="1"/>
    <col min="9740" max="9740" width="2.75" style="1004" customWidth="1"/>
    <col min="9741" max="9987" width="8.875" style="1004"/>
    <col min="9988" max="9988" width="1.25" style="1004" customWidth="1"/>
    <col min="9989" max="9990" width="17.375" style="1004" customWidth="1"/>
    <col min="9991" max="9991" width="16.875" style="1004" customWidth="1"/>
    <col min="9992" max="9992" width="19.5" style="1004" customWidth="1"/>
    <col min="9993" max="9993" width="16.75" style="1004" customWidth="1"/>
    <col min="9994" max="9994" width="16.875" style="1004" customWidth="1"/>
    <col min="9995" max="9995" width="4.125" style="1004" customWidth="1"/>
    <col min="9996" max="9996" width="2.75" style="1004" customWidth="1"/>
    <col min="9997" max="10243" width="8.875" style="1004"/>
    <col min="10244" max="10244" width="1.25" style="1004" customWidth="1"/>
    <col min="10245" max="10246" width="17.375" style="1004" customWidth="1"/>
    <col min="10247" max="10247" width="16.875" style="1004" customWidth="1"/>
    <col min="10248" max="10248" width="19.5" style="1004" customWidth="1"/>
    <col min="10249" max="10249" width="16.75" style="1004" customWidth="1"/>
    <col min="10250" max="10250" width="16.875" style="1004" customWidth="1"/>
    <col min="10251" max="10251" width="4.125" style="1004" customWidth="1"/>
    <col min="10252" max="10252" width="2.75" style="1004" customWidth="1"/>
    <col min="10253" max="10499" width="8.875" style="1004"/>
    <col min="10500" max="10500" width="1.25" style="1004" customWidth="1"/>
    <col min="10501" max="10502" width="17.375" style="1004" customWidth="1"/>
    <col min="10503" max="10503" width="16.875" style="1004" customWidth="1"/>
    <col min="10504" max="10504" width="19.5" style="1004" customWidth="1"/>
    <col min="10505" max="10505" width="16.75" style="1004" customWidth="1"/>
    <col min="10506" max="10506" width="16.875" style="1004" customWidth="1"/>
    <col min="10507" max="10507" width="4.125" style="1004" customWidth="1"/>
    <col min="10508" max="10508" width="2.75" style="1004" customWidth="1"/>
    <col min="10509" max="10755" width="8.875" style="1004"/>
    <col min="10756" max="10756" width="1.25" style="1004" customWidth="1"/>
    <col min="10757" max="10758" width="17.375" style="1004" customWidth="1"/>
    <col min="10759" max="10759" width="16.875" style="1004" customWidth="1"/>
    <col min="10760" max="10760" width="19.5" style="1004" customWidth="1"/>
    <col min="10761" max="10761" width="16.75" style="1004" customWidth="1"/>
    <col min="10762" max="10762" width="16.875" style="1004" customWidth="1"/>
    <col min="10763" max="10763" width="4.125" style="1004" customWidth="1"/>
    <col min="10764" max="10764" width="2.75" style="1004" customWidth="1"/>
    <col min="10765" max="11011" width="8.875" style="1004"/>
    <col min="11012" max="11012" width="1.25" style="1004" customWidth="1"/>
    <col min="11013" max="11014" width="17.375" style="1004" customWidth="1"/>
    <col min="11015" max="11015" width="16.875" style="1004" customWidth="1"/>
    <col min="11016" max="11016" width="19.5" style="1004" customWidth="1"/>
    <col min="11017" max="11017" width="16.75" style="1004" customWidth="1"/>
    <col min="11018" max="11018" width="16.875" style="1004" customWidth="1"/>
    <col min="11019" max="11019" width="4.125" style="1004" customWidth="1"/>
    <col min="11020" max="11020" width="2.75" style="1004" customWidth="1"/>
    <col min="11021" max="11267" width="8.875" style="1004"/>
    <col min="11268" max="11268" width="1.25" style="1004" customWidth="1"/>
    <col min="11269" max="11270" width="17.375" style="1004" customWidth="1"/>
    <col min="11271" max="11271" width="16.875" style="1004" customWidth="1"/>
    <col min="11272" max="11272" width="19.5" style="1004" customWidth="1"/>
    <col min="11273" max="11273" width="16.75" style="1004" customWidth="1"/>
    <col min="11274" max="11274" width="16.875" style="1004" customWidth="1"/>
    <col min="11275" max="11275" width="4.125" style="1004" customWidth="1"/>
    <col min="11276" max="11276" width="2.75" style="1004" customWidth="1"/>
    <col min="11277" max="11523" width="8.875" style="1004"/>
    <col min="11524" max="11524" width="1.25" style="1004" customWidth="1"/>
    <col min="11525" max="11526" width="17.375" style="1004" customWidth="1"/>
    <col min="11527" max="11527" width="16.875" style="1004" customWidth="1"/>
    <col min="11528" max="11528" width="19.5" style="1004" customWidth="1"/>
    <col min="11529" max="11529" width="16.75" style="1004" customWidth="1"/>
    <col min="11530" max="11530" width="16.875" style="1004" customWidth="1"/>
    <col min="11531" max="11531" width="4.125" style="1004" customWidth="1"/>
    <col min="11532" max="11532" width="2.75" style="1004" customWidth="1"/>
    <col min="11533" max="11779" width="8.875" style="1004"/>
    <col min="11780" max="11780" width="1.25" style="1004" customWidth="1"/>
    <col min="11781" max="11782" width="17.375" style="1004" customWidth="1"/>
    <col min="11783" max="11783" width="16.875" style="1004" customWidth="1"/>
    <col min="11784" max="11784" width="19.5" style="1004" customWidth="1"/>
    <col min="11785" max="11785" width="16.75" style="1004" customWidth="1"/>
    <col min="11786" max="11786" width="16.875" style="1004" customWidth="1"/>
    <col min="11787" max="11787" width="4.125" style="1004" customWidth="1"/>
    <col min="11788" max="11788" width="2.75" style="1004" customWidth="1"/>
    <col min="11789" max="12035" width="8.875" style="1004"/>
    <col min="12036" max="12036" width="1.25" style="1004" customWidth="1"/>
    <col min="12037" max="12038" width="17.375" style="1004" customWidth="1"/>
    <col min="12039" max="12039" width="16.875" style="1004" customWidth="1"/>
    <col min="12040" max="12040" width="19.5" style="1004" customWidth="1"/>
    <col min="12041" max="12041" width="16.75" style="1004" customWidth="1"/>
    <col min="12042" max="12042" width="16.875" style="1004" customWidth="1"/>
    <col min="12043" max="12043" width="4.125" style="1004" customWidth="1"/>
    <col min="12044" max="12044" width="2.75" style="1004" customWidth="1"/>
    <col min="12045" max="12291" width="8.875" style="1004"/>
    <col min="12292" max="12292" width="1.25" style="1004" customWidth="1"/>
    <col min="12293" max="12294" width="17.375" style="1004" customWidth="1"/>
    <col min="12295" max="12295" width="16.875" style="1004" customWidth="1"/>
    <col min="12296" max="12296" width="19.5" style="1004" customWidth="1"/>
    <col min="12297" max="12297" width="16.75" style="1004" customWidth="1"/>
    <col min="12298" max="12298" width="16.875" style="1004" customWidth="1"/>
    <col min="12299" max="12299" width="4.125" style="1004" customWidth="1"/>
    <col min="12300" max="12300" width="2.75" style="1004" customWidth="1"/>
    <col min="12301" max="12547" width="8.875" style="1004"/>
    <col min="12548" max="12548" width="1.25" style="1004" customWidth="1"/>
    <col min="12549" max="12550" width="17.375" style="1004" customWidth="1"/>
    <col min="12551" max="12551" width="16.875" style="1004" customWidth="1"/>
    <col min="12552" max="12552" width="19.5" style="1004" customWidth="1"/>
    <col min="12553" max="12553" width="16.75" style="1004" customWidth="1"/>
    <col min="12554" max="12554" width="16.875" style="1004" customWidth="1"/>
    <col min="12555" max="12555" width="4.125" style="1004" customWidth="1"/>
    <col min="12556" max="12556" width="2.75" style="1004" customWidth="1"/>
    <col min="12557" max="12803" width="8.875" style="1004"/>
    <col min="12804" max="12804" width="1.25" style="1004" customWidth="1"/>
    <col min="12805" max="12806" width="17.375" style="1004" customWidth="1"/>
    <col min="12807" max="12807" width="16.875" style="1004" customWidth="1"/>
    <col min="12808" max="12808" width="19.5" style="1004" customWidth="1"/>
    <col min="12809" max="12809" width="16.75" style="1004" customWidth="1"/>
    <col min="12810" max="12810" width="16.875" style="1004" customWidth="1"/>
    <col min="12811" max="12811" width="4.125" style="1004" customWidth="1"/>
    <col min="12812" max="12812" width="2.75" style="1004" customWidth="1"/>
    <col min="12813" max="13059" width="8.875" style="1004"/>
    <col min="13060" max="13060" width="1.25" style="1004" customWidth="1"/>
    <col min="13061" max="13062" width="17.375" style="1004" customWidth="1"/>
    <col min="13063" max="13063" width="16.875" style="1004" customWidth="1"/>
    <col min="13064" max="13064" width="19.5" style="1004" customWidth="1"/>
    <col min="13065" max="13065" width="16.75" style="1004" customWidth="1"/>
    <col min="13066" max="13066" width="16.875" style="1004" customWidth="1"/>
    <col min="13067" max="13067" width="4.125" style="1004" customWidth="1"/>
    <col min="13068" max="13068" width="2.75" style="1004" customWidth="1"/>
    <col min="13069" max="13315" width="8.875" style="1004"/>
    <col min="13316" max="13316" width="1.25" style="1004" customWidth="1"/>
    <col min="13317" max="13318" width="17.375" style="1004" customWidth="1"/>
    <col min="13319" max="13319" width="16.875" style="1004" customWidth="1"/>
    <col min="13320" max="13320" width="19.5" style="1004" customWidth="1"/>
    <col min="13321" max="13321" width="16.75" style="1004" customWidth="1"/>
    <col min="13322" max="13322" width="16.875" style="1004" customWidth="1"/>
    <col min="13323" max="13323" width="4.125" style="1004" customWidth="1"/>
    <col min="13324" max="13324" width="2.75" style="1004" customWidth="1"/>
    <col min="13325" max="13571" width="8.875" style="1004"/>
    <col min="13572" max="13572" width="1.25" style="1004" customWidth="1"/>
    <col min="13573" max="13574" width="17.375" style="1004" customWidth="1"/>
    <col min="13575" max="13575" width="16.875" style="1004" customWidth="1"/>
    <col min="13576" max="13576" width="19.5" style="1004" customWidth="1"/>
    <col min="13577" max="13577" width="16.75" style="1004" customWidth="1"/>
    <col min="13578" max="13578" width="16.875" style="1004" customWidth="1"/>
    <col min="13579" max="13579" width="4.125" style="1004" customWidth="1"/>
    <col min="13580" max="13580" width="2.75" style="1004" customWidth="1"/>
    <col min="13581" max="13827" width="8.875" style="1004"/>
    <col min="13828" max="13828" width="1.25" style="1004" customWidth="1"/>
    <col min="13829" max="13830" width="17.375" style="1004" customWidth="1"/>
    <col min="13831" max="13831" width="16.875" style="1004" customWidth="1"/>
    <col min="13832" max="13832" width="19.5" style="1004" customWidth="1"/>
    <col min="13833" max="13833" width="16.75" style="1004" customWidth="1"/>
    <col min="13834" max="13834" width="16.875" style="1004" customWidth="1"/>
    <col min="13835" max="13835" width="4.125" style="1004" customWidth="1"/>
    <col min="13836" max="13836" width="2.75" style="1004" customWidth="1"/>
    <col min="13837" max="14083" width="8.875" style="1004"/>
    <col min="14084" max="14084" width="1.25" style="1004" customWidth="1"/>
    <col min="14085" max="14086" width="17.375" style="1004" customWidth="1"/>
    <col min="14087" max="14087" width="16.875" style="1004" customWidth="1"/>
    <col min="14088" max="14088" width="19.5" style="1004" customWidth="1"/>
    <col min="14089" max="14089" width="16.75" style="1004" customWidth="1"/>
    <col min="14090" max="14090" width="16.875" style="1004" customWidth="1"/>
    <col min="14091" max="14091" width="4.125" style="1004" customWidth="1"/>
    <col min="14092" max="14092" width="2.75" style="1004" customWidth="1"/>
    <col min="14093" max="14339" width="8.875" style="1004"/>
    <col min="14340" max="14340" width="1.25" style="1004" customWidth="1"/>
    <col min="14341" max="14342" width="17.375" style="1004" customWidth="1"/>
    <col min="14343" max="14343" width="16.875" style="1004" customWidth="1"/>
    <col min="14344" max="14344" width="19.5" style="1004" customWidth="1"/>
    <col min="14345" max="14345" width="16.75" style="1004" customWidth="1"/>
    <col min="14346" max="14346" width="16.875" style="1004" customWidth="1"/>
    <col min="14347" max="14347" width="4.125" style="1004" customWidth="1"/>
    <col min="14348" max="14348" width="2.75" style="1004" customWidth="1"/>
    <col min="14349" max="14595" width="8.875" style="1004"/>
    <col min="14596" max="14596" width="1.25" style="1004" customWidth="1"/>
    <col min="14597" max="14598" width="17.375" style="1004" customWidth="1"/>
    <col min="14599" max="14599" width="16.875" style="1004" customWidth="1"/>
    <col min="14600" max="14600" width="19.5" style="1004" customWidth="1"/>
    <col min="14601" max="14601" width="16.75" style="1004" customWidth="1"/>
    <col min="14602" max="14602" width="16.875" style="1004" customWidth="1"/>
    <col min="14603" max="14603" width="4.125" style="1004" customWidth="1"/>
    <col min="14604" max="14604" width="2.75" style="1004" customWidth="1"/>
    <col min="14605" max="14851" width="8.875" style="1004"/>
    <col min="14852" max="14852" width="1.25" style="1004" customWidth="1"/>
    <col min="14853" max="14854" width="17.375" style="1004" customWidth="1"/>
    <col min="14855" max="14855" width="16.875" style="1004" customWidth="1"/>
    <col min="14856" max="14856" width="19.5" style="1004" customWidth="1"/>
    <col min="14857" max="14857" width="16.75" style="1004" customWidth="1"/>
    <col min="14858" max="14858" width="16.875" style="1004" customWidth="1"/>
    <col min="14859" max="14859" width="4.125" style="1004" customWidth="1"/>
    <col min="14860" max="14860" width="2.75" style="1004" customWidth="1"/>
    <col min="14861" max="15107" width="8.875" style="1004"/>
    <col min="15108" max="15108" width="1.25" style="1004" customWidth="1"/>
    <col min="15109" max="15110" width="17.375" style="1004" customWidth="1"/>
    <col min="15111" max="15111" width="16.875" style="1004" customWidth="1"/>
    <col min="15112" max="15112" width="19.5" style="1004" customWidth="1"/>
    <col min="15113" max="15113" width="16.75" style="1004" customWidth="1"/>
    <col min="15114" max="15114" width="16.875" style="1004" customWidth="1"/>
    <col min="15115" max="15115" width="4.125" style="1004" customWidth="1"/>
    <col min="15116" max="15116" width="2.75" style="1004" customWidth="1"/>
    <col min="15117" max="15363" width="8.875" style="1004"/>
    <col min="15364" max="15364" width="1.25" style="1004" customWidth="1"/>
    <col min="15365" max="15366" width="17.375" style="1004" customWidth="1"/>
    <col min="15367" max="15367" width="16.875" style="1004" customWidth="1"/>
    <col min="15368" max="15368" width="19.5" style="1004" customWidth="1"/>
    <col min="15369" max="15369" width="16.75" style="1004" customWidth="1"/>
    <col min="15370" max="15370" width="16.875" style="1004" customWidth="1"/>
    <col min="15371" max="15371" width="4.125" style="1004" customWidth="1"/>
    <col min="15372" max="15372" width="2.75" style="1004" customWidth="1"/>
    <col min="15373" max="15619" width="8.875" style="1004"/>
    <col min="15620" max="15620" width="1.25" style="1004" customWidth="1"/>
    <col min="15621" max="15622" width="17.375" style="1004" customWidth="1"/>
    <col min="15623" max="15623" width="16.875" style="1004" customWidth="1"/>
    <col min="15624" max="15624" width="19.5" style="1004" customWidth="1"/>
    <col min="15625" max="15625" width="16.75" style="1004" customWidth="1"/>
    <col min="15626" max="15626" width="16.875" style="1004" customWidth="1"/>
    <col min="15627" max="15627" width="4.125" style="1004" customWidth="1"/>
    <col min="15628" max="15628" width="2.75" style="1004" customWidth="1"/>
    <col min="15629" max="15875" width="8.875" style="1004"/>
    <col min="15876" max="15876" width="1.25" style="1004" customWidth="1"/>
    <col min="15877" max="15878" width="17.375" style="1004" customWidth="1"/>
    <col min="15879" max="15879" width="16.875" style="1004" customWidth="1"/>
    <col min="15880" max="15880" width="19.5" style="1004" customWidth="1"/>
    <col min="15881" max="15881" width="16.75" style="1004" customWidth="1"/>
    <col min="15882" max="15882" width="16.875" style="1004" customWidth="1"/>
    <col min="15883" max="15883" width="4.125" style="1004" customWidth="1"/>
    <col min="15884" max="15884" width="2.75" style="1004" customWidth="1"/>
    <col min="15885" max="16131" width="8.875" style="1004"/>
    <col min="16132" max="16132" width="1.25" style="1004" customWidth="1"/>
    <col min="16133" max="16134" width="17.375" style="1004" customWidth="1"/>
    <col min="16135" max="16135" width="16.875" style="1004" customWidth="1"/>
    <col min="16136" max="16136" width="19.5" style="1004" customWidth="1"/>
    <col min="16137" max="16137" width="16.75" style="1004" customWidth="1"/>
    <col min="16138" max="16138" width="16.875" style="1004" customWidth="1"/>
    <col min="16139" max="16139" width="4.125" style="1004" customWidth="1"/>
    <col min="16140" max="16140" width="2.75" style="1004" customWidth="1"/>
    <col min="16141" max="16384" width="8.875" style="1004"/>
  </cols>
  <sheetData>
    <row r="1" spans="1:11" ht="20.100000000000001" customHeight="1" x14ac:dyDescent="0.15">
      <c r="A1" s="1019"/>
      <c r="B1" s="1018" t="s">
        <v>1929</v>
      </c>
      <c r="C1" s="927"/>
      <c r="D1" s="927"/>
      <c r="E1" s="927"/>
      <c r="F1" s="927"/>
      <c r="G1" s="927"/>
      <c r="H1" s="927"/>
      <c r="I1" s="927"/>
      <c r="J1" s="927"/>
    </row>
    <row r="2" spans="1:11" ht="20.100000000000001" customHeight="1" x14ac:dyDescent="0.15">
      <c r="A2" s="1019"/>
      <c r="B2" s="1018" t="s">
        <v>1658</v>
      </c>
      <c r="C2" s="927"/>
      <c r="D2" s="927"/>
      <c r="E2" s="927"/>
      <c r="F2" s="927"/>
      <c r="G2" s="927"/>
      <c r="H2" s="927"/>
      <c r="I2" s="927"/>
      <c r="J2" s="1017" t="s">
        <v>546</v>
      </c>
    </row>
    <row r="3" spans="1:11" ht="20.100000000000001" customHeight="1" x14ac:dyDescent="0.15">
      <c r="A3" s="1566" t="s">
        <v>1659</v>
      </c>
      <c r="B3" s="1566"/>
      <c r="C3" s="1566"/>
      <c r="D3" s="1566"/>
      <c r="E3" s="1566"/>
      <c r="F3" s="1566"/>
      <c r="G3" s="1566"/>
      <c r="H3" s="1566"/>
      <c r="I3" s="1566"/>
      <c r="J3" s="1566"/>
    </row>
    <row r="4" spans="1:11" ht="20.100000000000001" customHeight="1" x14ac:dyDescent="0.15">
      <c r="A4" s="590"/>
      <c r="B4" s="590"/>
      <c r="C4" s="590"/>
      <c r="D4" s="590"/>
      <c r="E4" s="590"/>
      <c r="F4" s="590"/>
      <c r="G4" s="590"/>
      <c r="H4" s="590"/>
      <c r="I4" s="590"/>
      <c r="J4" s="590"/>
    </row>
    <row r="5" spans="1:11" ht="43.5" customHeight="1" x14ac:dyDescent="0.15">
      <c r="A5" s="590"/>
      <c r="B5" s="1016" t="s">
        <v>1660</v>
      </c>
      <c r="C5" s="1568"/>
      <c r="D5" s="1569"/>
      <c r="E5" s="1569"/>
      <c r="F5" s="1569"/>
      <c r="G5" s="1569"/>
      <c r="H5" s="1569"/>
      <c r="I5" s="1569"/>
      <c r="J5" s="1570"/>
    </row>
    <row r="6" spans="1:11" ht="43.5" customHeight="1" x14ac:dyDescent="0.15">
      <c r="A6" s="927"/>
      <c r="B6" s="1015" t="s">
        <v>489</v>
      </c>
      <c r="C6" s="4369" t="s">
        <v>473</v>
      </c>
      <c r="D6" s="4369"/>
      <c r="E6" s="4369"/>
      <c r="F6" s="4369"/>
      <c r="G6" s="4369"/>
      <c r="H6" s="4369"/>
      <c r="I6" s="4369"/>
      <c r="J6" s="4369"/>
      <c r="K6" s="1009"/>
    </row>
    <row r="7" spans="1:11" ht="18.75" customHeight="1" x14ac:dyDescent="0.15">
      <c r="A7" s="927"/>
      <c r="B7" s="4375" t="s">
        <v>1661</v>
      </c>
      <c r="C7" s="4373" t="s">
        <v>1662</v>
      </c>
      <c r="D7" s="4369"/>
      <c r="E7" s="4369"/>
      <c r="F7" s="4369"/>
      <c r="G7" s="4377"/>
      <c r="H7" s="1568" t="s">
        <v>1027</v>
      </c>
      <c r="I7" s="1569"/>
      <c r="J7" s="1570"/>
      <c r="K7" s="1009"/>
    </row>
    <row r="8" spans="1:11" ht="43.5" customHeight="1" x14ac:dyDescent="0.15">
      <c r="A8" s="927"/>
      <c r="B8" s="4376"/>
      <c r="C8" s="4378"/>
      <c r="D8" s="4379"/>
      <c r="E8" s="4379"/>
      <c r="F8" s="4379"/>
      <c r="G8" s="4380"/>
      <c r="H8" s="1568"/>
      <c r="I8" s="1569"/>
      <c r="J8" s="1570"/>
      <c r="K8" s="1009"/>
    </row>
    <row r="9" spans="1:11" ht="19.5" customHeight="1" x14ac:dyDescent="0.15">
      <c r="A9" s="927"/>
      <c r="B9" s="4370" t="s">
        <v>1663</v>
      </c>
      <c r="C9" s="4373" t="s">
        <v>1664</v>
      </c>
      <c r="D9" s="4369"/>
      <c r="E9" s="4369"/>
      <c r="F9" s="4369"/>
      <c r="G9" s="4369"/>
      <c r="H9" s="4369"/>
      <c r="I9" s="4369"/>
      <c r="J9" s="4369"/>
      <c r="K9" s="1009"/>
    </row>
    <row r="10" spans="1:11" ht="40.5" customHeight="1" x14ac:dyDescent="0.15">
      <c r="A10" s="927"/>
      <c r="B10" s="4371"/>
      <c r="C10" s="1011" t="s">
        <v>53</v>
      </c>
      <c r="D10" s="1011" t="s">
        <v>54</v>
      </c>
      <c r="E10" s="1567" t="s">
        <v>1665</v>
      </c>
      <c r="F10" s="1567"/>
      <c r="G10" s="1567"/>
      <c r="H10" s="4374" t="s">
        <v>1024</v>
      </c>
      <c r="I10" s="4374"/>
      <c r="J10" s="1010" t="s">
        <v>1025</v>
      </c>
    </row>
    <row r="11" spans="1:11" ht="19.5" customHeight="1" x14ac:dyDescent="0.15">
      <c r="A11" s="927"/>
      <c r="B11" s="4371"/>
      <c r="C11" s="1008"/>
      <c r="D11" s="1008"/>
      <c r="E11" s="1567"/>
      <c r="F11" s="1567"/>
      <c r="G11" s="1567"/>
      <c r="H11" s="1006"/>
      <c r="I11" s="1007" t="s">
        <v>332</v>
      </c>
      <c r="J11" s="1006"/>
    </row>
    <row r="12" spans="1:11" ht="19.5" customHeight="1" x14ac:dyDescent="0.15">
      <c r="A12" s="927"/>
      <c r="B12" s="4371"/>
      <c r="C12" s="1008"/>
      <c r="D12" s="1008"/>
      <c r="E12" s="1567"/>
      <c r="F12" s="1567"/>
      <c r="G12" s="1567"/>
      <c r="H12" s="1006"/>
      <c r="I12" s="1007" t="s">
        <v>332</v>
      </c>
      <c r="J12" s="1006"/>
    </row>
    <row r="13" spans="1:11" ht="19.5" customHeight="1" x14ac:dyDescent="0.15">
      <c r="A13" s="927"/>
      <c r="B13" s="4371"/>
      <c r="C13" s="1008"/>
      <c r="D13" s="1008"/>
      <c r="E13" s="1567"/>
      <c r="F13" s="1567"/>
      <c r="G13" s="1567"/>
      <c r="H13" s="1006"/>
      <c r="I13" s="1007" t="s">
        <v>332</v>
      </c>
      <c r="J13" s="1006"/>
    </row>
    <row r="14" spans="1:11" ht="19.5" customHeight="1" x14ac:dyDescent="0.15">
      <c r="A14" s="927"/>
      <c r="B14" s="4371"/>
      <c r="C14" s="4378" t="s">
        <v>1666</v>
      </c>
      <c r="D14" s="4379"/>
      <c r="E14" s="4379"/>
      <c r="F14" s="4379"/>
      <c r="G14" s="4379"/>
      <c r="H14" s="4379"/>
      <c r="I14" s="4379"/>
      <c r="J14" s="4380"/>
    </row>
    <row r="15" spans="1:11" ht="40.5" customHeight="1" x14ac:dyDescent="0.15">
      <c r="A15" s="927"/>
      <c r="B15" s="4371"/>
      <c r="C15" s="1011" t="s">
        <v>53</v>
      </c>
      <c r="D15" s="1011" t="s">
        <v>54</v>
      </c>
      <c r="E15" s="1567" t="s">
        <v>1665</v>
      </c>
      <c r="F15" s="1567"/>
      <c r="G15" s="1567"/>
      <c r="H15" s="4374" t="s">
        <v>1024</v>
      </c>
      <c r="I15" s="4374"/>
      <c r="J15" s="1010" t="s">
        <v>1025</v>
      </c>
    </row>
    <row r="16" spans="1:11" ht="19.5" customHeight="1" x14ac:dyDescent="0.15">
      <c r="A16" s="927"/>
      <c r="B16" s="4371"/>
      <c r="C16" s="1008"/>
      <c r="D16" s="1008"/>
      <c r="E16" s="1567"/>
      <c r="F16" s="1567"/>
      <c r="G16" s="1567"/>
      <c r="H16" s="1006"/>
      <c r="I16" s="1007" t="s">
        <v>332</v>
      </c>
      <c r="J16" s="1006"/>
      <c r="K16" s="1009"/>
    </row>
    <row r="17" spans="1:12" ht="19.5" customHeight="1" x14ac:dyDescent="0.15">
      <c r="A17" s="927"/>
      <c r="B17" s="4371"/>
      <c r="C17" s="1008"/>
      <c r="D17" s="1008"/>
      <c r="E17" s="1567"/>
      <c r="F17" s="1567"/>
      <c r="G17" s="1567"/>
      <c r="H17" s="1006"/>
      <c r="I17" s="1007" t="s">
        <v>332</v>
      </c>
      <c r="J17" s="1006"/>
    </row>
    <row r="18" spans="1:12" ht="19.5" customHeight="1" x14ac:dyDescent="0.15">
      <c r="A18" s="927"/>
      <c r="B18" s="4372"/>
      <c r="C18" s="1008"/>
      <c r="D18" s="1008"/>
      <c r="E18" s="1567"/>
      <c r="F18" s="1567"/>
      <c r="G18" s="1567"/>
      <c r="H18" s="1006"/>
      <c r="I18" s="1007" t="s">
        <v>332</v>
      </c>
      <c r="J18" s="1006"/>
    </row>
    <row r="19" spans="1:12" ht="19.5" customHeight="1" x14ac:dyDescent="0.15">
      <c r="A19" s="927"/>
      <c r="B19" s="4357" t="s">
        <v>1667</v>
      </c>
      <c r="C19" s="4359" t="s">
        <v>1668</v>
      </c>
      <c r="D19" s="4360"/>
      <c r="E19" s="4360"/>
      <c r="F19" s="4360"/>
      <c r="G19" s="4361"/>
      <c r="H19" s="1568" t="s">
        <v>1669</v>
      </c>
      <c r="I19" s="1569"/>
      <c r="J19" s="1570"/>
    </row>
    <row r="20" spans="1:12" ht="27.75" customHeight="1" x14ac:dyDescent="0.15">
      <c r="A20" s="927"/>
      <c r="B20" s="4358"/>
      <c r="C20" s="4362"/>
      <c r="D20" s="4363"/>
      <c r="E20" s="4363"/>
      <c r="F20" s="4363"/>
      <c r="G20" s="4364"/>
      <c r="H20" s="4365"/>
      <c r="I20" s="4366"/>
      <c r="J20" s="4367"/>
    </row>
    <row r="21" spans="1:12" ht="6" customHeight="1" x14ac:dyDescent="0.15">
      <c r="A21" s="927"/>
      <c r="B21" s="927"/>
      <c r="C21" s="927"/>
      <c r="D21" s="927"/>
      <c r="E21" s="927"/>
      <c r="F21" s="927"/>
      <c r="G21" s="927"/>
      <c r="H21" s="927"/>
      <c r="I21" s="927"/>
      <c r="J21" s="927"/>
    </row>
    <row r="22" spans="1:12" ht="16.5" customHeight="1" x14ac:dyDescent="0.15">
      <c r="A22" s="927"/>
      <c r="B22" s="927" t="s">
        <v>49</v>
      </c>
      <c r="C22" s="927"/>
      <c r="D22" s="927"/>
      <c r="E22" s="927"/>
      <c r="F22" s="927"/>
      <c r="G22" s="927"/>
      <c r="H22" s="927"/>
      <c r="I22" s="927"/>
      <c r="J22" s="927"/>
      <c r="K22" s="545"/>
      <c r="L22" s="545"/>
    </row>
    <row r="23" spans="1:12" ht="57" customHeight="1" x14ac:dyDescent="0.15">
      <c r="A23" s="927"/>
      <c r="B23" s="4368" t="s">
        <v>1670</v>
      </c>
      <c r="C23" s="4368"/>
      <c r="D23" s="4368"/>
      <c r="E23" s="4368"/>
      <c r="F23" s="4368"/>
      <c r="G23" s="4368"/>
      <c r="H23" s="4368"/>
      <c r="I23" s="4368"/>
      <c r="J23" s="4368"/>
      <c r="K23" s="545"/>
      <c r="L23" s="545"/>
    </row>
    <row r="24" spans="1:12" ht="36" customHeight="1" x14ac:dyDescent="0.15">
      <c r="A24" s="927"/>
      <c r="B24" s="4368" t="s">
        <v>1671</v>
      </c>
      <c r="C24" s="4368"/>
      <c r="D24" s="4368"/>
      <c r="E24" s="4368"/>
      <c r="F24" s="4368"/>
      <c r="G24" s="4368"/>
      <c r="H24" s="4368"/>
      <c r="I24" s="4368"/>
      <c r="J24" s="4368"/>
      <c r="K24" s="545"/>
      <c r="L24" s="545"/>
    </row>
    <row r="25" spans="1:12" ht="30" customHeight="1" x14ac:dyDescent="0.15">
      <c r="A25" s="927"/>
      <c r="B25" s="2982" t="s">
        <v>1672</v>
      </c>
      <c r="C25" s="2982"/>
      <c r="D25" s="2982"/>
      <c r="E25" s="2982"/>
      <c r="F25" s="2982"/>
      <c r="G25" s="2982"/>
      <c r="H25" s="2982"/>
      <c r="I25" s="2982"/>
      <c r="J25" s="2982"/>
      <c r="K25" s="545"/>
      <c r="L25" s="545"/>
    </row>
    <row r="26" spans="1:12" ht="7.5" customHeight="1" x14ac:dyDescent="0.15">
      <c r="B26" s="4356"/>
      <c r="C26" s="4356"/>
      <c r="D26" s="4356"/>
      <c r="E26" s="4356"/>
      <c r="F26" s="4356"/>
      <c r="G26" s="4356"/>
      <c r="H26" s="4356"/>
      <c r="I26" s="4356"/>
      <c r="J26" s="4356"/>
    </row>
    <row r="27" spans="1:12" x14ac:dyDescent="0.15">
      <c r="B27" s="545"/>
    </row>
  </sheetData>
  <mergeCells count="28">
    <mergeCell ref="E13:G13"/>
    <mergeCell ref="C14:J14"/>
    <mergeCell ref="E15:G15"/>
    <mergeCell ref="H15:I15"/>
    <mergeCell ref="A3:J3"/>
    <mergeCell ref="C5:J5"/>
    <mergeCell ref="C6:J6"/>
    <mergeCell ref="B9:B18"/>
    <mergeCell ref="C9:J9"/>
    <mergeCell ref="E10:G10"/>
    <mergeCell ref="H10:I10"/>
    <mergeCell ref="E11:G11"/>
    <mergeCell ref="H8:J8"/>
    <mergeCell ref="H7:J7"/>
    <mergeCell ref="B7:B8"/>
    <mergeCell ref="E16:G16"/>
    <mergeCell ref="E12:G12"/>
    <mergeCell ref="C7:G8"/>
    <mergeCell ref="E17:G17"/>
    <mergeCell ref="E18:G18"/>
    <mergeCell ref="B26:J26"/>
    <mergeCell ref="B19:B20"/>
    <mergeCell ref="C19:G20"/>
    <mergeCell ref="H19:J19"/>
    <mergeCell ref="H20:J20"/>
    <mergeCell ref="B23:J23"/>
    <mergeCell ref="B24:J24"/>
    <mergeCell ref="B25:J25"/>
  </mergeCells>
  <phoneticPr fontId="15"/>
  <pageMargins left="0.70866141732283472" right="0.70866141732283472" top="0.74803149606299213" bottom="0.74803149606299213" header="0.31496062992125984" footer="0.31496062992125984"/>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C381-C621-413D-AB1E-140D01D23429}">
  <dimension ref="A1:L27"/>
  <sheetViews>
    <sheetView view="pageBreakPreview" zoomScaleNormal="100" zoomScaleSheetLayoutView="100" workbookViewId="0">
      <selection activeCell="A3" sqref="A3:J3"/>
    </sheetView>
  </sheetViews>
  <sheetFormatPr defaultRowHeight="13.5" x14ac:dyDescent="0.15"/>
  <cols>
    <col min="1" max="1" width="9.5" style="1004" customWidth="1"/>
    <col min="2" max="2" width="17.375" style="1004" customWidth="1"/>
    <col min="3" max="3" width="10.75" style="1004" customWidth="1"/>
    <col min="4" max="4" width="16.875" style="1004" customWidth="1"/>
    <col min="5" max="5" width="19.5" style="1004" customWidth="1"/>
    <col min="6" max="6" width="14.125" style="1004" customWidth="1"/>
    <col min="7" max="7" width="12.25" style="1004" customWidth="1"/>
    <col min="8" max="8" width="5.5" style="1004" customWidth="1"/>
    <col min="9" max="9" width="4" style="1004" customWidth="1"/>
    <col min="10" max="10" width="9.375" style="1004" customWidth="1"/>
    <col min="11" max="11" width="1.125" style="1004" customWidth="1"/>
    <col min="12" max="12" width="2.75" style="1004" customWidth="1"/>
    <col min="13" max="259" width="8.875" style="1004"/>
    <col min="260" max="260" width="1.25" style="1004" customWidth="1"/>
    <col min="261" max="262" width="17.375" style="1004" customWidth="1"/>
    <col min="263" max="263" width="16.875" style="1004" customWidth="1"/>
    <col min="264" max="264" width="19.5" style="1004" customWidth="1"/>
    <col min="265" max="265" width="16.75" style="1004" customWidth="1"/>
    <col min="266" max="266" width="16.875" style="1004" customWidth="1"/>
    <col min="267" max="267" width="4.125" style="1004" customWidth="1"/>
    <col min="268" max="268" width="2.75" style="1004" customWidth="1"/>
    <col min="269" max="515" width="8.875" style="1004"/>
    <col min="516" max="516" width="1.25" style="1004" customWidth="1"/>
    <col min="517" max="518" width="17.375" style="1004" customWidth="1"/>
    <col min="519" max="519" width="16.875" style="1004" customWidth="1"/>
    <col min="520" max="520" width="19.5" style="1004" customWidth="1"/>
    <col min="521" max="521" width="16.75" style="1004" customWidth="1"/>
    <col min="522" max="522" width="16.875" style="1004" customWidth="1"/>
    <col min="523" max="523" width="4.125" style="1004" customWidth="1"/>
    <col min="524" max="524" width="2.75" style="1004" customWidth="1"/>
    <col min="525" max="771" width="8.875" style="1004"/>
    <col min="772" max="772" width="1.25" style="1004" customWidth="1"/>
    <col min="773" max="774" width="17.375" style="1004" customWidth="1"/>
    <col min="775" max="775" width="16.875" style="1004" customWidth="1"/>
    <col min="776" max="776" width="19.5" style="1004" customWidth="1"/>
    <col min="777" max="777" width="16.75" style="1004" customWidth="1"/>
    <col min="778" max="778" width="16.875" style="1004" customWidth="1"/>
    <col min="779" max="779" width="4.125" style="1004" customWidth="1"/>
    <col min="780" max="780" width="2.75" style="1004" customWidth="1"/>
    <col min="781" max="1027" width="8.875" style="1004"/>
    <col min="1028" max="1028" width="1.25" style="1004" customWidth="1"/>
    <col min="1029" max="1030" width="17.375" style="1004" customWidth="1"/>
    <col min="1031" max="1031" width="16.875" style="1004" customWidth="1"/>
    <col min="1032" max="1032" width="19.5" style="1004" customWidth="1"/>
    <col min="1033" max="1033" width="16.75" style="1004" customWidth="1"/>
    <col min="1034" max="1034" width="16.875" style="1004" customWidth="1"/>
    <col min="1035" max="1035" width="4.125" style="1004" customWidth="1"/>
    <col min="1036" max="1036" width="2.75" style="1004" customWidth="1"/>
    <col min="1037" max="1283" width="8.875" style="1004"/>
    <col min="1284" max="1284" width="1.25" style="1004" customWidth="1"/>
    <col min="1285" max="1286" width="17.375" style="1004" customWidth="1"/>
    <col min="1287" max="1287" width="16.875" style="1004" customWidth="1"/>
    <col min="1288" max="1288" width="19.5" style="1004" customWidth="1"/>
    <col min="1289" max="1289" width="16.75" style="1004" customWidth="1"/>
    <col min="1290" max="1290" width="16.875" style="1004" customWidth="1"/>
    <col min="1291" max="1291" width="4.125" style="1004" customWidth="1"/>
    <col min="1292" max="1292" width="2.75" style="1004" customWidth="1"/>
    <col min="1293" max="1539" width="8.875" style="1004"/>
    <col min="1540" max="1540" width="1.25" style="1004" customWidth="1"/>
    <col min="1541" max="1542" width="17.375" style="1004" customWidth="1"/>
    <col min="1543" max="1543" width="16.875" style="1004" customWidth="1"/>
    <col min="1544" max="1544" width="19.5" style="1004" customWidth="1"/>
    <col min="1545" max="1545" width="16.75" style="1004" customWidth="1"/>
    <col min="1546" max="1546" width="16.875" style="1004" customWidth="1"/>
    <col min="1547" max="1547" width="4.125" style="1004" customWidth="1"/>
    <col min="1548" max="1548" width="2.75" style="1004" customWidth="1"/>
    <col min="1549" max="1795" width="8.875" style="1004"/>
    <col min="1796" max="1796" width="1.25" style="1004" customWidth="1"/>
    <col min="1797" max="1798" width="17.375" style="1004" customWidth="1"/>
    <col min="1799" max="1799" width="16.875" style="1004" customWidth="1"/>
    <col min="1800" max="1800" width="19.5" style="1004" customWidth="1"/>
    <col min="1801" max="1801" width="16.75" style="1004" customWidth="1"/>
    <col min="1802" max="1802" width="16.875" style="1004" customWidth="1"/>
    <col min="1803" max="1803" width="4.125" style="1004" customWidth="1"/>
    <col min="1804" max="1804" width="2.75" style="1004" customWidth="1"/>
    <col min="1805" max="2051" width="8.875" style="1004"/>
    <col min="2052" max="2052" width="1.25" style="1004" customWidth="1"/>
    <col min="2053" max="2054" width="17.375" style="1004" customWidth="1"/>
    <col min="2055" max="2055" width="16.875" style="1004" customWidth="1"/>
    <col min="2056" max="2056" width="19.5" style="1004" customWidth="1"/>
    <col min="2057" max="2057" width="16.75" style="1004" customWidth="1"/>
    <col min="2058" max="2058" width="16.875" style="1004" customWidth="1"/>
    <col min="2059" max="2059" width="4.125" style="1004" customWidth="1"/>
    <col min="2060" max="2060" width="2.75" style="1004" customWidth="1"/>
    <col min="2061" max="2307" width="8.875" style="1004"/>
    <col min="2308" max="2308" width="1.25" style="1004" customWidth="1"/>
    <col min="2309" max="2310" width="17.375" style="1004" customWidth="1"/>
    <col min="2311" max="2311" width="16.875" style="1004" customWidth="1"/>
    <col min="2312" max="2312" width="19.5" style="1004" customWidth="1"/>
    <col min="2313" max="2313" width="16.75" style="1004" customWidth="1"/>
    <col min="2314" max="2314" width="16.875" style="1004" customWidth="1"/>
    <col min="2315" max="2315" width="4.125" style="1004" customWidth="1"/>
    <col min="2316" max="2316" width="2.75" style="1004" customWidth="1"/>
    <col min="2317" max="2563" width="8.875" style="1004"/>
    <col min="2564" max="2564" width="1.25" style="1004" customWidth="1"/>
    <col min="2565" max="2566" width="17.375" style="1004" customWidth="1"/>
    <col min="2567" max="2567" width="16.875" style="1004" customWidth="1"/>
    <col min="2568" max="2568" width="19.5" style="1004" customWidth="1"/>
    <col min="2569" max="2569" width="16.75" style="1004" customWidth="1"/>
    <col min="2570" max="2570" width="16.875" style="1004" customWidth="1"/>
    <col min="2571" max="2571" width="4.125" style="1004" customWidth="1"/>
    <col min="2572" max="2572" width="2.75" style="1004" customWidth="1"/>
    <col min="2573" max="2819" width="8.875" style="1004"/>
    <col min="2820" max="2820" width="1.25" style="1004" customWidth="1"/>
    <col min="2821" max="2822" width="17.375" style="1004" customWidth="1"/>
    <col min="2823" max="2823" width="16.875" style="1004" customWidth="1"/>
    <col min="2824" max="2824" width="19.5" style="1004" customWidth="1"/>
    <col min="2825" max="2825" width="16.75" style="1004" customWidth="1"/>
    <col min="2826" max="2826" width="16.875" style="1004" customWidth="1"/>
    <col min="2827" max="2827" width="4.125" style="1004" customWidth="1"/>
    <col min="2828" max="2828" width="2.75" style="1004" customWidth="1"/>
    <col min="2829" max="3075" width="8.875" style="1004"/>
    <col min="3076" max="3076" width="1.25" style="1004" customWidth="1"/>
    <col min="3077" max="3078" width="17.375" style="1004" customWidth="1"/>
    <col min="3079" max="3079" width="16.875" style="1004" customWidth="1"/>
    <col min="3080" max="3080" width="19.5" style="1004" customWidth="1"/>
    <col min="3081" max="3081" width="16.75" style="1004" customWidth="1"/>
    <col min="3082" max="3082" width="16.875" style="1004" customWidth="1"/>
    <col min="3083" max="3083" width="4.125" style="1004" customWidth="1"/>
    <col min="3084" max="3084" width="2.75" style="1004" customWidth="1"/>
    <col min="3085" max="3331" width="8.875" style="1004"/>
    <col min="3332" max="3332" width="1.25" style="1004" customWidth="1"/>
    <col min="3333" max="3334" width="17.375" style="1004" customWidth="1"/>
    <col min="3335" max="3335" width="16.875" style="1004" customWidth="1"/>
    <col min="3336" max="3336" width="19.5" style="1004" customWidth="1"/>
    <col min="3337" max="3337" width="16.75" style="1004" customWidth="1"/>
    <col min="3338" max="3338" width="16.875" style="1004" customWidth="1"/>
    <col min="3339" max="3339" width="4.125" style="1004" customWidth="1"/>
    <col min="3340" max="3340" width="2.75" style="1004" customWidth="1"/>
    <col min="3341" max="3587" width="8.875" style="1004"/>
    <col min="3588" max="3588" width="1.25" style="1004" customWidth="1"/>
    <col min="3589" max="3590" width="17.375" style="1004" customWidth="1"/>
    <col min="3591" max="3591" width="16.875" style="1004" customWidth="1"/>
    <col min="3592" max="3592" width="19.5" style="1004" customWidth="1"/>
    <col min="3593" max="3593" width="16.75" style="1004" customWidth="1"/>
    <col min="3594" max="3594" width="16.875" style="1004" customWidth="1"/>
    <col min="3595" max="3595" width="4.125" style="1004" customWidth="1"/>
    <col min="3596" max="3596" width="2.75" style="1004" customWidth="1"/>
    <col min="3597" max="3843" width="8.875" style="1004"/>
    <col min="3844" max="3844" width="1.25" style="1004" customWidth="1"/>
    <col min="3845" max="3846" width="17.375" style="1004" customWidth="1"/>
    <col min="3847" max="3847" width="16.875" style="1004" customWidth="1"/>
    <col min="3848" max="3848" width="19.5" style="1004" customWidth="1"/>
    <col min="3849" max="3849" width="16.75" style="1004" customWidth="1"/>
    <col min="3850" max="3850" width="16.875" style="1004" customWidth="1"/>
    <col min="3851" max="3851" width="4.125" style="1004" customWidth="1"/>
    <col min="3852" max="3852" width="2.75" style="1004" customWidth="1"/>
    <col min="3853" max="4099" width="8.875" style="1004"/>
    <col min="4100" max="4100" width="1.25" style="1004" customWidth="1"/>
    <col min="4101" max="4102" width="17.375" style="1004" customWidth="1"/>
    <col min="4103" max="4103" width="16.875" style="1004" customWidth="1"/>
    <col min="4104" max="4104" width="19.5" style="1004" customWidth="1"/>
    <col min="4105" max="4105" width="16.75" style="1004" customWidth="1"/>
    <col min="4106" max="4106" width="16.875" style="1004" customWidth="1"/>
    <col min="4107" max="4107" width="4.125" style="1004" customWidth="1"/>
    <col min="4108" max="4108" width="2.75" style="1004" customWidth="1"/>
    <col min="4109" max="4355" width="8.875" style="1004"/>
    <col min="4356" max="4356" width="1.25" style="1004" customWidth="1"/>
    <col min="4357" max="4358" width="17.375" style="1004" customWidth="1"/>
    <col min="4359" max="4359" width="16.875" style="1004" customWidth="1"/>
    <col min="4360" max="4360" width="19.5" style="1004" customWidth="1"/>
    <col min="4361" max="4361" width="16.75" style="1004" customWidth="1"/>
    <col min="4362" max="4362" width="16.875" style="1004" customWidth="1"/>
    <col min="4363" max="4363" width="4.125" style="1004" customWidth="1"/>
    <col min="4364" max="4364" width="2.75" style="1004" customWidth="1"/>
    <col min="4365" max="4611" width="8.875" style="1004"/>
    <col min="4612" max="4612" width="1.25" style="1004" customWidth="1"/>
    <col min="4613" max="4614" width="17.375" style="1004" customWidth="1"/>
    <col min="4615" max="4615" width="16.875" style="1004" customWidth="1"/>
    <col min="4616" max="4616" width="19.5" style="1004" customWidth="1"/>
    <col min="4617" max="4617" width="16.75" style="1004" customWidth="1"/>
    <col min="4618" max="4618" width="16.875" style="1004" customWidth="1"/>
    <col min="4619" max="4619" width="4.125" style="1004" customWidth="1"/>
    <col min="4620" max="4620" width="2.75" style="1004" customWidth="1"/>
    <col min="4621" max="4867" width="8.875" style="1004"/>
    <col min="4868" max="4868" width="1.25" style="1004" customWidth="1"/>
    <col min="4869" max="4870" width="17.375" style="1004" customWidth="1"/>
    <col min="4871" max="4871" width="16.875" style="1004" customWidth="1"/>
    <col min="4872" max="4872" width="19.5" style="1004" customWidth="1"/>
    <col min="4873" max="4873" width="16.75" style="1004" customWidth="1"/>
    <col min="4874" max="4874" width="16.875" style="1004" customWidth="1"/>
    <col min="4875" max="4875" width="4.125" style="1004" customWidth="1"/>
    <col min="4876" max="4876" width="2.75" style="1004" customWidth="1"/>
    <col min="4877" max="5123" width="8.875" style="1004"/>
    <col min="5124" max="5124" width="1.25" style="1004" customWidth="1"/>
    <col min="5125" max="5126" width="17.375" style="1004" customWidth="1"/>
    <col min="5127" max="5127" width="16.875" style="1004" customWidth="1"/>
    <col min="5128" max="5128" width="19.5" style="1004" customWidth="1"/>
    <col min="5129" max="5129" width="16.75" style="1004" customWidth="1"/>
    <col min="5130" max="5130" width="16.875" style="1004" customWidth="1"/>
    <col min="5131" max="5131" width="4.125" style="1004" customWidth="1"/>
    <col min="5132" max="5132" width="2.75" style="1004" customWidth="1"/>
    <col min="5133" max="5379" width="8.875" style="1004"/>
    <col min="5380" max="5380" width="1.25" style="1004" customWidth="1"/>
    <col min="5381" max="5382" width="17.375" style="1004" customWidth="1"/>
    <col min="5383" max="5383" width="16.875" style="1004" customWidth="1"/>
    <col min="5384" max="5384" width="19.5" style="1004" customWidth="1"/>
    <col min="5385" max="5385" width="16.75" style="1004" customWidth="1"/>
    <col min="5386" max="5386" width="16.875" style="1004" customWidth="1"/>
    <col min="5387" max="5387" width="4.125" style="1004" customWidth="1"/>
    <col min="5388" max="5388" width="2.75" style="1004" customWidth="1"/>
    <col min="5389" max="5635" width="8.875" style="1004"/>
    <col min="5636" max="5636" width="1.25" style="1004" customWidth="1"/>
    <col min="5637" max="5638" width="17.375" style="1004" customWidth="1"/>
    <col min="5639" max="5639" width="16.875" style="1004" customWidth="1"/>
    <col min="5640" max="5640" width="19.5" style="1004" customWidth="1"/>
    <col min="5641" max="5641" width="16.75" style="1004" customWidth="1"/>
    <col min="5642" max="5642" width="16.875" style="1004" customWidth="1"/>
    <col min="5643" max="5643" width="4.125" style="1004" customWidth="1"/>
    <col min="5644" max="5644" width="2.75" style="1004" customWidth="1"/>
    <col min="5645" max="5891" width="8.875" style="1004"/>
    <col min="5892" max="5892" width="1.25" style="1004" customWidth="1"/>
    <col min="5893" max="5894" width="17.375" style="1004" customWidth="1"/>
    <col min="5895" max="5895" width="16.875" style="1004" customWidth="1"/>
    <col min="5896" max="5896" width="19.5" style="1004" customWidth="1"/>
    <col min="5897" max="5897" width="16.75" style="1004" customWidth="1"/>
    <col min="5898" max="5898" width="16.875" style="1004" customWidth="1"/>
    <col min="5899" max="5899" width="4.125" style="1004" customWidth="1"/>
    <col min="5900" max="5900" width="2.75" style="1004" customWidth="1"/>
    <col min="5901" max="6147" width="8.875" style="1004"/>
    <col min="6148" max="6148" width="1.25" style="1004" customWidth="1"/>
    <col min="6149" max="6150" width="17.375" style="1004" customWidth="1"/>
    <col min="6151" max="6151" width="16.875" style="1004" customWidth="1"/>
    <col min="6152" max="6152" width="19.5" style="1004" customWidth="1"/>
    <col min="6153" max="6153" width="16.75" style="1004" customWidth="1"/>
    <col min="6154" max="6154" width="16.875" style="1004" customWidth="1"/>
    <col min="6155" max="6155" width="4.125" style="1004" customWidth="1"/>
    <col min="6156" max="6156" width="2.75" style="1004" customWidth="1"/>
    <col min="6157" max="6403" width="8.875" style="1004"/>
    <col min="6404" max="6404" width="1.25" style="1004" customWidth="1"/>
    <col min="6405" max="6406" width="17.375" style="1004" customWidth="1"/>
    <col min="6407" max="6407" width="16.875" style="1004" customWidth="1"/>
    <col min="6408" max="6408" width="19.5" style="1004" customWidth="1"/>
    <col min="6409" max="6409" width="16.75" style="1004" customWidth="1"/>
    <col min="6410" max="6410" width="16.875" style="1004" customWidth="1"/>
    <col min="6411" max="6411" width="4.125" style="1004" customWidth="1"/>
    <col min="6412" max="6412" width="2.75" style="1004" customWidth="1"/>
    <col min="6413" max="6659" width="8.875" style="1004"/>
    <col min="6660" max="6660" width="1.25" style="1004" customWidth="1"/>
    <col min="6661" max="6662" width="17.375" style="1004" customWidth="1"/>
    <col min="6663" max="6663" width="16.875" style="1004" customWidth="1"/>
    <col min="6664" max="6664" width="19.5" style="1004" customWidth="1"/>
    <col min="6665" max="6665" width="16.75" style="1004" customWidth="1"/>
    <col min="6666" max="6666" width="16.875" style="1004" customWidth="1"/>
    <col min="6667" max="6667" width="4.125" style="1004" customWidth="1"/>
    <col min="6668" max="6668" width="2.75" style="1004" customWidth="1"/>
    <col min="6669" max="6915" width="8.875" style="1004"/>
    <col min="6916" max="6916" width="1.25" style="1004" customWidth="1"/>
    <col min="6917" max="6918" width="17.375" style="1004" customWidth="1"/>
    <col min="6919" max="6919" width="16.875" style="1004" customWidth="1"/>
    <col min="6920" max="6920" width="19.5" style="1004" customWidth="1"/>
    <col min="6921" max="6921" width="16.75" style="1004" customWidth="1"/>
    <col min="6922" max="6922" width="16.875" style="1004" customWidth="1"/>
    <col min="6923" max="6923" width="4.125" style="1004" customWidth="1"/>
    <col min="6924" max="6924" width="2.75" style="1004" customWidth="1"/>
    <col min="6925" max="7171" width="8.875" style="1004"/>
    <col min="7172" max="7172" width="1.25" style="1004" customWidth="1"/>
    <col min="7173" max="7174" width="17.375" style="1004" customWidth="1"/>
    <col min="7175" max="7175" width="16.875" style="1004" customWidth="1"/>
    <col min="7176" max="7176" width="19.5" style="1004" customWidth="1"/>
    <col min="7177" max="7177" width="16.75" style="1004" customWidth="1"/>
    <col min="7178" max="7178" width="16.875" style="1004" customWidth="1"/>
    <col min="7179" max="7179" width="4.125" style="1004" customWidth="1"/>
    <col min="7180" max="7180" width="2.75" style="1004" customWidth="1"/>
    <col min="7181" max="7427" width="8.875" style="1004"/>
    <col min="7428" max="7428" width="1.25" style="1004" customWidth="1"/>
    <col min="7429" max="7430" width="17.375" style="1004" customWidth="1"/>
    <col min="7431" max="7431" width="16.875" style="1004" customWidth="1"/>
    <col min="7432" max="7432" width="19.5" style="1004" customWidth="1"/>
    <col min="7433" max="7433" width="16.75" style="1004" customWidth="1"/>
    <col min="7434" max="7434" width="16.875" style="1004" customWidth="1"/>
    <col min="7435" max="7435" width="4.125" style="1004" customWidth="1"/>
    <col min="7436" max="7436" width="2.75" style="1004" customWidth="1"/>
    <col min="7437" max="7683" width="8.875" style="1004"/>
    <col min="7684" max="7684" width="1.25" style="1004" customWidth="1"/>
    <col min="7685" max="7686" width="17.375" style="1004" customWidth="1"/>
    <col min="7687" max="7687" width="16.875" style="1004" customWidth="1"/>
    <col min="7688" max="7688" width="19.5" style="1004" customWidth="1"/>
    <col min="7689" max="7689" width="16.75" style="1004" customWidth="1"/>
    <col min="7690" max="7690" width="16.875" style="1004" customWidth="1"/>
    <col min="7691" max="7691" width="4.125" style="1004" customWidth="1"/>
    <col min="7692" max="7692" width="2.75" style="1004" customWidth="1"/>
    <col min="7693" max="7939" width="8.875" style="1004"/>
    <col min="7940" max="7940" width="1.25" style="1004" customWidth="1"/>
    <col min="7941" max="7942" width="17.375" style="1004" customWidth="1"/>
    <col min="7943" max="7943" width="16.875" style="1004" customWidth="1"/>
    <col min="7944" max="7944" width="19.5" style="1004" customWidth="1"/>
    <col min="7945" max="7945" width="16.75" style="1004" customWidth="1"/>
    <col min="7946" max="7946" width="16.875" style="1004" customWidth="1"/>
    <col min="7947" max="7947" width="4.125" style="1004" customWidth="1"/>
    <col min="7948" max="7948" width="2.75" style="1004" customWidth="1"/>
    <col min="7949" max="8195" width="8.875" style="1004"/>
    <col min="8196" max="8196" width="1.25" style="1004" customWidth="1"/>
    <col min="8197" max="8198" width="17.375" style="1004" customWidth="1"/>
    <col min="8199" max="8199" width="16.875" style="1004" customWidth="1"/>
    <col min="8200" max="8200" width="19.5" style="1004" customWidth="1"/>
    <col min="8201" max="8201" width="16.75" style="1004" customWidth="1"/>
    <col min="8202" max="8202" width="16.875" style="1004" customWidth="1"/>
    <col min="8203" max="8203" width="4.125" style="1004" customWidth="1"/>
    <col min="8204" max="8204" width="2.75" style="1004" customWidth="1"/>
    <col min="8205" max="8451" width="8.875" style="1004"/>
    <col min="8452" max="8452" width="1.25" style="1004" customWidth="1"/>
    <col min="8453" max="8454" width="17.375" style="1004" customWidth="1"/>
    <col min="8455" max="8455" width="16.875" style="1004" customWidth="1"/>
    <col min="8456" max="8456" width="19.5" style="1004" customWidth="1"/>
    <col min="8457" max="8457" width="16.75" style="1004" customWidth="1"/>
    <col min="8458" max="8458" width="16.875" style="1004" customWidth="1"/>
    <col min="8459" max="8459" width="4.125" style="1004" customWidth="1"/>
    <col min="8460" max="8460" width="2.75" style="1004" customWidth="1"/>
    <col min="8461" max="8707" width="8.875" style="1004"/>
    <col min="8708" max="8708" width="1.25" style="1004" customWidth="1"/>
    <col min="8709" max="8710" width="17.375" style="1004" customWidth="1"/>
    <col min="8711" max="8711" width="16.875" style="1004" customWidth="1"/>
    <col min="8712" max="8712" width="19.5" style="1004" customWidth="1"/>
    <col min="8713" max="8713" width="16.75" style="1004" customWidth="1"/>
    <col min="8714" max="8714" width="16.875" style="1004" customWidth="1"/>
    <col min="8715" max="8715" width="4.125" style="1004" customWidth="1"/>
    <col min="8716" max="8716" width="2.75" style="1004" customWidth="1"/>
    <col min="8717" max="8963" width="8.875" style="1004"/>
    <col min="8964" max="8964" width="1.25" style="1004" customWidth="1"/>
    <col min="8965" max="8966" width="17.375" style="1004" customWidth="1"/>
    <col min="8967" max="8967" width="16.875" style="1004" customWidth="1"/>
    <col min="8968" max="8968" width="19.5" style="1004" customWidth="1"/>
    <col min="8969" max="8969" width="16.75" style="1004" customWidth="1"/>
    <col min="8970" max="8970" width="16.875" style="1004" customWidth="1"/>
    <col min="8971" max="8971" width="4.125" style="1004" customWidth="1"/>
    <col min="8972" max="8972" width="2.75" style="1004" customWidth="1"/>
    <col min="8973" max="9219" width="8.875" style="1004"/>
    <col min="9220" max="9220" width="1.25" style="1004" customWidth="1"/>
    <col min="9221" max="9222" width="17.375" style="1004" customWidth="1"/>
    <col min="9223" max="9223" width="16.875" style="1004" customWidth="1"/>
    <col min="9224" max="9224" width="19.5" style="1004" customWidth="1"/>
    <col min="9225" max="9225" width="16.75" style="1004" customWidth="1"/>
    <col min="9226" max="9226" width="16.875" style="1004" customWidth="1"/>
    <col min="9227" max="9227" width="4.125" style="1004" customWidth="1"/>
    <col min="9228" max="9228" width="2.75" style="1004" customWidth="1"/>
    <col min="9229" max="9475" width="8.875" style="1004"/>
    <col min="9476" max="9476" width="1.25" style="1004" customWidth="1"/>
    <col min="9477" max="9478" width="17.375" style="1004" customWidth="1"/>
    <col min="9479" max="9479" width="16.875" style="1004" customWidth="1"/>
    <col min="9480" max="9480" width="19.5" style="1004" customWidth="1"/>
    <col min="9481" max="9481" width="16.75" style="1004" customWidth="1"/>
    <col min="9482" max="9482" width="16.875" style="1004" customWidth="1"/>
    <col min="9483" max="9483" width="4.125" style="1004" customWidth="1"/>
    <col min="9484" max="9484" width="2.75" style="1004" customWidth="1"/>
    <col min="9485" max="9731" width="8.875" style="1004"/>
    <col min="9732" max="9732" width="1.25" style="1004" customWidth="1"/>
    <col min="9733" max="9734" width="17.375" style="1004" customWidth="1"/>
    <col min="9735" max="9735" width="16.875" style="1004" customWidth="1"/>
    <col min="9736" max="9736" width="19.5" style="1004" customWidth="1"/>
    <col min="9737" max="9737" width="16.75" style="1004" customWidth="1"/>
    <col min="9738" max="9738" width="16.875" style="1004" customWidth="1"/>
    <col min="9739" max="9739" width="4.125" style="1004" customWidth="1"/>
    <col min="9740" max="9740" width="2.75" style="1004" customWidth="1"/>
    <col min="9741" max="9987" width="8.875" style="1004"/>
    <col min="9988" max="9988" width="1.25" style="1004" customWidth="1"/>
    <col min="9989" max="9990" width="17.375" style="1004" customWidth="1"/>
    <col min="9991" max="9991" width="16.875" style="1004" customWidth="1"/>
    <col min="9992" max="9992" width="19.5" style="1004" customWidth="1"/>
    <col min="9993" max="9993" width="16.75" style="1004" customWidth="1"/>
    <col min="9994" max="9994" width="16.875" style="1004" customWidth="1"/>
    <col min="9995" max="9995" width="4.125" style="1004" customWidth="1"/>
    <col min="9996" max="9996" width="2.75" style="1004" customWidth="1"/>
    <col min="9997" max="10243" width="8.875" style="1004"/>
    <col min="10244" max="10244" width="1.25" style="1004" customWidth="1"/>
    <col min="10245" max="10246" width="17.375" style="1004" customWidth="1"/>
    <col min="10247" max="10247" width="16.875" style="1004" customWidth="1"/>
    <col min="10248" max="10248" width="19.5" style="1004" customWidth="1"/>
    <col min="10249" max="10249" width="16.75" style="1004" customWidth="1"/>
    <col min="10250" max="10250" width="16.875" style="1004" customWidth="1"/>
    <col min="10251" max="10251" width="4.125" style="1004" customWidth="1"/>
    <col min="10252" max="10252" width="2.75" style="1004" customWidth="1"/>
    <col min="10253" max="10499" width="8.875" style="1004"/>
    <col min="10500" max="10500" width="1.25" style="1004" customWidth="1"/>
    <col min="10501" max="10502" width="17.375" style="1004" customWidth="1"/>
    <col min="10503" max="10503" width="16.875" style="1004" customWidth="1"/>
    <col min="10504" max="10504" width="19.5" style="1004" customWidth="1"/>
    <col min="10505" max="10505" width="16.75" style="1004" customWidth="1"/>
    <col min="10506" max="10506" width="16.875" style="1004" customWidth="1"/>
    <col min="10507" max="10507" width="4.125" style="1004" customWidth="1"/>
    <col min="10508" max="10508" width="2.75" style="1004" customWidth="1"/>
    <col min="10509" max="10755" width="8.875" style="1004"/>
    <col min="10756" max="10756" width="1.25" style="1004" customWidth="1"/>
    <col min="10757" max="10758" width="17.375" style="1004" customWidth="1"/>
    <col min="10759" max="10759" width="16.875" style="1004" customWidth="1"/>
    <col min="10760" max="10760" width="19.5" style="1004" customWidth="1"/>
    <col min="10761" max="10761" width="16.75" style="1004" customWidth="1"/>
    <col min="10762" max="10762" width="16.875" style="1004" customWidth="1"/>
    <col min="10763" max="10763" width="4.125" style="1004" customWidth="1"/>
    <col min="10764" max="10764" width="2.75" style="1004" customWidth="1"/>
    <col min="10765" max="11011" width="8.875" style="1004"/>
    <col min="11012" max="11012" width="1.25" style="1004" customWidth="1"/>
    <col min="11013" max="11014" width="17.375" style="1004" customWidth="1"/>
    <col min="11015" max="11015" width="16.875" style="1004" customWidth="1"/>
    <col min="11016" max="11016" width="19.5" style="1004" customWidth="1"/>
    <col min="11017" max="11017" width="16.75" style="1004" customWidth="1"/>
    <col min="11018" max="11018" width="16.875" style="1004" customWidth="1"/>
    <col min="11019" max="11019" width="4.125" style="1004" customWidth="1"/>
    <col min="11020" max="11020" width="2.75" style="1004" customWidth="1"/>
    <col min="11021" max="11267" width="8.875" style="1004"/>
    <col min="11268" max="11268" width="1.25" style="1004" customWidth="1"/>
    <col min="11269" max="11270" width="17.375" style="1004" customWidth="1"/>
    <col min="11271" max="11271" width="16.875" style="1004" customWidth="1"/>
    <col min="11272" max="11272" width="19.5" style="1004" customWidth="1"/>
    <col min="11273" max="11273" width="16.75" style="1004" customWidth="1"/>
    <col min="11274" max="11274" width="16.875" style="1004" customWidth="1"/>
    <col min="11275" max="11275" width="4.125" style="1004" customWidth="1"/>
    <col min="11276" max="11276" width="2.75" style="1004" customWidth="1"/>
    <col min="11277" max="11523" width="8.875" style="1004"/>
    <col min="11524" max="11524" width="1.25" style="1004" customWidth="1"/>
    <col min="11525" max="11526" width="17.375" style="1004" customWidth="1"/>
    <col min="11527" max="11527" width="16.875" style="1004" customWidth="1"/>
    <col min="11528" max="11528" width="19.5" style="1004" customWidth="1"/>
    <col min="11529" max="11529" width="16.75" style="1004" customWidth="1"/>
    <col min="11530" max="11530" width="16.875" style="1004" customWidth="1"/>
    <col min="11531" max="11531" width="4.125" style="1004" customWidth="1"/>
    <col min="11532" max="11532" width="2.75" style="1004" customWidth="1"/>
    <col min="11533" max="11779" width="8.875" style="1004"/>
    <col min="11780" max="11780" width="1.25" style="1004" customWidth="1"/>
    <col min="11781" max="11782" width="17.375" style="1004" customWidth="1"/>
    <col min="11783" max="11783" width="16.875" style="1004" customWidth="1"/>
    <col min="11784" max="11784" width="19.5" style="1004" customWidth="1"/>
    <col min="11785" max="11785" width="16.75" style="1004" customWidth="1"/>
    <col min="11786" max="11786" width="16.875" style="1004" customWidth="1"/>
    <col min="11787" max="11787" width="4.125" style="1004" customWidth="1"/>
    <col min="11788" max="11788" width="2.75" style="1004" customWidth="1"/>
    <col min="11789" max="12035" width="8.875" style="1004"/>
    <col min="12036" max="12036" width="1.25" style="1004" customWidth="1"/>
    <col min="12037" max="12038" width="17.375" style="1004" customWidth="1"/>
    <col min="12039" max="12039" width="16.875" style="1004" customWidth="1"/>
    <col min="12040" max="12040" width="19.5" style="1004" customWidth="1"/>
    <col min="12041" max="12041" width="16.75" style="1004" customWidth="1"/>
    <col min="12042" max="12042" width="16.875" style="1004" customWidth="1"/>
    <col min="12043" max="12043" width="4.125" style="1004" customWidth="1"/>
    <col min="12044" max="12044" width="2.75" style="1004" customWidth="1"/>
    <col min="12045" max="12291" width="8.875" style="1004"/>
    <col min="12292" max="12292" width="1.25" style="1004" customWidth="1"/>
    <col min="12293" max="12294" width="17.375" style="1004" customWidth="1"/>
    <col min="12295" max="12295" width="16.875" style="1004" customWidth="1"/>
    <col min="12296" max="12296" width="19.5" style="1004" customWidth="1"/>
    <col min="12297" max="12297" width="16.75" style="1004" customWidth="1"/>
    <col min="12298" max="12298" width="16.875" style="1004" customWidth="1"/>
    <col min="12299" max="12299" width="4.125" style="1004" customWidth="1"/>
    <col min="12300" max="12300" width="2.75" style="1004" customWidth="1"/>
    <col min="12301" max="12547" width="8.875" style="1004"/>
    <col min="12548" max="12548" width="1.25" style="1004" customWidth="1"/>
    <col min="12549" max="12550" width="17.375" style="1004" customWidth="1"/>
    <col min="12551" max="12551" width="16.875" style="1004" customWidth="1"/>
    <col min="12552" max="12552" width="19.5" style="1004" customWidth="1"/>
    <col min="12553" max="12553" width="16.75" style="1004" customWidth="1"/>
    <col min="12554" max="12554" width="16.875" style="1004" customWidth="1"/>
    <col min="12555" max="12555" width="4.125" style="1004" customWidth="1"/>
    <col min="12556" max="12556" width="2.75" style="1004" customWidth="1"/>
    <col min="12557" max="12803" width="8.875" style="1004"/>
    <col min="12804" max="12804" width="1.25" style="1004" customWidth="1"/>
    <col min="12805" max="12806" width="17.375" style="1004" customWidth="1"/>
    <col min="12807" max="12807" width="16.875" style="1004" customWidth="1"/>
    <col min="12808" max="12808" width="19.5" style="1004" customWidth="1"/>
    <col min="12809" max="12809" width="16.75" style="1004" customWidth="1"/>
    <col min="12810" max="12810" width="16.875" style="1004" customWidth="1"/>
    <col min="12811" max="12811" width="4.125" style="1004" customWidth="1"/>
    <col min="12812" max="12812" width="2.75" style="1004" customWidth="1"/>
    <col min="12813" max="13059" width="8.875" style="1004"/>
    <col min="13060" max="13060" width="1.25" style="1004" customWidth="1"/>
    <col min="13061" max="13062" width="17.375" style="1004" customWidth="1"/>
    <col min="13063" max="13063" width="16.875" style="1004" customWidth="1"/>
    <col min="13064" max="13064" width="19.5" style="1004" customWidth="1"/>
    <col min="13065" max="13065" width="16.75" style="1004" customWidth="1"/>
    <col min="13066" max="13066" width="16.875" style="1004" customWidth="1"/>
    <col min="13067" max="13067" width="4.125" style="1004" customWidth="1"/>
    <col min="13068" max="13068" width="2.75" style="1004" customWidth="1"/>
    <col min="13069" max="13315" width="8.875" style="1004"/>
    <col min="13316" max="13316" width="1.25" style="1004" customWidth="1"/>
    <col min="13317" max="13318" width="17.375" style="1004" customWidth="1"/>
    <col min="13319" max="13319" width="16.875" style="1004" customWidth="1"/>
    <col min="13320" max="13320" width="19.5" style="1004" customWidth="1"/>
    <col min="13321" max="13321" width="16.75" style="1004" customWidth="1"/>
    <col min="13322" max="13322" width="16.875" style="1004" customWidth="1"/>
    <col min="13323" max="13323" width="4.125" style="1004" customWidth="1"/>
    <col min="13324" max="13324" width="2.75" style="1004" customWidth="1"/>
    <col min="13325" max="13571" width="8.875" style="1004"/>
    <col min="13572" max="13572" width="1.25" style="1004" customWidth="1"/>
    <col min="13573" max="13574" width="17.375" style="1004" customWidth="1"/>
    <col min="13575" max="13575" width="16.875" style="1004" customWidth="1"/>
    <col min="13576" max="13576" width="19.5" style="1004" customWidth="1"/>
    <col min="13577" max="13577" width="16.75" style="1004" customWidth="1"/>
    <col min="13578" max="13578" width="16.875" style="1004" customWidth="1"/>
    <col min="13579" max="13579" width="4.125" style="1004" customWidth="1"/>
    <col min="13580" max="13580" width="2.75" style="1004" customWidth="1"/>
    <col min="13581" max="13827" width="8.875" style="1004"/>
    <col min="13828" max="13828" width="1.25" style="1004" customWidth="1"/>
    <col min="13829" max="13830" width="17.375" style="1004" customWidth="1"/>
    <col min="13831" max="13831" width="16.875" style="1004" customWidth="1"/>
    <col min="13832" max="13832" width="19.5" style="1004" customWidth="1"/>
    <col min="13833" max="13833" width="16.75" style="1004" customWidth="1"/>
    <col min="13834" max="13834" width="16.875" style="1004" customWidth="1"/>
    <col min="13835" max="13835" width="4.125" style="1004" customWidth="1"/>
    <col min="13836" max="13836" width="2.75" style="1004" customWidth="1"/>
    <col min="13837" max="14083" width="8.875" style="1004"/>
    <col min="14084" max="14084" width="1.25" style="1004" customWidth="1"/>
    <col min="14085" max="14086" width="17.375" style="1004" customWidth="1"/>
    <col min="14087" max="14087" width="16.875" style="1004" customWidth="1"/>
    <col min="14088" max="14088" width="19.5" style="1004" customWidth="1"/>
    <col min="14089" max="14089" width="16.75" style="1004" customWidth="1"/>
    <col min="14090" max="14090" width="16.875" style="1004" customWidth="1"/>
    <col min="14091" max="14091" width="4.125" style="1004" customWidth="1"/>
    <col min="14092" max="14092" width="2.75" style="1004" customWidth="1"/>
    <col min="14093" max="14339" width="8.875" style="1004"/>
    <col min="14340" max="14340" width="1.25" style="1004" customWidth="1"/>
    <col min="14341" max="14342" width="17.375" style="1004" customWidth="1"/>
    <col min="14343" max="14343" width="16.875" style="1004" customWidth="1"/>
    <col min="14344" max="14344" width="19.5" style="1004" customWidth="1"/>
    <col min="14345" max="14345" width="16.75" style="1004" customWidth="1"/>
    <col min="14346" max="14346" width="16.875" style="1004" customWidth="1"/>
    <col min="14347" max="14347" width="4.125" style="1004" customWidth="1"/>
    <col min="14348" max="14348" width="2.75" style="1004" customWidth="1"/>
    <col min="14349" max="14595" width="8.875" style="1004"/>
    <col min="14596" max="14596" width="1.25" style="1004" customWidth="1"/>
    <col min="14597" max="14598" width="17.375" style="1004" customWidth="1"/>
    <col min="14599" max="14599" width="16.875" style="1004" customWidth="1"/>
    <col min="14600" max="14600" width="19.5" style="1004" customWidth="1"/>
    <col min="14601" max="14601" width="16.75" style="1004" customWidth="1"/>
    <col min="14602" max="14602" width="16.875" style="1004" customWidth="1"/>
    <col min="14603" max="14603" width="4.125" style="1004" customWidth="1"/>
    <col min="14604" max="14604" width="2.75" style="1004" customWidth="1"/>
    <col min="14605" max="14851" width="8.875" style="1004"/>
    <col min="14852" max="14852" width="1.25" style="1004" customWidth="1"/>
    <col min="14853" max="14854" width="17.375" style="1004" customWidth="1"/>
    <col min="14855" max="14855" width="16.875" style="1004" customWidth="1"/>
    <col min="14856" max="14856" width="19.5" style="1004" customWidth="1"/>
    <col min="14857" max="14857" width="16.75" style="1004" customWidth="1"/>
    <col min="14858" max="14858" width="16.875" style="1004" customWidth="1"/>
    <col min="14859" max="14859" width="4.125" style="1004" customWidth="1"/>
    <col min="14860" max="14860" width="2.75" style="1004" customWidth="1"/>
    <col min="14861" max="15107" width="8.875" style="1004"/>
    <col min="15108" max="15108" width="1.25" style="1004" customWidth="1"/>
    <col min="15109" max="15110" width="17.375" style="1004" customWidth="1"/>
    <col min="15111" max="15111" width="16.875" style="1004" customWidth="1"/>
    <col min="15112" max="15112" width="19.5" style="1004" customWidth="1"/>
    <col min="15113" max="15113" width="16.75" style="1004" customWidth="1"/>
    <col min="15114" max="15114" width="16.875" style="1004" customWidth="1"/>
    <col min="15115" max="15115" width="4.125" style="1004" customWidth="1"/>
    <col min="15116" max="15116" width="2.75" style="1004" customWidth="1"/>
    <col min="15117" max="15363" width="8.875" style="1004"/>
    <col min="15364" max="15364" width="1.25" style="1004" customWidth="1"/>
    <col min="15365" max="15366" width="17.375" style="1004" customWidth="1"/>
    <col min="15367" max="15367" width="16.875" style="1004" customWidth="1"/>
    <col min="15368" max="15368" width="19.5" style="1004" customWidth="1"/>
    <col min="15369" max="15369" width="16.75" style="1004" customWidth="1"/>
    <col min="15370" max="15370" width="16.875" style="1004" customWidth="1"/>
    <col min="15371" max="15371" width="4.125" style="1004" customWidth="1"/>
    <col min="15372" max="15372" width="2.75" style="1004" customWidth="1"/>
    <col min="15373" max="15619" width="8.875" style="1004"/>
    <col min="15620" max="15620" width="1.25" style="1004" customWidth="1"/>
    <col min="15621" max="15622" width="17.375" style="1004" customWidth="1"/>
    <col min="15623" max="15623" width="16.875" style="1004" customWidth="1"/>
    <col min="15624" max="15624" width="19.5" style="1004" customWidth="1"/>
    <col min="15625" max="15625" width="16.75" style="1004" customWidth="1"/>
    <col min="15626" max="15626" width="16.875" style="1004" customWidth="1"/>
    <col min="15627" max="15627" width="4.125" style="1004" customWidth="1"/>
    <col min="15628" max="15628" width="2.75" style="1004" customWidth="1"/>
    <col min="15629" max="15875" width="8.875" style="1004"/>
    <col min="15876" max="15876" width="1.25" style="1004" customWidth="1"/>
    <col min="15877" max="15878" width="17.375" style="1004" customWidth="1"/>
    <col min="15879" max="15879" width="16.875" style="1004" customWidth="1"/>
    <col min="15880" max="15880" width="19.5" style="1004" customWidth="1"/>
    <col min="15881" max="15881" width="16.75" style="1004" customWidth="1"/>
    <col min="15882" max="15882" width="16.875" style="1004" customWidth="1"/>
    <col min="15883" max="15883" width="4.125" style="1004" customWidth="1"/>
    <col min="15884" max="15884" width="2.75" style="1004" customWidth="1"/>
    <col min="15885" max="16131" width="8.875" style="1004"/>
    <col min="16132" max="16132" width="1.25" style="1004" customWidth="1"/>
    <col min="16133" max="16134" width="17.375" style="1004" customWidth="1"/>
    <col min="16135" max="16135" width="16.875" style="1004" customWidth="1"/>
    <col min="16136" max="16136" width="19.5" style="1004" customWidth="1"/>
    <col min="16137" max="16137" width="16.75" style="1004" customWidth="1"/>
    <col min="16138" max="16138" width="16.875" style="1004" customWidth="1"/>
    <col min="16139" max="16139" width="4.125" style="1004" customWidth="1"/>
    <col min="16140" max="16140" width="2.75" style="1004" customWidth="1"/>
    <col min="16141" max="16384" width="8.875" style="1004"/>
  </cols>
  <sheetData>
    <row r="1" spans="1:11" ht="27.75" customHeight="1" x14ac:dyDescent="0.15">
      <c r="A1" s="1019"/>
      <c r="B1" s="588" t="s">
        <v>1930</v>
      </c>
      <c r="C1" s="588"/>
      <c r="D1" s="588"/>
      <c r="E1" s="588"/>
      <c r="F1" s="588"/>
      <c r="G1" s="588"/>
      <c r="H1" s="588"/>
      <c r="I1" s="588"/>
      <c r="J1" s="588"/>
    </row>
    <row r="2" spans="1:11" ht="15.75" customHeight="1" x14ac:dyDescent="0.15">
      <c r="A2" s="1019"/>
      <c r="B2" s="1018" t="s">
        <v>1673</v>
      </c>
      <c r="C2" s="927"/>
      <c r="D2" s="927"/>
      <c r="E2" s="927"/>
      <c r="F2" s="927"/>
      <c r="G2" s="927"/>
      <c r="H2" s="927"/>
      <c r="I2" s="927"/>
      <c r="J2" s="1017" t="s">
        <v>1674</v>
      </c>
    </row>
    <row r="3" spans="1:11" ht="15.75" customHeight="1" x14ac:dyDescent="0.15">
      <c r="A3" s="1019"/>
      <c r="B3" s="1018"/>
      <c r="C3" s="927"/>
      <c r="D3" s="927"/>
      <c r="E3" s="927"/>
      <c r="F3" s="927"/>
      <c r="G3" s="927"/>
      <c r="H3" s="927"/>
      <c r="I3" s="927"/>
      <c r="J3" s="1017"/>
    </row>
    <row r="4" spans="1:11" ht="18" customHeight="1" x14ac:dyDescent="0.15">
      <c r="A4" s="1566" t="s">
        <v>1675</v>
      </c>
      <c r="B4" s="1566"/>
      <c r="C4" s="1566"/>
      <c r="D4" s="1566"/>
      <c r="E4" s="1566"/>
      <c r="F4" s="1566"/>
      <c r="G4" s="1566"/>
      <c r="H4" s="1566"/>
      <c r="I4" s="1566"/>
      <c r="J4" s="1566"/>
    </row>
    <row r="5" spans="1:11" ht="12" customHeight="1" x14ac:dyDescent="0.15">
      <c r="A5" s="590"/>
      <c r="B5" s="590"/>
      <c r="C5" s="590"/>
      <c r="D5" s="590"/>
      <c r="E5" s="590"/>
      <c r="F5" s="590"/>
      <c r="G5" s="590"/>
      <c r="H5" s="590"/>
      <c r="I5" s="590"/>
      <c r="J5" s="590"/>
    </row>
    <row r="6" spans="1:11" ht="43.5" customHeight="1" x14ac:dyDescent="0.15">
      <c r="A6" s="590"/>
      <c r="B6" s="1020" t="s">
        <v>1660</v>
      </c>
      <c r="C6" s="1568"/>
      <c r="D6" s="1569"/>
      <c r="E6" s="1569"/>
      <c r="F6" s="1569"/>
      <c r="G6" s="1569"/>
      <c r="H6" s="1569"/>
      <c r="I6" s="1569"/>
      <c r="J6" s="1570"/>
    </row>
    <row r="7" spans="1:11" ht="43.5" customHeight="1" x14ac:dyDescent="0.15">
      <c r="A7" s="927"/>
      <c r="B7" s="1015" t="s">
        <v>489</v>
      </c>
      <c r="C7" s="4369" t="s">
        <v>473</v>
      </c>
      <c r="D7" s="4369"/>
      <c r="E7" s="4369"/>
      <c r="F7" s="4369"/>
      <c r="G7" s="4369"/>
      <c r="H7" s="4369"/>
      <c r="I7" s="4369"/>
      <c r="J7" s="4369"/>
      <c r="K7" s="1009"/>
    </row>
    <row r="8" spans="1:11" ht="43.5" customHeight="1" x14ac:dyDescent="0.15">
      <c r="A8" s="927"/>
      <c r="B8" s="1014" t="s">
        <v>1676</v>
      </c>
      <c r="C8" s="4381" t="s">
        <v>1677</v>
      </c>
      <c r="D8" s="4382"/>
      <c r="E8" s="4382"/>
      <c r="F8" s="4382"/>
      <c r="G8" s="4382"/>
      <c r="H8" s="4382"/>
      <c r="I8" s="4382"/>
      <c r="J8" s="4383"/>
      <c r="K8" s="1009"/>
    </row>
    <row r="9" spans="1:11" ht="19.5" customHeight="1" x14ac:dyDescent="0.15">
      <c r="A9" s="927"/>
      <c r="B9" s="4370" t="s">
        <v>1663</v>
      </c>
      <c r="C9" s="4373" t="s">
        <v>1664</v>
      </c>
      <c r="D9" s="4369"/>
      <c r="E9" s="4369"/>
      <c r="F9" s="4369"/>
      <c r="G9" s="4369"/>
      <c r="H9" s="4369"/>
      <c r="I9" s="4369"/>
      <c r="J9" s="4369"/>
      <c r="K9" s="1009"/>
    </row>
    <row r="10" spans="1:11" ht="40.5" customHeight="1" x14ac:dyDescent="0.15">
      <c r="A10" s="927"/>
      <c r="B10" s="4371"/>
      <c r="C10" s="1011" t="s">
        <v>53</v>
      </c>
      <c r="D10" s="1011" t="s">
        <v>54</v>
      </c>
      <c r="E10" s="1567" t="s">
        <v>1665</v>
      </c>
      <c r="F10" s="1567"/>
      <c r="G10" s="1567"/>
      <c r="H10" s="4374" t="s">
        <v>1024</v>
      </c>
      <c r="I10" s="4374"/>
      <c r="J10" s="1010" t="s">
        <v>1025</v>
      </c>
    </row>
    <row r="11" spans="1:11" ht="19.5" customHeight="1" x14ac:dyDescent="0.15">
      <c r="A11" s="927"/>
      <c r="B11" s="4371"/>
      <c r="C11" s="1008"/>
      <c r="D11" s="1008"/>
      <c r="E11" s="1567"/>
      <c r="F11" s="1567"/>
      <c r="G11" s="1567"/>
      <c r="H11" s="1006"/>
      <c r="I11" s="1007" t="s">
        <v>332</v>
      </c>
      <c r="J11" s="1006"/>
    </row>
    <row r="12" spans="1:11" ht="19.5" customHeight="1" x14ac:dyDescent="0.15">
      <c r="A12" s="927"/>
      <c r="B12" s="4371"/>
      <c r="C12" s="1008"/>
      <c r="D12" s="1008"/>
      <c r="E12" s="1567"/>
      <c r="F12" s="1567"/>
      <c r="G12" s="1567"/>
      <c r="H12" s="1006"/>
      <c r="I12" s="1007" t="s">
        <v>332</v>
      </c>
      <c r="J12" s="1006"/>
    </row>
    <row r="13" spans="1:11" ht="19.5" customHeight="1" x14ac:dyDescent="0.15">
      <c r="A13" s="927"/>
      <c r="B13" s="4371"/>
      <c r="C13" s="1008"/>
      <c r="D13" s="1008"/>
      <c r="E13" s="1567"/>
      <c r="F13" s="1567"/>
      <c r="G13" s="1567"/>
      <c r="H13" s="1006"/>
      <c r="I13" s="1007" t="s">
        <v>332</v>
      </c>
      <c r="J13" s="1006"/>
    </row>
    <row r="14" spans="1:11" ht="19.5" customHeight="1" x14ac:dyDescent="0.15">
      <c r="A14" s="927"/>
      <c r="B14" s="4371"/>
      <c r="C14" s="4378" t="s">
        <v>1666</v>
      </c>
      <c r="D14" s="4379"/>
      <c r="E14" s="4379"/>
      <c r="F14" s="4379"/>
      <c r="G14" s="4379"/>
      <c r="H14" s="4379"/>
      <c r="I14" s="4379"/>
      <c r="J14" s="4380"/>
    </row>
    <row r="15" spans="1:11" ht="40.5" customHeight="1" x14ac:dyDescent="0.15">
      <c r="A15" s="927"/>
      <c r="B15" s="4371"/>
      <c r="C15" s="1011" t="s">
        <v>53</v>
      </c>
      <c r="D15" s="1011" t="s">
        <v>54</v>
      </c>
      <c r="E15" s="1567" t="s">
        <v>1665</v>
      </c>
      <c r="F15" s="1567"/>
      <c r="G15" s="1567"/>
      <c r="H15" s="4374" t="s">
        <v>1024</v>
      </c>
      <c r="I15" s="4374"/>
      <c r="J15" s="1010" t="s">
        <v>1025</v>
      </c>
    </row>
    <row r="16" spans="1:11" ht="19.5" customHeight="1" x14ac:dyDescent="0.15">
      <c r="A16" s="927"/>
      <c r="B16" s="4371"/>
      <c r="C16" s="1008"/>
      <c r="D16" s="1008"/>
      <c r="E16" s="1567"/>
      <c r="F16" s="1567"/>
      <c r="G16" s="1567"/>
      <c r="H16" s="1006"/>
      <c r="I16" s="1007" t="s">
        <v>332</v>
      </c>
      <c r="J16" s="1006"/>
      <c r="K16" s="1009"/>
    </row>
    <row r="17" spans="1:12" ht="19.5" customHeight="1" x14ac:dyDescent="0.15">
      <c r="A17" s="927"/>
      <c r="B17" s="4371"/>
      <c r="C17" s="1008"/>
      <c r="D17" s="1008"/>
      <c r="E17" s="1567"/>
      <c r="F17" s="1567"/>
      <c r="G17" s="1567"/>
      <c r="H17" s="1006"/>
      <c r="I17" s="1007" t="s">
        <v>332</v>
      </c>
      <c r="J17" s="1006"/>
    </row>
    <row r="18" spans="1:12" ht="19.5" customHeight="1" x14ac:dyDescent="0.15">
      <c r="A18" s="927"/>
      <c r="B18" s="4372"/>
      <c r="C18" s="1008"/>
      <c r="D18" s="1008"/>
      <c r="E18" s="1567"/>
      <c r="F18" s="1567"/>
      <c r="G18" s="1567"/>
      <c r="H18" s="1006"/>
      <c r="I18" s="1007" t="s">
        <v>332</v>
      </c>
      <c r="J18" s="1006"/>
    </row>
    <row r="19" spans="1:12" ht="19.5" customHeight="1" x14ac:dyDescent="0.15">
      <c r="A19" s="927"/>
      <c r="B19" s="4357" t="s">
        <v>1667</v>
      </c>
      <c r="C19" s="4359" t="s">
        <v>1678</v>
      </c>
      <c r="D19" s="4360"/>
      <c r="E19" s="4360"/>
      <c r="F19" s="4360"/>
      <c r="G19" s="4361"/>
      <c r="H19" s="1568" t="s">
        <v>1669</v>
      </c>
      <c r="I19" s="1569"/>
      <c r="J19" s="1570"/>
    </row>
    <row r="20" spans="1:12" ht="35.25" customHeight="1" x14ac:dyDescent="0.15">
      <c r="A20" s="927"/>
      <c r="B20" s="4358"/>
      <c r="C20" s="4362"/>
      <c r="D20" s="4363"/>
      <c r="E20" s="4363"/>
      <c r="F20" s="4363"/>
      <c r="G20" s="4364"/>
      <c r="H20" s="4365"/>
      <c r="I20" s="4366"/>
      <c r="J20" s="4367"/>
    </row>
    <row r="21" spans="1:12" ht="6" customHeight="1" x14ac:dyDescent="0.15">
      <c r="A21" s="927"/>
      <c r="B21" s="927"/>
      <c r="C21" s="927"/>
      <c r="D21" s="927"/>
      <c r="E21" s="927"/>
      <c r="F21" s="927"/>
      <c r="G21" s="927"/>
      <c r="H21" s="927"/>
      <c r="I21" s="927"/>
      <c r="J21" s="927"/>
    </row>
    <row r="22" spans="1:12" ht="20.25" customHeight="1" x14ac:dyDescent="0.15">
      <c r="A22" s="927"/>
      <c r="B22" s="927" t="s">
        <v>49</v>
      </c>
      <c r="C22" s="927"/>
      <c r="D22" s="927"/>
      <c r="E22" s="927"/>
      <c r="F22" s="927"/>
      <c r="G22" s="927"/>
      <c r="H22" s="927"/>
      <c r="I22" s="927"/>
      <c r="J22" s="927"/>
      <c r="K22" s="545"/>
      <c r="L22" s="545"/>
    </row>
    <row r="23" spans="1:12" ht="62.25" customHeight="1" x14ac:dyDescent="0.15">
      <c r="A23" s="927"/>
      <c r="B23" s="4368" t="s">
        <v>1679</v>
      </c>
      <c r="C23" s="4368"/>
      <c r="D23" s="4368"/>
      <c r="E23" s="4368"/>
      <c r="F23" s="4368"/>
      <c r="G23" s="4368"/>
      <c r="H23" s="4368"/>
      <c r="I23" s="4368"/>
      <c r="J23" s="4368"/>
      <c r="K23" s="545"/>
      <c r="L23" s="545"/>
    </row>
    <row r="24" spans="1:12" ht="39" customHeight="1" x14ac:dyDescent="0.15">
      <c r="A24" s="927"/>
      <c r="B24" s="4368" t="s">
        <v>1671</v>
      </c>
      <c r="C24" s="4368"/>
      <c r="D24" s="4368"/>
      <c r="E24" s="4368"/>
      <c r="F24" s="4368"/>
      <c r="G24" s="4368"/>
      <c r="H24" s="4368"/>
      <c r="I24" s="4368"/>
      <c r="J24" s="4368"/>
      <c r="K24" s="545"/>
      <c r="L24" s="545"/>
    </row>
    <row r="25" spans="1:12" ht="29.25" customHeight="1" x14ac:dyDescent="0.15">
      <c r="A25" s="927"/>
      <c r="B25" s="2982" t="s">
        <v>1672</v>
      </c>
      <c r="C25" s="2982"/>
      <c r="D25" s="2982"/>
      <c r="E25" s="2982"/>
      <c r="F25" s="2982"/>
      <c r="G25" s="2982"/>
      <c r="H25" s="2982"/>
      <c r="I25" s="2982"/>
      <c r="J25" s="2982"/>
      <c r="K25" s="545"/>
      <c r="L25" s="545"/>
    </row>
    <row r="26" spans="1:12" ht="7.5" customHeight="1" x14ac:dyDescent="0.15">
      <c r="A26" s="588"/>
      <c r="B26" s="4384"/>
      <c r="C26" s="4384"/>
      <c r="D26" s="4384"/>
      <c r="E26" s="4384"/>
      <c r="F26" s="4384"/>
      <c r="G26" s="4384"/>
      <c r="H26" s="4384"/>
      <c r="I26" s="4384"/>
      <c r="J26" s="4384"/>
    </row>
    <row r="27" spans="1:12" x14ac:dyDescent="0.15">
      <c r="B27" s="545"/>
    </row>
  </sheetData>
  <mergeCells count="25">
    <mergeCell ref="B24:J24"/>
    <mergeCell ref="B25:J25"/>
    <mergeCell ref="B26:J26"/>
    <mergeCell ref="E18:G18"/>
    <mergeCell ref="B19:B20"/>
    <mergeCell ref="C19:G20"/>
    <mergeCell ref="H19:J19"/>
    <mergeCell ref="H20:J20"/>
    <mergeCell ref="B23:J23"/>
    <mergeCell ref="E16:G16"/>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s>
  <phoneticPr fontId="15"/>
  <pageMargins left="0.70866141732283472" right="0.70866141732283472" top="0.74803149606299213" bottom="0.74803149606299213" header="0.31496062992125984" footer="0.31496062992125984"/>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D282-BDCF-431B-929F-099BE64181F8}">
  <dimension ref="A1:L25"/>
  <sheetViews>
    <sheetView view="pageBreakPreview" zoomScaleNormal="100" zoomScaleSheetLayoutView="100" workbookViewId="0">
      <selection activeCell="C5" sqref="C5:J5"/>
    </sheetView>
  </sheetViews>
  <sheetFormatPr defaultRowHeight="13.5" x14ac:dyDescent="0.15"/>
  <cols>
    <col min="1" max="1" width="9.5" style="1004" customWidth="1"/>
    <col min="2" max="2" width="17.375" style="1004" customWidth="1"/>
    <col min="3" max="3" width="10.75" style="1004" customWidth="1"/>
    <col min="4" max="4" width="16.875" style="1004" customWidth="1"/>
    <col min="5" max="5" width="19.5" style="1004" customWidth="1"/>
    <col min="6" max="6" width="14.125" style="1004" customWidth="1"/>
    <col min="7" max="7" width="12.25" style="1004" customWidth="1"/>
    <col min="8" max="8" width="5.5" style="1004" customWidth="1"/>
    <col min="9" max="9" width="4" style="1004" customWidth="1"/>
    <col min="10" max="10" width="9.375" style="1004" customWidth="1"/>
    <col min="11" max="11" width="1.125" style="1004" customWidth="1"/>
    <col min="12" max="12" width="2.75" style="1004" customWidth="1"/>
    <col min="13" max="259" width="8.875" style="1004"/>
    <col min="260" max="260" width="1.25" style="1004" customWidth="1"/>
    <col min="261" max="262" width="17.375" style="1004" customWidth="1"/>
    <col min="263" max="263" width="16.875" style="1004" customWidth="1"/>
    <col min="264" max="264" width="19.5" style="1004" customWidth="1"/>
    <col min="265" max="265" width="16.75" style="1004" customWidth="1"/>
    <col min="266" max="266" width="16.875" style="1004" customWidth="1"/>
    <col min="267" max="267" width="4.125" style="1004" customWidth="1"/>
    <col min="268" max="268" width="2.75" style="1004" customWidth="1"/>
    <col min="269" max="515" width="8.875" style="1004"/>
    <col min="516" max="516" width="1.25" style="1004" customWidth="1"/>
    <col min="517" max="518" width="17.375" style="1004" customWidth="1"/>
    <col min="519" max="519" width="16.875" style="1004" customWidth="1"/>
    <col min="520" max="520" width="19.5" style="1004" customWidth="1"/>
    <col min="521" max="521" width="16.75" style="1004" customWidth="1"/>
    <col min="522" max="522" width="16.875" style="1004" customWidth="1"/>
    <col min="523" max="523" width="4.125" style="1004" customWidth="1"/>
    <col min="524" max="524" width="2.75" style="1004" customWidth="1"/>
    <col min="525" max="771" width="8.875" style="1004"/>
    <col min="772" max="772" width="1.25" style="1004" customWidth="1"/>
    <col min="773" max="774" width="17.375" style="1004" customWidth="1"/>
    <col min="775" max="775" width="16.875" style="1004" customWidth="1"/>
    <col min="776" max="776" width="19.5" style="1004" customWidth="1"/>
    <col min="777" max="777" width="16.75" style="1004" customWidth="1"/>
    <col min="778" max="778" width="16.875" style="1004" customWidth="1"/>
    <col min="779" max="779" width="4.125" style="1004" customWidth="1"/>
    <col min="780" max="780" width="2.75" style="1004" customWidth="1"/>
    <col min="781" max="1027" width="8.875" style="1004"/>
    <col min="1028" max="1028" width="1.25" style="1004" customWidth="1"/>
    <col min="1029" max="1030" width="17.375" style="1004" customWidth="1"/>
    <col min="1031" max="1031" width="16.875" style="1004" customWidth="1"/>
    <col min="1032" max="1032" width="19.5" style="1004" customWidth="1"/>
    <col min="1033" max="1033" width="16.75" style="1004" customWidth="1"/>
    <col min="1034" max="1034" width="16.875" style="1004" customWidth="1"/>
    <col min="1035" max="1035" width="4.125" style="1004" customWidth="1"/>
    <col min="1036" max="1036" width="2.75" style="1004" customWidth="1"/>
    <col min="1037" max="1283" width="8.875" style="1004"/>
    <col min="1284" max="1284" width="1.25" style="1004" customWidth="1"/>
    <col min="1285" max="1286" width="17.375" style="1004" customWidth="1"/>
    <col min="1287" max="1287" width="16.875" style="1004" customWidth="1"/>
    <col min="1288" max="1288" width="19.5" style="1004" customWidth="1"/>
    <col min="1289" max="1289" width="16.75" style="1004" customWidth="1"/>
    <col min="1290" max="1290" width="16.875" style="1004" customWidth="1"/>
    <col min="1291" max="1291" width="4.125" style="1004" customWidth="1"/>
    <col min="1292" max="1292" width="2.75" style="1004" customWidth="1"/>
    <col min="1293" max="1539" width="8.875" style="1004"/>
    <col min="1540" max="1540" width="1.25" style="1004" customWidth="1"/>
    <col min="1541" max="1542" width="17.375" style="1004" customWidth="1"/>
    <col min="1543" max="1543" width="16.875" style="1004" customWidth="1"/>
    <col min="1544" max="1544" width="19.5" style="1004" customWidth="1"/>
    <col min="1545" max="1545" width="16.75" style="1004" customWidth="1"/>
    <col min="1546" max="1546" width="16.875" style="1004" customWidth="1"/>
    <col min="1547" max="1547" width="4.125" style="1004" customWidth="1"/>
    <col min="1548" max="1548" width="2.75" style="1004" customWidth="1"/>
    <col min="1549" max="1795" width="8.875" style="1004"/>
    <col min="1796" max="1796" width="1.25" style="1004" customWidth="1"/>
    <col min="1797" max="1798" width="17.375" style="1004" customWidth="1"/>
    <col min="1799" max="1799" width="16.875" style="1004" customWidth="1"/>
    <col min="1800" max="1800" width="19.5" style="1004" customWidth="1"/>
    <col min="1801" max="1801" width="16.75" style="1004" customWidth="1"/>
    <col min="1802" max="1802" width="16.875" style="1004" customWidth="1"/>
    <col min="1803" max="1803" width="4.125" style="1004" customWidth="1"/>
    <col min="1804" max="1804" width="2.75" style="1004" customWidth="1"/>
    <col min="1805" max="2051" width="8.875" style="1004"/>
    <col min="2052" max="2052" width="1.25" style="1004" customWidth="1"/>
    <col min="2053" max="2054" width="17.375" style="1004" customWidth="1"/>
    <col min="2055" max="2055" width="16.875" style="1004" customWidth="1"/>
    <col min="2056" max="2056" width="19.5" style="1004" customWidth="1"/>
    <col min="2057" max="2057" width="16.75" style="1004" customWidth="1"/>
    <col min="2058" max="2058" width="16.875" style="1004" customWidth="1"/>
    <col min="2059" max="2059" width="4.125" style="1004" customWidth="1"/>
    <col min="2060" max="2060" width="2.75" style="1004" customWidth="1"/>
    <col min="2061" max="2307" width="8.875" style="1004"/>
    <col min="2308" max="2308" width="1.25" style="1004" customWidth="1"/>
    <col min="2309" max="2310" width="17.375" style="1004" customWidth="1"/>
    <col min="2311" max="2311" width="16.875" style="1004" customWidth="1"/>
    <col min="2312" max="2312" width="19.5" style="1004" customWidth="1"/>
    <col min="2313" max="2313" width="16.75" style="1004" customWidth="1"/>
    <col min="2314" max="2314" width="16.875" style="1004" customWidth="1"/>
    <col min="2315" max="2315" width="4.125" style="1004" customWidth="1"/>
    <col min="2316" max="2316" width="2.75" style="1004" customWidth="1"/>
    <col min="2317" max="2563" width="8.875" style="1004"/>
    <col min="2564" max="2564" width="1.25" style="1004" customWidth="1"/>
    <col min="2565" max="2566" width="17.375" style="1004" customWidth="1"/>
    <col min="2567" max="2567" width="16.875" style="1004" customWidth="1"/>
    <col min="2568" max="2568" width="19.5" style="1004" customWidth="1"/>
    <col min="2569" max="2569" width="16.75" style="1004" customWidth="1"/>
    <col min="2570" max="2570" width="16.875" style="1004" customWidth="1"/>
    <col min="2571" max="2571" width="4.125" style="1004" customWidth="1"/>
    <col min="2572" max="2572" width="2.75" style="1004" customWidth="1"/>
    <col min="2573" max="2819" width="8.875" style="1004"/>
    <col min="2820" max="2820" width="1.25" style="1004" customWidth="1"/>
    <col min="2821" max="2822" width="17.375" style="1004" customWidth="1"/>
    <col min="2823" max="2823" width="16.875" style="1004" customWidth="1"/>
    <col min="2824" max="2824" width="19.5" style="1004" customWidth="1"/>
    <col min="2825" max="2825" width="16.75" style="1004" customWidth="1"/>
    <col min="2826" max="2826" width="16.875" style="1004" customWidth="1"/>
    <col min="2827" max="2827" width="4.125" style="1004" customWidth="1"/>
    <col min="2828" max="2828" width="2.75" style="1004" customWidth="1"/>
    <col min="2829" max="3075" width="8.875" style="1004"/>
    <col min="3076" max="3076" width="1.25" style="1004" customWidth="1"/>
    <col min="3077" max="3078" width="17.375" style="1004" customWidth="1"/>
    <col min="3079" max="3079" width="16.875" style="1004" customWidth="1"/>
    <col min="3080" max="3080" width="19.5" style="1004" customWidth="1"/>
    <col min="3081" max="3081" width="16.75" style="1004" customWidth="1"/>
    <col min="3082" max="3082" width="16.875" style="1004" customWidth="1"/>
    <col min="3083" max="3083" width="4.125" style="1004" customWidth="1"/>
    <col min="3084" max="3084" width="2.75" style="1004" customWidth="1"/>
    <col min="3085" max="3331" width="8.875" style="1004"/>
    <col min="3332" max="3332" width="1.25" style="1004" customWidth="1"/>
    <col min="3333" max="3334" width="17.375" style="1004" customWidth="1"/>
    <col min="3335" max="3335" width="16.875" style="1004" customWidth="1"/>
    <col min="3336" max="3336" width="19.5" style="1004" customWidth="1"/>
    <col min="3337" max="3337" width="16.75" style="1004" customWidth="1"/>
    <col min="3338" max="3338" width="16.875" style="1004" customWidth="1"/>
    <col min="3339" max="3339" width="4.125" style="1004" customWidth="1"/>
    <col min="3340" max="3340" width="2.75" style="1004" customWidth="1"/>
    <col min="3341" max="3587" width="8.875" style="1004"/>
    <col min="3588" max="3588" width="1.25" style="1004" customWidth="1"/>
    <col min="3589" max="3590" width="17.375" style="1004" customWidth="1"/>
    <col min="3591" max="3591" width="16.875" style="1004" customWidth="1"/>
    <col min="3592" max="3592" width="19.5" style="1004" customWidth="1"/>
    <col min="3593" max="3593" width="16.75" style="1004" customWidth="1"/>
    <col min="3594" max="3594" width="16.875" style="1004" customWidth="1"/>
    <col min="3595" max="3595" width="4.125" style="1004" customWidth="1"/>
    <col min="3596" max="3596" width="2.75" style="1004" customWidth="1"/>
    <col min="3597" max="3843" width="8.875" style="1004"/>
    <col min="3844" max="3844" width="1.25" style="1004" customWidth="1"/>
    <col min="3845" max="3846" width="17.375" style="1004" customWidth="1"/>
    <col min="3847" max="3847" width="16.875" style="1004" customWidth="1"/>
    <col min="3848" max="3848" width="19.5" style="1004" customWidth="1"/>
    <col min="3849" max="3849" width="16.75" style="1004" customWidth="1"/>
    <col min="3850" max="3850" width="16.875" style="1004" customWidth="1"/>
    <col min="3851" max="3851" width="4.125" style="1004" customWidth="1"/>
    <col min="3852" max="3852" width="2.75" style="1004" customWidth="1"/>
    <col min="3853" max="4099" width="8.875" style="1004"/>
    <col min="4100" max="4100" width="1.25" style="1004" customWidth="1"/>
    <col min="4101" max="4102" width="17.375" style="1004" customWidth="1"/>
    <col min="4103" max="4103" width="16.875" style="1004" customWidth="1"/>
    <col min="4104" max="4104" width="19.5" style="1004" customWidth="1"/>
    <col min="4105" max="4105" width="16.75" style="1004" customWidth="1"/>
    <col min="4106" max="4106" width="16.875" style="1004" customWidth="1"/>
    <col min="4107" max="4107" width="4.125" style="1004" customWidth="1"/>
    <col min="4108" max="4108" width="2.75" style="1004" customWidth="1"/>
    <col min="4109" max="4355" width="8.875" style="1004"/>
    <col min="4356" max="4356" width="1.25" style="1004" customWidth="1"/>
    <col min="4357" max="4358" width="17.375" style="1004" customWidth="1"/>
    <col min="4359" max="4359" width="16.875" style="1004" customWidth="1"/>
    <col min="4360" max="4360" width="19.5" style="1004" customWidth="1"/>
    <col min="4361" max="4361" width="16.75" style="1004" customWidth="1"/>
    <col min="4362" max="4362" width="16.875" style="1004" customWidth="1"/>
    <col min="4363" max="4363" width="4.125" style="1004" customWidth="1"/>
    <col min="4364" max="4364" width="2.75" style="1004" customWidth="1"/>
    <col min="4365" max="4611" width="8.875" style="1004"/>
    <col min="4612" max="4612" width="1.25" style="1004" customWidth="1"/>
    <col min="4613" max="4614" width="17.375" style="1004" customWidth="1"/>
    <col min="4615" max="4615" width="16.875" style="1004" customWidth="1"/>
    <col min="4616" max="4616" width="19.5" style="1004" customWidth="1"/>
    <col min="4617" max="4617" width="16.75" style="1004" customWidth="1"/>
    <col min="4618" max="4618" width="16.875" style="1004" customWidth="1"/>
    <col min="4619" max="4619" width="4.125" style="1004" customWidth="1"/>
    <col min="4620" max="4620" width="2.75" style="1004" customWidth="1"/>
    <col min="4621" max="4867" width="8.875" style="1004"/>
    <col min="4868" max="4868" width="1.25" style="1004" customWidth="1"/>
    <col min="4869" max="4870" width="17.375" style="1004" customWidth="1"/>
    <col min="4871" max="4871" width="16.875" style="1004" customWidth="1"/>
    <col min="4872" max="4872" width="19.5" style="1004" customWidth="1"/>
    <col min="4873" max="4873" width="16.75" style="1004" customWidth="1"/>
    <col min="4874" max="4874" width="16.875" style="1004" customWidth="1"/>
    <col min="4875" max="4875" width="4.125" style="1004" customWidth="1"/>
    <col min="4876" max="4876" width="2.75" style="1004" customWidth="1"/>
    <col min="4877" max="5123" width="8.875" style="1004"/>
    <col min="5124" max="5124" width="1.25" style="1004" customWidth="1"/>
    <col min="5125" max="5126" width="17.375" style="1004" customWidth="1"/>
    <col min="5127" max="5127" width="16.875" style="1004" customWidth="1"/>
    <col min="5128" max="5128" width="19.5" style="1004" customWidth="1"/>
    <col min="5129" max="5129" width="16.75" style="1004" customWidth="1"/>
    <col min="5130" max="5130" width="16.875" style="1004" customWidth="1"/>
    <col min="5131" max="5131" width="4.125" style="1004" customWidth="1"/>
    <col min="5132" max="5132" width="2.75" style="1004" customWidth="1"/>
    <col min="5133" max="5379" width="8.875" style="1004"/>
    <col min="5380" max="5380" width="1.25" style="1004" customWidth="1"/>
    <col min="5381" max="5382" width="17.375" style="1004" customWidth="1"/>
    <col min="5383" max="5383" width="16.875" style="1004" customWidth="1"/>
    <col min="5384" max="5384" width="19.5" style="1004" customWidth="1"/>
    <col min="5385" max="5385" width="16.75" style="1004" customWidth="1"/>
    <col min="5386" max="5386" width="16.875" style="1004" customWidth="1"/>
    <col min="5387" max="5387" width="4.125" style="1004" customWidth="1"/>
    <col min="5388" max="5388" width="2.75" style="1004" customWidth="1"/>
    <col min="5389" max="5635" width="8.875" style="1004"/>
    <col min="5636" max="5636" width="1.25" style="1004" customWidth="1"/>
    <col min="5637" max="5638" width="17.375" style="1004" customWidth="1"/>
    <col min="5639" max="5639" width="16.875" style="1004" customWidth="1"/>
    <col min="5640" max="5640" width="19.5" style="1004" customWidth="1"/>
    <col min="5641" max="5641" width="16.75" style="1004" customWidth="1"/>
    <col min="5642" max="5642" width="16.875" style="1004" customWidth="1"/>
    <col min="5643" max="5643" width="4.125" style="1004" customWidth="1"/>
    <col min="5644" max="5644" width="2.75" style="1004" customWidth="1"/>
    <col min="5645" max="5891" width="8.875" style="1004"/>
    <col min="5892" max="5892" width="1.25" style="1004" customWidth="1"/>
    <col min="5893" max="5894" width="17.375" style="1004" customWidth="1"/>
    <col min="5895" max="5895" width="16.875" style="1004" customWidth="1"/>
    <col min="5896" max="5896" width="19.5" style="1004" customWidth="1"/>
    <col min="5897" max="5897" width="16.75" style="1004" customWidth="1"/>
    <col min="5898" max="5898" width="16.875" style="1004" customWidth="1"/>
    <col min="5899" max="5899" width="4.125" style="1004" customWidth="1"/>
    <col min="5900" max="5900" width="2.75" style="1004" customWidth="1"/>
    <col min="5901" max="6147" width="8.875" style="1004"/>
    <col min="6148" max="6148" width="1.25" style="1004" customWidth="1"/>
    <col min="6149" max="6150" width="17.375" style="1004" customWidth="1"/>
    <col min="6151" max="6151" width="16.875" style="1004" customWidth="1"/>
    <col min="6152" max="6152" width="19.5" style="1004" customWidth="1"/>
    <col min="6153" max="6153" width="16.75" style="1004" customWidth="1"/>
    <col min="6154" max="6154" width="16.875" style="1004" customWidth="1"/>
    <col min="6155" max="6155" width="4.125" style="1004" customWidth="1"/>
    <col min="6156" max="6156" width="2.75" style="1004" customWidth="1"/>
    <col min="6157" max="6403" width="8.875" style="1004"/>
    <col min="6404" max="6404" width="1.25" style="1004" customWidth="1"/>
    <col min="6405" max="6406" width="17.375" style="1004" customWidth="1"/>
    <col min="6407" max="6407" width="16.875" style="1004" customWidth="1"/>
    <col min="6408" max="6408" width="19.5" style="1004" customWidth="1"/>
    <col min="6409" max="6409" width="16.75" style="1004" customWidth="1"/>
    <col min="6410" max="6410" width="16.875" style="1004" customWidth="1"/>
    <col min="6411" max="6411" width="4.125" style="1004" customWidth="1"/>
    <col min="6412" max="6412" width="2.75" style="1004" customWidth="1"/>
    <col min="6413" max="6659" width="8.875" style="1004"/>
    <col min="6660" max="6660" width="1.25" style="1004" customWidth="1"/>
    <col min="6661" max="6662" width="17.375" style="1004" customWidth="1"/>
    <col min="6663" max="6663" width="16.875" style="1004" customWidth="1"/>
    <col min="6664" max="6664" width="19.5" style="1004" customWidth="1"/>
    <col min="6665" max="6665" width="16.75" style="1004" customWidth="1"/>
    <col min="6666" max="6666" width="16.875" style="1004" customWidth="1"/>
    <col min="6667" max="6667" width="4.125" style="1004" customWidth="1"/>
    <col min="6668" max="6668" width="2.75" style="1004" customWidth="1"/>
    <col min="6669" max="6915" width="8.875" style="1004"/>
    <col min="6916" max="6916" width="1.25" style="1004" customWidth="1"/>
    <col min="6917" max="6918" width="17.375" style="1004" customWidth="1"/>
    <col min="6919" max="6919" width="16.875" style="1004" customWidth="1"/>
    <col min="6920" max="6920" width="19.5" style="1004" customWidth="1"/>
    <col min="6921" max="6921" width="16.75" style="1004" customWidth="1"/>
    <col min="6922" max="6922" width="16.875" style="1004" customWidth="1"/>
    <col min="6923" max="6923" width="4.125" style="1004" customWidth="1"/>
    <col min="6924" max="6924" width="2.75" style="1004" customWidth="1"/>
    <col min="6925" max="7171" width="8.875" style="1004"/>
    <col min="7172" max="7172" width="1.25" style="1004" customWidth="1"/>
    <col min="7173" max="7174" width="17.375" style="1004" customWidth="1"/>
    <col min="7175" max="7175" width="16.875" style="1004" customWidth="1"/>
    <col min="7176" max="7176" width="19.5" style="1004" customWidth="1"/>
    <col min="7177" max="7177" width="16.75" style="1004" customWidth="1"/>
    <col min="7178" max="7178" width="16.875" style="1004" customWidth="1"/>
    <col min="7179" max="7179" width="4.125" style="1004" customWidth="1"/>
    <col min="7180" max="7180" width="2.75" style="1004" customWidth="1"/>
    <col min="7181" max="7427" width="8.875" style="1004"/>
    <col min="7428" max="7428" width="1.25" style="1004" customWidth="1"/>
    <col min="7429" max="7430" width="17.375" style="1004" customWidth="1"/>
    <col min="7431" max="7431" width="16.875" style="1004" customWidth="1"/>
    <col min="7432" max="7432" width="19.5" style="1004" customWidth="1"/>
    <col min="7433" max="7433" width="16.75" style="1004" customWidth="1"/>
    <col min="7434" max="7434" width="16.875" style="1004" customWidth="1"/>
    <col min="7435" max="7435" width="4.125" style="1004" customWidth="1"/>
    <col min="7436" max="7436" width="2.75" style="1004" customWidth="1"/>
    <col min="7437" max="7683" width="8.875" style="1004"/>
    <col min="7684" max="7684" width="1.25" style="1004" customWidth="1"/>
    <col min="7685" max="7686" width="17.375" style="1004" customWidth="1"/>
    <col min="7687" max="7687" width="16.875" style="1004" customWidth="1"/>
    <col min="7688" max="7688" width="19.5" style="1004" customWidth="1"/>
    <col min="7689" max="7689" width="16.75" style="1004" customWidth="1"/>
    <col min="7690" max="7690" width="16.875" style="1004" customWidth="1"/>
    <col min="7691" max="7691" width="4.125" style="1004" customWidth="1"/>
    <col min="7692" max="7692" width="2.75" style="1004" customWidth="1"/>
    <col min="7693" max="7939" width="8.875" style="1004"/>
    <col min="7940" max="7940" width="1.25" style="1004" customWidth="1"/>
    <col min="7941" max="7942" width="17.375" style="1004" customWidth="1"/>
    <col min="7943" max="7943" width="16.875" style="1004" customWidth="1"/>
    <col min="7944" max="7944" width="19.5" style="1004" customWidth="1"/>
    <col min="7945" max="7945" width="16.75" style="1004" customWidth="1"/>
    <col min="7946" max="7946" width="16.875" style="1004" customWidth="1"/>
    <col min="7947" max="7947" width="4.125" style="1004" customWidth="1"/>
    <col min="7948" max="7948" width="2.75" style="1004" customWidth="1"/>
    <col min="7949" max="8195" width="8.875" style="1004"/>
    <col min="8196" max="8196" width="1.25" style="1004" customWidth="1"/>
    <col min="8197" max="8198" width="17.375" style="1004" customWidth="1"/>
    <col min="8199" max="8199" width="16.875" style="1004" customWidth="1"/>
    <col min="8200" max="8200" width="19.5" style="1004" customWidth="1"/>
    <col min="8201" max="8201" width="16.75" style="1004" customWidth="1"/>
    <col min="8202" max="8202" width="16.875" style="1004" customWidth="1"/>
    <col min="8203" max="8203" width="4.125" style="1004" customWidth="1"/>
    <col min="8204" max="8204" width="2.75" style="1004" customWidth="1"/>
    <col min="8205" max="8451" width="8.875" style="1004"/>
    <col min="8452" max="8452" width="1.25" style="1004" customWidth="1"/>
    <col min="8453" max="8454" width="17.375" style="1004" customWidth="1"/>
    <col min="8455" max="8455" width="16.875" style="1004" customWidth="1"/>
    <col min="8456" max="8456" width="19.5" style="1004" customWidth="1"/>
    <col min="8457" max="8457" width="16.75" style="1004" customWidth="1"/>
    <col min="8458" max="8458" width="16.875" style="1004" customWidth="1"/>
    <col min="8459" max="8459" width="4.125" style="1004" customWidth="1"/>
    <col min="8460" max="8460" width="2.75" style="1004" customWidth="1"/>
    <col min="8461" max="8707" width="8.875" style="1004"/>
    <col min="8708" max="8708" width="1.25" style="1004" customWidth="1"/>
    <col min="8709" max="8710" width="17.375" style="1004" customWidth="1"/>
    <col min="8711" max="8711" width="16.875" style="1004" customWidth="1"/>
    <col min="8712" max="8712" width="19.5" style="1004" customWidth="1"/>
    <col min="8713" max="8713" width="16.75" style="1004" customWidth="1"/>
    <col min="8714" max="8714" width="16.875" style="1004" customWidth="1"/>
    <col min="8715" max="8715" width="4.125" style="1004" customWidth="1"/>
    <col min="8716" max="8716" width="2.75" style="1004" customWidth="1"/>
    <col min="8717" max="8963" width="8.875" style="1004"/>
    <col min="8964" max="8964" width="1.25" style="1004" customWidth="1"/>
    <col min="8965" max="8966" width="17.375" style="1004" customWidth="1"/>
    <col min="8967" max="8967" width="16.875" style="1004" customWidth="1"/>
    <col min="8968" max="8968" width="19.5" style="1004" customWidth="1"/>
    <col min="8969" max="8969" width="16.75" style="1004" customWidth="1"/>
    <col min="8970" max="8970" width="16.875" style="1004" customWidth="1"/>
    <col min="8971" max="8971" width="4.125" style="1004" customWidth="1"/>
    <col min="8972" max="8972" width="2.75" style="1004" customWidth="1"/>
    <col min="8973" max="9219" width="8.875" style="1004"/>
    <col min="9220" max="9220" width="1.25" style="1004" customWidth="1"/>
    <col min="9221" max="9222" width="17.375" style="1004" customWidth="1"/>
    <col min="9223" max="9223" width="16.875" style="1004" customWidth="1"/>
    <col min="9224" max="9224" width="19.5" style="1004" customWidth="1"/>
    <col min="9225" max="9225" width="16.75" style="1004" customWidth="1"/>
    <col min="9226" max="9226" width="16.875" style="1004" customWidth="1"/>
    <col min="9227" max="9227" width="4.125" style="1004" customWidth="1"/>
    <col min="9228" max="9228" width="2.75" style="1004" customWidth="1"/>
    <col min="9229" max="9475" width="8.875" style="1004"/>
    <col min="9476" max="9476" width="1.25" style="1004" customWidth="1"/>
    <col min="9477" max="9478" width="17.375" style="1004" customWidth="1"/>
    <col min="9479" max="9479" width="16.875" style="1004" customWidth="1"/>
    <col min="9480" max="9480" width="19.5" style="1004" customWidth="1"/>
    <col min="9481" max="9481" width="16.75" style="1004" customWidth="1"/>
    <col min="9482" max="9482" width="16.875" style="1004" customWidth="1"/>
    <col min="9483" max="9483" width="4.125" style="1004" customWidth="1"/>
    <col min="9484" max="9484" width="2.75" style="1004" customWidth="1"/>
    <col min="9485" max="9731" width="8.875" style="1004"/>
    <col min="9732" max="9732" width="1.25" style="1004" customWidth="1"/>
    <col min="9733" max="9734" width="17.375" style="1004" customWidth="1"/>
    <col min="9735" max="9735" width="16.875" style="1004" customWidth="1"/>
    <col min="9736" max="9736" width="19.5" style="1004" customWidth="1"/>
    <col min="9737" max="9737" width="16.75" style="1004" customWidth="1"/>
    <col min="9738" max="9738" width="16.875" style="1004" customWidth="1"/>
    <col min="9739" max="9739" width="4.125" style="1004" customWidth="1"/>
    <col min="9740" max="9740" width="2.75" style="1004" customWidth="1"/>
    <col min="9741" max="9987" width="8.875" style="1004"/>
    <col min="9988" max="9988" width="1.25" style="1004" customWidth="1"/>
    <col min="9989" max="9990" width="17.375" style="1004" customWidth="1"/>
    <col min="9991" max="9991" width="16.875" style="1004" customWidth="1"/>
    <col min="9992" max="9992" width="19.5" style="1004" customWidth="1"/>
    <col min="9993" max="9993" width="16.75" style="1004" customWidth="1"/>
    <col min="9994" max="9994" width="16.875" style="1004" customWidth="1"/>
    <col min="9995" max="9995" width="4.125" style="1004" customWidth="1"/>
    <col min="9996" max="9996" width="2.75" style="1004" customWidth="1"/>
    <col min="9997" max="10243" width="8.875" style="1004"/>
    <col min="10244" max="10244" width="1.25" style="1004" customWidth="1"/>
    <col min="10245" max="10246" width="17.375" style="1004" customWidth="1"/>
    <col min="10247" max="10247" width="16.875" style="1004" customWidth="1"/>
    <col min="10248" max="10248" width="19.5" style="1004" customWidth="1"/>
    <col min="10249" max="10249" width="16.75" style="1004" customWidth="1"/>
    <col min="10250" max="10250" width="16.875" style="1004" customWidth="1"/>
    <col min="10251" max="10251" width="4.125" style="1004" customWidth="1"/>
    <col min="10252" max="10252" width="2.75" style="1004" customWidth="1"/>
    <col min="10253" max="10499" width="8.875" style="1004"/>
    <col min="10500" max="10500" width="1.25" style="1004" customWidth="1"/>
    <col min="10501" max="10502" width="17.375" style="1004" customWidth="1"/>
    <col min="10503" max="10503" width="16.875" style="1004" customWidth="1"/>
    <col min="10504" max="10504" width="19.5" style="1004" customWidth="1"/>
    <col min="10505" max="10505" width="16.75" style="1004" customWidth="1"/>
    <col min="10506" max="10506" width="16.875" style="1004" customWidth="1"/>
    <col min="10507" max="10507" width="4.125" style="1004" customWidth="1"/>
    <col min="10508" max="10508" width="2.75" style="1004" customWidth="1"/>
    <col min="10509" max="10755" width="8.875" style="1004"/>
    <col min="10756" max="10756" width="1.25" style="1004" customWidth="1"/>
    <col min="10757" max="10758" width="17.375" style="1004" customWidth="1"/>
    <col min="10759" max="10759" width="16.875" style="1004" customWidth="1"/>
    <col min="10760" max="10760" width="19.5" style="1004" customWidth="1"/>
    <col min="10761" max="10761" width="16.75" style="1004" customWidth="1"/>
    <col min="10762" max="10762" width="16.875" style="1004" customWidth="1"/>
    <col min="10763" max="10763" width="4.125" style="1004" customWidth="1"/>
    <col min="10764" max="10764" width="2.75" style="1004" customWidth="1"/>
    <col min="10765" max="11011" width="8.875" style="1004"/>
    <col min="11012" max="11012" width="1.25" style="1004" customWidth="1"/>
    <col min="11013" max="11014" width="17.375" style="1004" customWidth="1"/>
    <col min="11015" max="11015" width="16.875" style="1004" customWidth="1"/>
    <col min="11016" max="11016" width="19.5" style="1004" customWidth="1"/>
    <col min="11017" max="11017" width="16.75" style="1004" customWidth="1"/>
    <col min="11018" max="11018" width="16.875" style="1004" customWidth="1"/>
    <col min="11019" max="11019" width="4.125" style="1004" customWidth="1"/>
    <col min="11020" max="11020" width="2.75" style="1004" customWidth="1"/>
    <col min="11021" max="11267" width="8.875" style="1004"/>
    <col min="11268" max="11268" width="1.25" style="1004" customWidth="1"/>
    <col min="11269" max="11270" width="17.375" style="1004" customWidth="1"/>
    <col min="11271" max="11271" width="16.875" style="1004" customWidth="1"/>
    <col min="11272" max="11272" width="19.5" style="1004" customWidth="1"/>
    <col min="11273" max="11273" width="16.75" style="1004" customWidth="1"/>
    <col min="11274" max="11274" width="16.875" style="1004" customWidth="1"/>
    <col min="11275" max="11275" width="4.125" style="1004" customWidth="1"/>
    <col min="11276" max="11276" width="2.75" style="1004" customWidth="1"/>
    <col min="11277" max="11523" width="8.875" style="1004"/>
    <col min="11524" max="11524" width="1.25" style="1004" customWidth="1"/>
    <col min="11525" max="11526" width="17.375" style="1004" customWidth="1"/>
    <col min="11527" max="11527" width="16.875" style="1004" customWidth="1"/>
    <col min="11528" max="11528" width="19.5" style="1004" customWidth="1"/>
    <col min="11529" max="11529" width="16.75" style="1004" customWidth="1"/>
    <col min="11530" max="11530" width="16.875" style="1004" customWidth="1"/>
    <col min="11531" max="11531" width="4.125" style="1004" customWidth="1"/>
    <col min="11532" max="11532" width="2.75" style="1004" customWidth="1"/>
    <col min="11533" max="11779" width="8.875" style="1004"/>
    <col min="11780" max="11780" width="1.25" style="1004" customWidth="1"/>
    <col min="11781" max="11782" width="17.375" style="1004" customWidth="1"/>
    <col min="11783" max="11783" width="16.875" style="1004" customWidth="1"/>
    <col min="11784" max="11784" width="19.5" style="1004" customWidth="1"/>
    <col min="11785" max="11785" width="16.75" style="1004" customWidth="1"/>
    <col min="11786" max="11786" width="16.875" style="1004" customWidth="1"/>
    <col min="11787" max="11787" width="4.125" style="1004" customWidth="1"/>
    <col min="11788" max="11788" width="2.75" style="1004" customWidth="1"/>
    <col min="11789" max="12035" width="8.875" style="1004"/>
    <col min="12036" max="12036" width="1.25" style="1004" customWidth="1"/>
    <col min="12037" max="12038" width="17.375" style="1004" customWidth="1"/>
    <col min="12039" max="12039" width="16.875" style="1004" customWidth="1"/>
    <col min="12040" max="12040" width="19.5" style="1004" customWidth="1"/>
    <col min="12041" max="12041" width="16.75" style="1004" customWidth="1"/>
    <col min="12042" max="12042" width="16.875" style="1004" customWidth="1"/>
    <col min="12043" max="12043" width="4.125" style="1004" customWidth="1"/>
    <col min="12044" max="12044" width="2.75" style="1004" customWidth="1"/>
    <col min="12045" max="12291" width="8.875" style="1004"/>
    <col min="12292" max="12292" width="1.25" style="1004" customWidth="1"/>
    <col min="12293" max="12294" width="17.375" style="1004" customWidth="1"/>
    <col min="12295" max="12295" width="16.875" style="1004" customWidth="1"/>
    <col min="12296" max="12296" width="19.5" style="1004" customWidth="1"/>
    <col min="12297" max="12297" width="16.75" style="1004" customWidth="1"/>
    <col min="12298" max="12298" width="16.875" style="1004" customWidth="1"/>
    <col min="12299" max="12299" width="4.125" style="1004" customWidth="1"/>
    <col min="12300" max="12300" width="2.75" style="1004" customWidth="1"/>
    <col min="12301" max="12547" width="8.875" style="1004"/>
    <col min="12548" max="12548" width="1.25" style="1004" customWidth="1"/>
    <col min="12549" max="12550" width="17.375" style="1004" customWidth="1"/>
    <col min="12551" max="12551" width="16.875" style="1004" customWidth="1"/>
    <col min="12552" max="12552" width="19.5" style="1004" customWidth="1"/>
    <col min="12553" max="12553" width="16.75" style="1004" customWidth="1"/>
    <col min="12554" max="12554" width="16.875" style="1004" customWidth="1"/>
    <col min="12555" max="12555" width="4.125" style="1004" customWidth="1"/>
    <col min="12556" max="12556" width="2.75" style="1004" customWidth="1"/>
    <col min="12557" max="12803" width="8.875" style="1004"/>
    <col min="12804" max="12804" width="1.25" style="1004" customWidth="1"/>
    <col min="12805" max="12806" width="17.375" style="1004" customWidth="1"/>
    <col min="12807" max="12807" width="16.875" style="1004" customWidth="1"/>
    <col min="12808" max="12808" width="19.5" style="1004" customWidth="1"/>
    <col min="12809" max="12809" width="16.75" style="1004" customWidth="1"/>
    <col min="12810" max="12810" width="16.875" style="1004" customWidth="1"/>
    <col min="12811" max="12811" width="4.125" style="1004" customWidth="1"/>
    <col min="12812" max="12812" width="2.75" style="1004" customWidth="1"/>
    <col min="12813" max="13059" width="8.875" style="1004"/>
    <col min="13060" max="13060" width="1.25" style="1004" customWidth="1"/>
    <col min="13061" max="13062" width="17.375" style="1004" customWidth="1"/>
    <col min="13063" max="13063" width="16.875" style="1004" customWidth="1"/>
    <col min="13064" max="13064" width="19.5" style="1004" customWidth="1"/>
    <col min="13065" max="13065" width="16.75" style="1004" customWidth="1"/>
    <col min="13066" max="13066" width="16.875" style="1004" customWidth="1"/>
    <col min="13067" max="13067" width="4.125" style="1004" customWidth="1"/>
    <col min="13068" max="13068" width="2.75" style="1004" customWidth="1"/>
    <col min="13069" max="13315" width="8.875" style="1004"/>
    <col min="13316" max="13316" width="1.25" style="1004" customWidth="1"/>
    <col min="13317" max="13318" width="17.375" style="1004" customWidth="1"/>
    <col min="13319" max="13319" width="16.875" style="1004" customWidth="1"/>
    <col min="13320" max="13320" width="19.5" style="1004" customWidth="1"/>
    <col min="13321" max="13321" width="16.75" style="1004" customWidth="1"/>
    <col min="13322" max="13322" width="16.875" style="1004" customWidth="1"/>
    <col min="13323" max="13323" width="4.125" style="1004" customWidth="1"/>
    <col min="13324" max="13324" width="2.75" style="1004" customWidth="1"/>
    <col min="13325" max="13571" width="8.875" style="1004"/>
    <col min="13572" max="13572" width="1.25" style="1004" customWidth="1"/>
    <col min="13573" max="13574" width="17.375" style="1004" customWidth="1"/>
    <col min="13575" max="13575" width="16.875" style="1004" customWidth="1"/>
    <col min="13576" max="13576" width="19.5" style="1004" customWidth="1"/>
    <col min="13577" max="13577" width="16.75" style="1004" customWidth="1"/>
    <col min="13578" max="13578" width="16.875" style="1004" customWidth="1"/>
    <col min="13579" max="13579" width="4.125" style="1004" customWidth="1"/>
    <col min="13580" max="13580" width="2.75" style="1004" customWidth="1"/>
    <col min="13581" max="13827" width="8.875" style="1004"/>
    <col min="13828" max="13828" width="1.25" style="1004" customWidth="1"/>
    <col min="13829" max="13830" width="17.375" style="1004" customWidth="1"/>
    <col min="13831" max="13831" width="16.875" style="1004" customWidth="1"/>
    <col min="13832" max="13832" width="19.5" style="1004" customWidth="1"/>
    <col min="13833" max="13833" width="16.75" style="1004" customWidth="1"/>
    <col min="13834" max="13834" width="16.875" style="1004" customWidth="1"/>
    <col min="13835" max="13835" width="4.125" style="1004" customWidth="1"/>
    <col min="13836" max="13836" width="2.75" style="1004" customWidth="1"/>
    <col min="13837" max="14083" width="8.875" style="1004"/>
    <col min="14084" max="14084" width="1.25" style="1004" customWidth="1"/>
    <col min="14085" max="14086" width="17.375" style="1004" customWidth="1"/>
    <col min="14087" max="14087" width="16.875" style="1004" customWidth="1"/>
    <col min="14088" max="14088" width="19.5" style="1004" customWidth="1"/>
    <col min="14089" max="14089" width="16.75" style="1004" customWidth="1"/>
    <col min="14090" max="14090" width="16.875" style="1004" customWidth="1"/>
    <col min="14091" max="14091" width="4.125" style="1004" customWidth="1"/>
    <col min="14092" max="14092" width="2.75" style="1004" customWidth="1"/>
    <col min="14093" max="14339" width="8.875" style="1004"/>
    <col min="14340" max="14340" width="1.25" style="1004" customWidth="1"/>
    <col min="14341" max="14342" width="17.375" style="1004" customWidth="1"/>
    <col min="14343" max="14343" width="16.875" style="1004" customWidth="1"/>
    <col min="14344" max="14344" width="19.5" style="1004" customWidth="1"/>
    <col min="14345" max="14345" width="16.75" style="1004" customWidth="1"/>
    <col min="14346" max="14346" width="16.875" style="1004" customWidth="1"/>
    <col min="14347" max="14347" width="4.125" style="1004" customWidth="1"/>
    <col min="14348" max="14348" width="2.75" style="1004" customWidth="1"/>
    <col min="14349" max="14595" width="8.875" style="1004"/>
    <col min="14596" max="14596" width="1.25" style="1004" customWidth="1"/>
    <col min="14597" max="14598" width="17.375" style="1004" customWidth="1"/>
    <col min="14599" max="14599" width="16.875" style="1004" customWidth="1"/>
    <col min="14600" max="14600" width="19.5" style="1004" customWidth="1"/>
    <col min="14601" max="14601" width="16.75" style="1004" customWidth="1"/>
    <col min="14602" max="14602" width="16.875" style="1004" customWidth="1"/>
    <col min="14603" max="14603" width="4.125" style="1004" customWidth="1"/>
    <col min="14604" max="14604" width="2.75" style="1004" customWidth="1"/>
    <col min="14605" max="14851" width="8.875" style="1004"/>
    <col min="14852" max="14852" width="1.25" style="1004" customWidth="1"/>
    <col min="14853" max="14854" width="17.375" style="1004" customWidth="1"/>
    <col min="14855" max="14855" width="16.875" style="1004" customWidth="1"/>
    <col min="14856" max="14856" width="19.5" style="1004" customWidth="1"/>
    <col min="14857" max="14857" width="16.75" style="1004" customWidth="1"/>
    <col min="14858" max="14858" width="16.875" style="1004" customWidth="1"/>
    <col min="14859" max="14859" width="4.125" style="1004" customWidth="1"/>
    <col min="14860" max="14860" width="2.75" style="1004" customWidth="1"/>
    <col min="14861" max="15107" width="8.875" style="1004"/>
    <col min="15108" max="15108" width="1.25" style="1004" customWidth="1"/>
    <col min="15109" max="15110" width="17.375" style="1004" customWidth="1"/>
    <col min="15111" max="15111" width="16.875" style="1004" customWidth="1"/>
    <col min="15112" max="15112" width="19.5" style="1004" customWidth="1"/>
    <col min="15113" max="15113" width="16.75" style="1004" customWidth="1"/>
    <col min="15114" max="15114" width="16.875" style="1004" customWidth="1"/>
    <col min="15115" max="15115" width="4.125" style="1004" customWidth="1"/>
    <col min="15116" max="15116" width="2.75" style="1004" customWidth="1"/>
    <col min="15117" max="15363" width="8.875" style="1004"/>
    <col min="15364" max="15364" width="1.25" style="1004" customWidth="1"/>
    <col min="15365" max="15366" width="17.375" style="1004" customWidth="1"/>
    <col min="15367" max="15367" width="16.875" style="1004" customWidth="1"/>
    <col min="15368" max="15368" width="19.5" style="1004" customWidth="1"/>
    <col min="15369" max="15369" width="16.75" style="1004" customWidth="1"/>
    <col min="15370" max="15370" width="16.875" style="1004" customWidth="1"/>
    <col min="15371" max="15371" width="4.125" style="1004" customWidth="1"/>
    <col min="15372" max="15372" width="2.75" style="1004" customWidth="1"/>
    <col min="15373" max="15619" width="8.875" style="1004"/>
    <col min="15620" max="15620" width="1.25" style="1004" customWidth="1"/>
    <col min="15621" max="15622" width="17.375" style="1004" customWidth="1"/>
    <col min="15623" max="15623" width="16.875" style="1004" customWidth="1"/>
    <col min="15624" max="15624" width="19.5" style="1004" customWidth="1"/>
    <col min="15625" max="15625" width="16.75" style="1004" customWidth="1"/>
    <col min="15626" max="15626" width="16.875" style="1004" customWidth="1"/>
    <col min="15627" max="15627" width="4.125" style="1004" customWidth="1"/>
    <col min="15628" max="15628" width="2.75" style="1004" customWidth="1"/>
    <col min="15629" max="15875" width="8.875" style="1004"/>
    <col min="15876" max="15876" width="1.25" style="1004" customWidth="1"/>
    <col min="15877" max="15878" width="17.375" style="1004" customWidth="1"/>
    <col min="15879" max="15879" width="16.875" style="1004" customWidth="1"/>
    <col min="15880" max="15880" width="19.5" style="1004" customWidth="1"/>
    <col min="15881" max="15881" width="16.75" style="1004" customWidth="1"/>
    <col min="15882" max="15882" width="16.875" style="1004" customWidth="1"/>
    <col min="15883" max="15883" width="4.125" style="1004" customWidth="1"/>
    <col min="15884" max="15884" width="2.75" style="1004" customWidth="1"/>
    <col min="15885" max="16131" width="8.875" style="1004"/>
    <col min="16132" max="16132" width="1.25" style="1004" customWidth="1"/>
    <col min="16133" max="16134" width="17.375" style="1004" customWidth="1"/>
    <col min="16135" max="16135" width="16.875" style="1004" customWidth="1"/>
    <col min="16136" max="16136" width="19.5" style="1004" customWidth="1"/>
    <col min="16137" max="16137" width="16.75" style="1004" customWidth="1"/>
    <col min="16138" max="16138" width="16.875" style="1004" customWidth="1"/>
    <col min="16139" max="16139" width="4.125" style="1004" customWidth="1"/>
    <col min="16140" max="16140" width="2.75" style="1004" customWidth="1"/>
    <col min="16141" max="16384" width="8.875" style="1004"/>
  </cols>
  <sheetData>
    <row r="1" spans="1:11" ht="20.100000000000001" customHeight="1" x14ac:dyDescent="0.15">
      <c r="A1" s="1019"/>
      <c r="B1" s="588" t="s">
        <v>1931</v>
      </c>
      <c r="C1" s="588"/>
      <c r="D1" s="588"/>
      <c r="E1" s="588"/>
      <c r="F1" s="588"/>
      <c r="G1" s="588"/>
      <c r="H1" s="588"/>
      <c r="I1" s="588"/>
      <c r="J1" s="588"/>
    </row>
    <row r="2" spans="1:11" ht="20.100000000000001" customHeight="1" x14ac:dyDescent="0.15">
      <c r="A2" s="1019"/>
      <c r="B2" s="1018" t="s">
        <v>1680</v>
      </c>
      <c r="C2" s="927"/>
      <c r="D2" s="927"/>
      <c r="E2" s="927"/>
      <c r="F2" s="927"/>
      <c r="G2" s="927"/>
      <c r="H2" s="927"/>
      <c r="I2" s="927"/>
      <c r="J2" s="1017" t="s">
        <v>546</v>
      </c>
    </row>
    <row r="3" spans="1:11" ht="20.100000000000001" customHeight="1" x14ac:dyDescent="0.15">
      <c r="A3" s="1566" t="s">
        <v>1681</v>
      </c>
      <c r="B3" s="1566"/>
      <c r="C3" s="1566"/>
      <c r="D3" s="1566"/>
      <c r="E3" s="1566"/>
      <c r="F3" s="1566"/>
      <c r="G3" s="1566"/>
      <c r="H3" s="1566"/>
      <c r="I3" s="1566"/>
      <c r="J3" s="1566"/>
    </row>
    <row r="4" spans="1:11" ht="20.100000000000001" customHeight="1" x14ac:dyDescent="0.15">
      <c r="A4" s="590"/>
      <c r="B4" s="590"/>
      <c r="C4" s="590"/>
      <c r="D4" s="590"/>
      <c r="E4" s="590"/>
      <c r="F4" s="590"/>
      <c r="G4" s="590"/>
      <c r="H4" s="590"/>
      <c r="I4" s="590"/>
      <c r="J4" s="590"/>
    </row>
    <row r="5" spans="1:11" ht="43.5" customHeight="1" x14ac:dyDescent="0.15">
      <c r="A5" s="590"/>
      <c r="B5" s="1020" t="s">
        <v>1660</v>
      </c>
      <c r="C5" s="1568"/>
      <c r="D5" s="1569"/>
      <c r="E5" s="1569"/>
      <c r="F5" s="1569"/>
      <c r="G5" s="1569"/>
      <c r="H5" s="1569"/>
      <c r="I5" s="1569"/>
      <c r="J5" s="1570"/>
    </row>
    <row r="6" spans="1:11" ht="43.5" customHeight="1" x14ac:dyDescent="0.15">
      <c r="A6" s="927"/>
      <c r="B6" s="1015" t="s">
        <v>489</v>
      </c>
      <c r="C6" s="4369" t="s">
        <v>473</v>
      </c>
      <c r="D6" s="4369"/>
      <c r="E6" s="4369"/>
      <c r="F6" s="4369"/>
      <c r="G6" s="4369"/>
      <c r="H6" s="4369"/>
      <c r="I6" s="4369"/>
      <c r="J6" s="4369"/>
      <c r="K6" s="1009"/>
    </row>
    <row r="7" spans="1:11" ht="19.5" customHeight="1" x14ac:dyDescent="0.15">
      <c r="A7" s="927"/>
      <c r="B7" s="4370" t="s">
        <v>1682</v>
      </c>
      <c r="C7" s="4373" t="s">
        <v>1664</v>
      </c>
      <c r="D7" s="4369"/>
      <c r="E7" s="4369"/>
      <c r="F7" s="4369"/>
      <c r="G7" s="4369"/>
      <c r="H7" s="4369"/>
      <c r="I7" s="4369"/>
      <c r="J7" s="4369"/>
      <c r="K7" s="1009"/>
    </row>
    <row r="8" spans="1:11" ht="40.5" customHeight="1" x14ac:dyDescent="0.15">
      <c r="A8" s="927"/>
      <c r="B8" s="4371"/>
      <c r="C8" s="4387" t="s">
        <v>54</v>
      </c>
      <c r="D8" s="4387"/>
      <c r="E8" s="1567" t="s">
        <v>1665</v>
      </c>
      <c r="F8" s="1567"/>
      <c r="G8" s="1567"/>
      <c r="H8" s="4374" t="s">
        <v>1024</v>
      </c>
      <c r="I8" s="4374"/>
      <c r="J8" s="1010" t="s">
        <v>1025</v>
      </c>
    </row>
    <row r="9" spans="1:11" ht="19.5" customHeight="1" x14ac:dyDescent="0.15">
      <c r="A9" s="927"/>
      <c r="B9" s="4371"/>
      <c r="C9" s="4387"/>
      <c r="D9" s="4387"/>
      <c r="E9" s="1567"/>
      <c r="F9" s="1567"/>
      <c r="G9" s="1567"/>
      <c r="H9" s="1006"/>
      <c r="I9" s="1007" t="s">
        <v>332</v>
      </c>
      <c r="J9" s="1006"/>
    </row>
    <row r="10" spans="1:11" ht="19.5" customHeight="1" x14ac:dyDescent="0.15">
      <c r="A10" s="927"/>
      <c r="B10" s="4371"/>
      <c r="C10" s="4387"/>
      <c r="D10" s="4387"/>
      <c r="E10" s="1567"/>
      <c r="F10" s="1567"/>
      <c r="G10" s="1567"/>
      <c r="H10" s="1006"/>
      <c r="I10" s="1007" t="s">
        <v>332</v>
      </c>
      <c r="J10" s="1006"/>
    </row>
    <row r="11" spans="1:11" ht="19.5" customHeight="1" x14ac:dyDescent="0.15">
      <c r="A11" s="927"/>
      <c r="B11" s="4371"/>
      <c r="C11" s="4387"/>
      <c r="D11" s="4387"/>
      <c r="E11" s="1567"/>
      <c r="F11" s="1567"/>
      <c r="G11" s="1567"/>
      <c r="H11" s="1006"/>
      <c r="I11" s="1007" t="s">
        <v>332</v>
      </c>
      <c r="J11" s="1006"/>
    </row>
    <row r="12" spans="1:11" ht="19.5" customHeight="1" x14ac:dyDescent="0.15">
      <c r="A12" s="927"/>
      <c r="B12" s="4371"/>
      <c r="C12" s="4378" t="s">
        <v>1666</v>
      </c>
      <c r="D12" s="4379"/>
      <c r="E12" s="4379"/>
      <c r="F12" s="4379"/>
      <c r="G12" s="4379"/>
      <c r="H12" s="4379"/>
      <c r="I12" s="4379"/>
      <c r="J12" s="4380"/>
    </row>
    <row r="13" spans="1:11" ht="40.5" customHeight="1" x14ac:dyDescent="0.15">
      <c r="A13" s="927"/>
      <c r="B13" s="4371"/>
      <c r="C13" s="4387" t="s">
        <v>54</v>
      </c>
      <c r="D13" s="4387"/>
      <c r="E13" s="1567" t="s">
        <v>1665</v>
      </c>
      <c r="F13" s="1567"/>
      <c r="G13" s="1567"/>
      <c r="H13" s="4374" t="s">
        <v>1024</v>
      </c>
      <c r="I13" s="4374"/>
      <c r="J13" s="1010" t="s">
        <v>1025</v>
      </c>
    </row>
    <row r="14" spans="1:11" ht="19.5" customHeight="1" x14ac:dyDescent="0.15">
      <c r="A14" s="927"/>
      <c r="B14" s="4371"/>
      <c r="C14" s="4387"/>
      <c r="D14" s="4387"/>
      <c r="E14" s="1567"/>
      <c r="F14" s="1567"/>
      <c r="G14" s="1567"/>
      <c r="H14" s="1006"/>
      <c r="I14" s="1007" t="s">
        <v>332</v>
      </c>
      <c r="J14" s="1006"/>
      <c r="K14" s="1009"/>
    </row>
    <row r="15" spans="1:11" ht="19.5" customHeight="1" x14ac:dyDescent="0.15">
      <c r="A15" s="927"/>
      <c r="B15" s="4371"/>
      <c r="C15" s="4387"/>
      <c r="D15" s="4387"/>
      <c r="E15" s="1567"/>
      <c r="F15" s="1567"/>
      <c r="G15" s="1567"/>
      <c r="H15" s="1006"/>
      <c r="I15" s="1007" t="s">
        <v>332</v>
      </c>
      <c r="J15" s="1006"/>
    </row>
    <row r="16" spans="1:11" ht="19.5" customHeight="1" x14ac:dyDescent="0.15">
      <c r="A16" s="927"/>
      <c r="B16" s="4372"/>
      <c r="C16" s="4387"/>
      <c r="D16" s="4387"/>
      <c r="E16" s="1567"/>
      <c r="F16" s="1567"/>
      <c r="G16" s="1567"/>
      <c r="H16" s="1006"/>
      <c r="I16" s="1007" t="s">
        <v>332</v>
      </c>
      <c r="J16" s="1006"/>
    </row>
    <row r="17" spans="1:12" ht="19.5" customHeight="1" x14ac:dyDescent="0.15">
      <c r="A17" s="927"/>
      <c r="B17" s="4385" t="s">
        <v>1683</v>
      </c>
      <c r="C17" s="4359" t="s">
        <v>1668</v>
      </c>
      <c r="D17" s="4360"/>
      <c r="E17" s="4360"/>
      <c r="F17" s="4360"/>
      <c r="G17" s="4361"/>
      <c r="H17" s="1568" t="s">
        <v>1669</v>
      </c>
      <c r="I17" s="1569"/>
      <c r="J17" s="1570"/>
    </row>
    <row r="18" spans="1:12" ht="27" customHeight="1" x14ac:dyDescent="0.15">
      <c r="A18" s="927"/>
      <c r="B18" s="4386"/>
      <c r="C18" s="4362"/>
      <c r="D18" s="4363"/>
      <c r="E18" s="4363"/>
      <c r="F18" s="4363"/>
      <c r="G18" s="4364"/>
      <c r="H18" s="4365"/>
      <c r="I18" s="4366"/>
      <c r="J18" s="4367"/>
    </row>
    <row r="19" spans="1:12" ht="6" customHeight="1" x14ac:dyDescent="0.15">
      <c r="A19" s="927"/>
      <c r="B19" s="927"/>
      <c r="C19" s="927"/>
      <c r="D19" s="927"/>
      <c r="E19" s="927"/>
      <c r="F19" s="927"/>
      <c r="G19" s="927"/>
      <c r="H19" s="927"/>
      <c r="I19" s="927"/>
      <c r="J19" s="927"/>
    </row>
    <row r="20" spans="1:12" ht="19.5" customHeight="1" x14ac:dyDescent="0.15">
      <c r="A20" s="927"/>
      <c r="B20" s="927" t="s">
        <v>49</v>
      </c>
      <c r="C20" s="927"/>
      <c r="D20" s="927"/>
      <c r="E20" s="927"/>
      <c r="F20" s="927"/>
      <c r="G20" s="927"/>
      <c r="H20" s="927"/>
      <c r="I20" s="927"/>
      <c r="J20" s="927"/>
      <c r="K20" s="545"/>
      <c r="L20" s="545"/>
    </row>
    <row r="21" spans="1:12" ht="53.25" customHeight="1" x14ac:dyDescent="0.15">
      <c r="A21" s="927"/>
      <c r="B21" s="4368" t="s">
        <v>1684</v>
      </c>
      <c r="C21" s="4368"/>
      <c r="D21" s="4368"/>
      <c r="E21" s="4368"/>
      <c r="F21" s="4368"/>
      <c r="G21" s="4368"/>
      <c r="H21" s="4368"/>
      <c r="I21" s="4368"/>
      <c r="J21" s="4368"/>
      <c r="K21" s="545"/>
      <c r="L21" s="545"/>
    </row>
    <row r="22" spans="1:12" ht="33.75" customHeight="1" x14ac:dyDescent="0.15">
      <c r="A22" s="927"/>
      <c r="B22" s="4368" t="s">
        <v>1671</v>
      </c>
      <c r="C22" s="4368"/>
      <c r="D22" s="4368"/>
      <c r="E22" s="4368"/>
      <c r="F22" s="4368"/>
      <c r="G22" s="4368"/>
      <c r="H22" s="4368"/>
      <c r="I22" s="4368"/>
      <c r="J22" s="4368"/>
      <c r="K22" s="545"/>
      <c r="L22" s="545"/>
    </row>
    <row r="23" spans="1:12" ht="32.25" customHeight="1" x14ac:dyDescent="0.15">
      <c r="A23" s="927"/>
      <c r="B23" s="2982" t="s">
        <v>1672</v>
      </c>
      <c r="C23" s="2982"/>
      <c r="D23" s="2982"/>
      <c r="E23" s="2982"/>
      <c r="F23" s="2982"/>
      <c r="G23" s="2982"/>
      <c r="H23" s="2982"/>
      <c r="I23" s="2982"/>
      <c r="J23" s="2982"/>
      <c r="K23" s="545"/>
      <c r="L23" s="545"/>
    </row>
    <row r="24" spans="1:12" ht="7.5" customHeight="1" x14ac:dyDescent="0.15">
      <c r="A24" s="588"/>
      <c r="B24" s="4368"/>
      <c r="C24" s="4368"/>
      <c r="D24" s="4368"/>
      <c r="E24" s="4368"/>
      <c r="F24" s="4368"/>
      <c r="G24" s="4368"/>
      <c r="H24" s="4368"/>
      <c r="I24" s="4368"/>
      <c r="J24" s="4368"/>
    </row>
    <row r="25" spans="1:12" x14ac:dyDescent="0.15">
      <c r="B25" s="545"/>
    </row>
  </sheetData>
  <mergeCells count="32">
    <mergeCell ref="E14:G14"/>
    <mergeCell ref="E15:G15"/>
    <mergeCell ref="C16:D16"/>
    <mergeCell ref="E16:G16"/>
    <mergeCell ref="H8:I8"/>
    <mergeCell ref="E8:G8"/>
    <mergeCell ref="E9:G9"/>
    <mergeCell ref="C8:D8"/>
    <mergeCell ref="C9:D9"/>
    <mergeCell ref="E10:G10"/>
    <mergeCell ref="E11:G11"/>
    <mergeCell ref="C13:D13"/>
    <mergeCell ref="C15:D15"/>
    <mergeCell ref="H13:I13"/>
    <mergeCell ref="C10:D10"/>
    <mergeCell ref="C11:D11"/>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s>
  <phoneticPr fontId="15"/>
  <pageMargins left="0.70866141732283472" right="0.70866141732283472" top="0.74803149606299213" bottom="0.74803149606299213" header="0.31496062992125984" footer="0.31496062992125984"/>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1B79-53D2-402E-A9E4-15BB294D6B6B}">
  <dimension ref="A1:L36"/>
  <sheetViews>
    <sheetView view="pageBreakPreview" zoomScale="110" zoomScaleNormal="100" zoomScaleSheetLayoutView="110" workbookViewId="0"/>
  </sheetViews>
  <sheetFormatPr defaultRowHeight="13.5" x14ac:dyDescent="0.15"/>
  <cols>
    <col min="1" max="1" width="1.25" style="588" customWidth="1"/>
    <col min="2" max="2" width="22.25" style="588" customWidth="1"/>
    <col min="3" max="3" width="10.75" style="588" customWidth="1"/>
    <col min="4" max="4" width="16.875" style="588" customWidth="1"/>
    <col min="5" max="5" width="19.5" style="588" customWidth="1"/>
    <col min="6" max="6" width="14.125" style="588" customWidth="1"/>
    <col min="7" max="7" width="12.25" style="588" customWidth="1"/>
    <col min="8" max="8" width="5.5" style="588" customWidth="1"/>
    <col min="9" max="9" width="4" style="588" customWidth="1"/>
    <col min="10" max="10" width="9.375" style="588" customWidth="1"/>
    <col min="11" max="11" width="1.125" style="588" customWidth="1"/>
    <col min="12" max="12" width="2.75" style="588" customWidth="1"/>
    <col min="13" max="259" width="8.875" style="588"/>
    <col min="260" max="260" width="1.25" style="588" customWidth="1"/>
    <col min="261" max="262" width="17.375" style="588" customWidth="1"/>
    <col min="263" max="263" width="16.875" style="588" customWidth="1"/>
    <col min="264" max="264" width="19.5" style="588" customWidth="1"/>
    <col min="265" max="265" width="16.75" style="588" customWidth="1"/>
    <col min="266" max="266" width="16.875" style="588" customWidth="1"/>
    <col min="267" max="267" width="4.125" style="588" customWidth="1"/>
    <col min="268" max="268" width="2.75" style="588" customWidth="1"/>
    <col min="269" max="515" width="8.875" style="588"/>
    <col min="516" max="516" width="1.25" style="588" customWidth="1"/>
    <col min="517" max="518" width="17.375" style="588" customWidth="1"/>
    <col min="519" max="519" width="16.875" style="588" customWidth="1"/>
    <col min="520" max="520" width="19.5" style="588" customWidth="1"/>
    <col min="521" max="521" width="16.75" style="588" customWidth="1"/>
    <col min="522" max="522" width="16.875" style="588" customWidth="1"/>
    <col min="523" max="523" width="4.125" style="588" customWidth="1"/>
    <col min="524" max="524" width="2.75" style="588" customWidth="1"/>
    <col min="525" max="771" width="8.875" style="588"/>
    <col min="772" max="772" width="1.25" style="588" customWidth="1"/>
    <col min="773" max="774" width="17.375" style="588" customWidth="1"/>
    <col min="775" max="775" width="16.875" style="588" customWidth="1"/>
    <col min="776" max="776" width="19.5" style="588" customWidth="1"/>
    <col min="777" max="777" width="16.75" style="588" customWidth="1"/>
    <col min="778" max="778" width="16.875" style="588" customWidth="1"/>
    <col min="779" max="779" width="4.125" style="588" customWidth="1"/>
    <col min="780" max="780" width="2.75" style="588" customWidth="1"/>
    <col min="781" max="1027" width="8.875" style="588"/>
    <col min="1028" max="1028" width="1.25" style="588" customWidth="1"/>
    <col min="1029" max="1030" width="17.375" style="588" customWidth="1"/>
    <col min="1031" max="1031" width="16.875" style="588" customWidth="1"/>
    <col min="1032" max="1032" width="19.5" style="588" customWidth="1"/>
    <col min="1033" max="1033" width="16.75" style="588" customWidth="1"/>
    <col min="1034" max="1034" width="16.875" style="588" customWidth="1"/>
    <col min="1035" max="1035" width="4.125" style="588" customWidth="1"/>
    <col min="1036" max="1036" width="2.75" style="588" customWidth="1"/>
    <col min="1037" max="1283" width="8.875" style="588"/>
    <col min="1284" max="1284" width="1.25" style="588" customWidth="1"/>
    <col min="1285" max="1286" width="17.375" style="588" customWidth="1"/>
    <col min="1287" max="1287" width="16.875" style="588" customWidth="1"/>
    <col min="1288" max="1288" width="19.5" style="588" customWidth="1"/>
    <col min="1289" max="1289" width="16.75" style="588" customWidth="1"/>
    <col min="1290" max="1290" width="16.875" style="588" customWidth="1"/>
    <col min="1291" max="1291" width="4.125" style="588" customWidth="1"/>
    <col min="1292" max="1292" width="2.75" style="588" customWidth="1"/>
    <col min="1293" max="1539" width="8.875" style="588"/>
    <col min="1540" max="1540" width="1.25" style="588" customWidth="1"/>
    <col min="1541" max="1542" width="17.375" style="588" customWidth="1"/>
    <col min="1543" max="1543" width="16.875" style="588" customWidth="1"/>
    <col min="1544" max="1544" width="19.5" style="588" customWidth="1"/>
    <col min="1545" max="1545" width="16.75" style="588" customWidth="1"/>
    <col min="1546" max="1546" width="16.875" style="588" customWidth="1"/>
    <col min="1547" max="1547" width="4.125" style="588" customWidth="1"/>
    <col min="1548" max="1548" width="2.75" style="588" customWidth="1"/>
    <col min="1549" max="1795" width="8.875" style="588"/>
    <col min="1796" max="1796" width="1.25" style="588" customWidth="1"/>
    <col min="1797" max="1798" width="17.375" style="588" customWidth="1"/>
    <col min="1799" max="1799" width="16.875" style="588" customWidth="1"/>
    <col min="1800" max="1800" width="19.5" style="588" customWidth="1"/>
    <col min="1801" max="1801" width="16.75" style="588" customWidth="1"/>
    <col min="1802" max="1802" width="16.875" style="588" customWidth="1"/>
    <col min="1803" max="1803" width="4.125" style="588" customWidth="1"/>
    <col min="1804" max="1804" width="2.75" style="588" customWidth="1"/>
    <col min="1805" max="2051" width="8.875" style="588"/>
    <col min="2052" max="2052" width="1.25" style="588" customWidth="1"/>
    <col min="2053" max="2054" width="17.375" style="588" customWidth="1"/>
    <col min="2055" max="2055" width="16.875" style="588" customWidth="1"/>
    <col min="2056" max="2056" width="19.5" style="588" customWidth="1"/>
    <col min="2057" max="2057" width="16.75" style="588" customWidth="1"/>
    <col min="2058" max="2058" width="16.875" style="588" customWidth="1"/>
    <col min="2059" max="2059" width="4.125" style="588" customWidth="1"/>
    <col min="2060" max="2060" width="2.75" style="588" customWidth="1"/>
    <col min="2061" max="2307" width="8.875" style="588"/>
    <col min="2308" max="2308" width="1.25" style="588" customWidth="1"/>
    <col min="2309" max="2310" width="17.375" style="588" customWidth="1"/>
    <col min="2311" max="2311" width="16.875" style="588" customWidth="1"/>
    <col min="2312" max="2312" width="19.5" style="588" customWidth="1"/>
    <col min="2313" max="2313" width="16.75" style="588" customWidth="1"/>
    <col min="2314" max="2314" width="16.875" style="588" customWidth="1"/>
    <col min="2315" max="2315" width="4.125" style="588" customWidth="1"/>
    <col min="2316" max="2316" width="2.75" style="588" customWidth="1"/>
    <col min="2317" max="2563" width="8.875" style="588"/>
    <col min="2564" max="2564" width="1.25" style="588" customWidth="1"/>
    <col min="2565" max="2566" width="17.375" style="588" customWidth="1"/>
    <col min="2567" max="2567" width="16.875" style="588" customWidth="1"/>
    <col min="2568" max="2568" width="19.5" style="588" customWidth="1"/>
    <col min="2569" max="2569" width="16.75" style="588" customWidth="1"/>
    <col min="2570" max="2570" width="16.875" style="588" customWidth="1"/>
    <col min="2571" max="2571" width="4.125" style="588" customWidth="1"/>
    <col min="2572" max="2572" width="2.75" style="588" customWidth="1"/>
    <col min="2573" max="2819" width="8.875" style="588"/>
    <col min="2820" max="2820" width="1.25" style="588" customWidth="1"/>
    <col min="2821" max="2822" width="17.375" style="588" customWidth="1"/>
    <col min="2823" max="2823" width="16.875" style="588" customWidth="1"/>
    <col min="2824" max="2824" width="19.5" style="588" customWidth="1"/>
    <col min="2825" max="2825" width="16.75" style="588" customWidth="1"/>
    <col min="2826" max="2826" width="16.875" style="588" customWidth="1"/>
    <col min="2827" max="2827" width="4.125" style="588" customWidth="1"/>
    <col min="2828" max="2828" width="2.75" style="588" customWidth="1"/>
    <col min="2829" max="3075" width="8.875" style="588"/>
    <col min="3076" max="3076" width="1.25" style="588" customWidth="1"/>
    <col min="3077" max="3078" width="17.375" style="588" customWidth="1"/>
    <col min="3079" max="3079" width="16.875" style="588" customWidth="1"/>
    <col min="3080" max="3080" width="19.5" style="588" customWidth="1"/>
    <col min="3081" max="3081" width="16.75" style="588" customWidth="1"/>
    <col min="3082" max="3082" width="16.875" style="588" customWidth="1"/>
    <col min="3083" max="3083" width="4.125" style="588" customWidth="1"/>
    <col min="3084" max="3084" width="2.75" style="588" customWidth="1"/>
    <col min="3085" max="3331" width="8.875" style="588"/>
    <col min="3332" max="3332" width="1.25" style="588" customWidth="1"/>
    <col min="3333" max="3334" width="17.375" style="588" customWidth="1"/>
    <col min="3335" max="3335" width="16.875" style="588" customWidth="1"/>
    <col min="3336" max="3336" width="19.5" style="588" customWidth="1"/>
    <col min="3337" max="3337" width="16.75" style="588" customWidth="1"/>
    <col min="3338" max="3338" width="16.875" style="588" customWidth="1"/>
    <col min="3339" max="3339" width="4.125" style="588" customWidth="1"/>
    <col min="3340" max="3340" width="2.75" style="588" customWidth="1"/>
    <col min="3341" max="3587" width="8.875" style="588"/>
    <col min="3588" max="3588" width="1.25" style="588" customWidth="1"/>
    <col min="3589" max="3590" width="17.375" style="588" customWidth="1"/>
    <col min="3591" max="3591" width="16.875" style="588" customWidth="1"/>
    <col min="3592" max="3592" width="19.5" style="588" customWidth="1"/>
    <col min="3593" max="3593" width="16.75" style="588" customWidth="1"/>
    <col min="3594" max="3594" width="16.875" style="588" customWidth="1"/>
    <col min="3595" max="3595" width="4.125" style="588" customWidth="1"/>
    <col min="3596" max="3596" width="2.75" style="588" customWidth="1"/>
    <col min="3597" max="3843" width="8.875" style="588"/>
    <col min="3844" max="3844" width="1.25" style="588" customWidth="1"/>
    <col min="3845" max="3846" width="17.375" style="588" customWidth="1"/>
    <col min="3847" max="3847" width="16.875" style="588" customWidth="1"/>
    <col min="3848" max="3848" width="19.5" style="588" customWidth="1"/>
    <col min="3849" max="3849" width="16.75" style="588" customWidth="1"/>
    <col min="3850" max="3850" width="16.875" style="588" customWidth="1"/>
    <col min="3851" max="3851" width="4.125" style="588" customWidth="1"/>
    <col min="3852" max="3852" width="2.75" style="588" customWidth="1"/>
    <col min="3853" max="4099" width="8.875" style="588"/>
    <col min="4100" max="4100" width="1.25" style="588" customWidth="1"/>
    <col min="4101" max="4102" width="17.375" style="588" customWidth="1"/>
    <col min="4103" max="4103" width="16.875" style="588" customWidth="1"/>
    <col min="4104" max="4104" width="19.5" style="588" customWidth="1"/>
    <col min="4105" max="4105" width="16.75" style="588" customWidth="1"/>
    <col min="4106" max="4106" width="16.875" style="588" customWidth="1"/>
    <col min="4107" max="4107" width="4.125" style="588" customWidth="1"/>
    <col min="4108" max="4108" width="2.75" style="588" customWidth="1"/>
    <col min="4109" max="4355" width="8.875" style="588"/>
    <col min="4356" max="4356" width="1.25" style="588" customWidth="1"/>
    <col min="4357" max="4358" width="17.375" style="588" customWidth="1"/>
    <col min="4359" max="4359" width="16.875" style="588" customWidth="1"/>
    <col min="4360" max="4360" width="19.5" style="588" customWidth="1"/>
    <col min="4361" max="4361" width="16.75" style="588" customWidth="1"/>
    <col min="4362" max="4362" width="16.875" style="588" customWidth="1"/>
    <col min="4363" max="4363" width="4.125" style="588" customWidth="1"/>
    <col min="4364" max="4364" width="2.75" style="588" customWidth="1"/>
    <col min="4365" max="4611" width="8.875" style="588"/>
    <col min="4612" max="4612" width="1.25" style="588" customWidth="1"/>
    <col min="4613" max="4614" width="17.375" style="588" customWidth="1"/>
    <col min="4615" max="4615" width="16.875" style="588" customWidth="1"/>
    <col min="4616" max="4616" width="19.5" style="588" customWidth="1"/>
    <col min="4617" max="4617" width="16.75" style="588" customWidth="1"/>
    <col min="4618" max="4618" width="16.875" style="588" customWidth="1"/>
    <col min="4619" max="4619" width="4.125" style="588" customWidth="1"/>
    <col min="4620" max="4620" width="2.75" style="588" customWidth="1"/>
    <col min="4621" max="4867" width="8.875" style="588"/>
    <col min="4868" max="4868" width="1.25" style="588" customWidth="1"/>
    <col min="4869" max="4870" width="17.375" style="588" customWidth="1"/>
    <col min="4871" max="4871" width="16.875" style="588" customWidth="1"/>
    <col min="4872" max="4872" width="19.5" style="588" customWidth="1"/>
    <col min="4873" max="4873" width="16.75" style="588" customWidth="1"/>
    <col min="4874" max="4874" width="16.875" style="588" customWidth="1"/>
    <col min="4875" max="4875" width="4.125" style="588" customWidth="1"/>
    <col min="4876" max="4876" width="2.75" style="588" customWidth="1"/>
    <col min="4877" max="5123" width="8.875" style="588"/>
    <col min="5124" max="5124" width="1.25" style="588" customWidth="1"/>
    <col min="5125" max="5126" width="17.375" style="588" customWidth="1"/>
    <col min="5127" max="5127" width="16.875" style="588" customWidth="1"/>
    <col min="5128" max="5128" width="19.5" style="588" customWidth="1"/>
    <col min="5129" max="5129" width="16.75" style="588" customWidth="1"/>
    <col min="5130" max="5130" width="16.875" style="588" customWidth="1"/>
    <col min="5131" max="5131" width="4.125" style="588" customWidth="1"/>
    <col min="5132" max="5132" width="2.75" style="588" customWidth="1"/>
    <col min="5133" max="5379" width="8.875" style="588"/>
    <col min="5380" max="5380" width="1.25" style="588" customWidth="1"/>
    <col min="5381" max="5382" width="17.375" style="588" customWidth="1"/>
    <col min="5383" max="5383" width="16.875" style="588" customWidth="1"/>
    <col min="5384" max="5384" width="19.5" style="588" customWidth="1"/>
    <col min="5385" max="5385" width="16.75" style="588" customWidth="1"/>
    <col min="5386" max="5386" width="16.875" style="588" customWidth="1"/>
    <col min="5387" max="5387" width="4.125" style="588" customWidth="1"/>
    <col min="5388" max="5388" width="2.75" style="588" customWidth="1"/>
    <col min="5389" max="5635" width="8.875" style="588"/>
    <col min="5636" max="5636" width="1.25" style="588" customWidth="1"/>
    <col min="5637" max="5638" width="17.375" style="588" customWidth="1"/>
    <col min="5639" max="5639" width="16.875" style="588" customWidth="1"/>
    <col min="5640" max="5640" width="19.5" style="588" customWidth="1"/>
    <col min="5641" max="5641" width="16.75" style="588" customWidth="1"/>
    <col min="5642" max="5642" width="16.875" style="588" customWidth="1"/>
    <col min="5643" max="5643" width="4.125" style="588" customWidth="1"/>
    <col min="5644" max="5644" width="2.75" style="588" customWidth="1"/>
    <col min="5645" max="5891" width="8.875" style="588"/>
    <col min="5892" max="5892" width="1.25" style="588" customWidth="1"/>
    <col min="5893" max="5894" width="17.375" style="588" customWidth="1"/>
    <col min="5895" max="5895" width="16.875" style="588" customWidth="1"/>
    <col min="5896" max="5896" width="19.5" style="588" customWidth="1"/>
    <col min="5897" max="5897" width="16.75" style="588" customWidth="1"/>
    <col min="5898" max="5898" width="16.875" style="588" customWidth="1"/>
    <col min="5899" max="5899" width="4.125" style="588" customWidth="1"/>
    <col min="5900" max="5900" width="2.75" style="588" customWidth="1"/>
    <col min="5901" max="6147" width="8.875" style="588"/>
    <col min="6148" max="6148" width="1.25" style="588" customWidth="1"/>
    <col min="6149" max="6150" width="17.375" style="588" customWidth="1"/>
    <col min="6151" max="6151" width="16.875" style="588" customWidth="1"/>
    <col min="6152" max="6152" width="19.5" style="588" customWidth="1"/>
    <col min="6153" max="6153" width="16.75" style="588" customWidth="1"/>
    <col min="6154" max="6154" width="16.875" style="588" customWidth="1"/>
    <col min="6155" max="6155" width="4.125" style="588" customWidth="1"/>
    <col min="6156" max="6156" width="2.75" style="588" customWidth="1"/>
    <col min="6157" max="6403" width="8.875" style="588"/>
    <col min="6404" max="6404" width="1.25" style="588" customWidth="1"/>
    <col min="6405" max="6406" width="17.375" style="588" customWidth="1"/>
    <col min="6407" max="6407" width="16.875" style="588" customWidth="1"/>
    <col min="6408" max="6408" width="19.5" style="588" customWidth="1"/>
    <col min="6409" max="6409" width="16.75" style="588" customWidth="1"/>
    <col min="6410" max="6410" width="16.875" style="588" customWidth="1"/>
    <col min="6411" max="6411" width="4.125" style="588" customWidth="1"/>
    <col min="6412" max="6412" width="2.75" style="588" customWidth="1"/>
    <col min="6413" max="6659" width="8.875" style="588"/>
    <col min="6660" max="6660" width="1.25" style="588" customWidth="1"/>
    <col min="6661" max="6662" width="17.375" style="588" customWidth="1"/>
    <col min="6663" max="6663" width="16.875" style="588" customWidth="1"/>
    <col min="6664" max="6664" width="19.5" style="588" customWidth="1"/>
    <col min="6665" max="6665" width="16.75" style="588" customWidth="1"/>
    <col min="6666" max="6666" width="16.875" style="588" customWidth="1"/>
    <col min="6667" max="6667" width="4.125" style="588" customWidth="1"/>
    <col min="6668" max="6668" width="2.75" style="588" customWidth="1"/>
    <col min="6669" max="6915" width="8.875" style="588"/>
    <col min="6916" max="6916" width="1.25" style="588" customWidth="1"/>
    <col min="6917" max="6918" width="17.375" style="588" customWidth="1"/>
    <col min="6919" max="6919" width="16.875" style="588" customWidth="1"/>
    <col min="6920" max="6920" width="19.5" style="588" customWidth="1"/>
    <col min="6921" max="6921" width="16.75" style="588" customWidth="1"/>
    <col min="6922" max="6922" width="16.875" style="588" customWidth="1"/>
    <col min="6923" max="6923" width="4.125" style="588" customWidth="1"/>
    <col min="6924" max="6924" width="2.75" style="588" customWidth="1"/>
    <col min="6925" max="7171" width="8.875" style="588"/>
    <col min="7172" max="7172" width="1.25" style="588" customWidth="1"/>
    <col min="7173" max="7174" width="17.375" style="588" customWidth="1"/>
    <col min="7175" max="7175" width="16.875" style="588" customWidth="1"/>
    <col min="7176" max="7176" width="19.5" style="588" customWidth="1"/>
    <col min="7177" max="7177" width="16.75" style="588" customWidth="1"/>
    <col min="7178" max="7178" width="16.875" style="588" customWidth="1"/>
    <col min="7179" max="7179" width="4.125" style="588" customWidth="1"/>
    <col min="7180" max="7180" width="2.75" style="588" customWidth="1"/>
    <col min="7181" max="7427" width="8.875" style="588"/>
    <col min="7428" max="7428" width="1.25" style="588" customWidth="1"/>
    <col min="7429" max="7430" width="17.375" style="588" customWidth="1"/>
    <col min="7431" max="7431" width="16.875" style="588" customWidth="1"/>
    <col min="7432" max="7432" width="19.5" style="588" customWidth="1"/>
    <col min="7433" max="7433" width="16.75" style="588" customWidth="1"/>
    <col min="7434" max="7434" width="16.875" style="588" customWidth="1"/>
    <col min="7435" max="7435" width="4.125" style="588" customWidth="1"/>
    <col min="7436" max="7436" width="2.75" style="588" customWidth="1"/>
    <col min="7437" max="7683" width="8.875" style="588"/>
    <col min="7684" max="7684" width="1.25" style="588" customWidth="1"/>
    <col min="7685" max="7686" width="17.375" style="588" customWidth="1"/>
    <col min="7687" max="7687" width="16.875" style="588" customWidth="1"/>
    <col min="7688" max="7688" width="19.5" style="588" customWidth="1"/>
    <col min="7689" max="7689" width="16.75" style="588" customWidth="1"/>
    <col min="7690" max="7690" width="16.875" style="588" customWidth="1"/>
    <col min="7691" max="7691" width="4.125" style="588" customWidth="1"/>
    <col min="7692" max="7692" width="2.75" style="588" customWidth="1"/>
    <col min="7693" max="7939" width="8.875" style="588"/>
    <col min="7940" max="7940" width="1.25" style="588" customWidth="1"/>
    <col min="7941" max="7942" width="17.375" style="588" customWidth="1"/>
    <col min="7943" max="7943" width="16.875" style="588" customWidth="1"/>
    <col min="7944" max="7944" width="19.5" style="588" customWidth="1"/>
    <col min="7945" max="7945" width="16.75" style="588" customWidth="1"/>
    <col min="7946" max="7946" width="16.875" style="588" customWidth="1"/>
    <col min="7947" max="7947" width="4.125" style="588" customWidth="1"/>
    <col min="7948" max="7948" width="2.75" style="588" customWidth="1"/>
    <col min="7949" max="8195" width="8.875" style="588"/>
    <col min="8196" max="8196" width="1.25" style="588" customWidth="1"/>
    <col min="8197" max="8198" width="17.375" style="588" customWidth="1"/>
    <col min="8199" max="8199" width="16.875" style="588" customWidth="1"/>
    <col min="8200" max="8200" width="19.5" style="588" customWidth="1"/>
    <col min="8201" max="8201" width="16.75" style="588" customWidth="1"/>
    <col min="8202" max="8202" width="16.875" style="588" customWidth="1"/>
    <col min="8203" max="8203" width="4.125" style="588" customWidth="1"/>
    <col min="8204" max="8204" width="2.75" style="588" customWidth="1"/>
    <col min="8205" max="8451" width="8.875" style="588"/>
    <col min="8452" max="8452" width="1.25" style="588" customWidth="1"/>
    <col min="8453" max="8454" width="17.375" style="588" customWidth="1"/>
    <col min="8455" max="8455" width="16.875" style="588" customWidth="1"/>
    <col min="8456" max="8456" width="19.5" style="588" customWidth="1"/>
    <col min="8457" max="8457" width="16.75" style="588" customWidth="1"/>
    <col min="8458" max="8458" width="16.875" style="588" customWidth="1"/>
    <col min="8459" max="8459" width="4.125" style="588" customWidth="1"/>
    <col min="8460" max="8460" width="2.75" style="588" customWidth="1"/>
    <col min="8461" max="8707" width="8.875" style="588"/>
    <col min="8708" max="8708" width="1.25" style="588" customWidth="1"/>
    <col min="8709" max="8710" width="17.375" style="588" customWidth="1"/>
    <col min="8711" max="8711" width="16.875" style="588" customWidth="1"/>
    <col min="8712" max="8712" width="19.5" style="588" customWidth="1"/>
    <col min="8713" max="8713" width="16.75" style="588" customWidth="1"/>
    <col min="8714" max="8714" width="16.875" style="588" customWidth="1"/>
    <col min="8715" max="8715" width="4.125" style="588" customWidth="1"/>
    <col min="8716" max="8716" width="2.75" style="588" customWidth="1"/>
    <col min="8717" max="8963" width="8.875" style="588"/>
    <col min="8964" max="8964" width="1.25" style="588" customWidth="1"/>
    <col min="8965" max="8966" width="17.375" style="588" customWidth="1"/>
    <col min="8967" max="8967" width="16.875" style="588" customWidth="1"/>
    <col min="8968" max="8968" width="19.5" style="588" customWidth="1"/>
    <col min="8969" max="8969" width="16.75" style="588" customWidth="1"/>
    <col min="8970" max="8970" width="16.875" style="588" customWidth="1"/>
    <col min="8971" max="8971" width="4.125" style="588" customWidth="1"/>
    <col min="8972" max="8972" width="2.75" style="588" customWidth="1"/>
    <col min="8973" max="9219" width="8.875" style="588"/>
    <col min="9220" max="9220" width="1.25" style="588" customWidth="1"/>
    <col min="9221" max="9222" width="17.375" style="588" customWidth="1"/>
    <col min="9223" max="9223" width="16.875" style="588" customWidth="1"/>
    <col min="9224" max="9224" width="19.5" style="588" customWidth="1"/>
    <col min="9225" max="9225" width="16.75" style="588" customWidth="1"/>
    <col min="9226" max="9226" width="16.875" style="588" customWidth="1"/>
    <col min="9227" max="9227" width="4.125" style="588" customWidth="1"/>
    <col min="9228" max="9228" width="2.75" style="588" customWidth="1"/>
    <col min="9229" max="9475" width="8.875" style="588"/>
    <col min="9476" max="9476" width="1.25" style="588" customWidth="1"/>
    <col min="9477" max="9478" width="17.375" style="588" customWidth="1"/>
    <col min="9479" max="9479" width="16.875" style="588" customWidth="1"/>
    <col min="9480" max="9480" width="19.5" style="588" customWidth="1"/>
    <col min="9481" max="9481" width="16.75" style="588" customWidth="1"/>
    <col min="9482" max="9482" width="16.875" style="588" customWidth="1"/>
    <col min="9483" max="9483" width="4.125" style="588" customWidth="1"/>
    <col min="9484" max="9484" width="2.75" style="588" customWidth="1"/>
    <col min="9485" max="9731" width="8.875" style="588"/>
    <col min="9732" max="9732" width="1.25" style="588" customWidth="1"/>
    <col min="9733" max="9734" width="17.375" style="588" customWidth="1"/>
    <col min="9735" max="9735" width="16.875" style="588" customWidth="1"/>
    <col min="9736" max="9736" width="19.5" style="588" customWidth="1"/>
    <col min="9737" max="9737" width="16.75" style="588" customWidth="1"/>
    <col min="9738" max="9738" width="16.875" style="588" customWidth="1"/>
    <col min="9739" max="9739" width="4.125" style="588" customWidth="1"/>
    <col min="9740" max="9740" width="2.75" style="588" customWidth="1"/>
    <col min="9741" max="9987" width="8.875" style="588"/>
    <col min="9988" max="9988" width="1.25" style="588" customWidth="1"/>
    <col min="9989" max="9990" width="17.375" style="588" customWidth="1"/>
    <col min="9991" max="9991" width="16.875" style="588" customWidth="1"/>
    <col min="9992" max="9992" width="19.5" style="588" customWidth="1"/>
    <col min="9993" max="9993" width="16.75" style="588" customWidth="1"/>
    <col min="9994" max="9994" width="16.875" style="588" customWidth="1"/>
    <col min="9995" max="9995" width="4.125" style="588" customWidth="1"/>
    <col min="9996" max="9996" width="2.75" style="588" customWidth="1"/>
    <col min="9997" max="10243" width="8.875" style="588"/>
    <col min="10244" max="10244" width="1.25" style="588" customWidth="1"/>
    <col min="10245" max="10246" width="17.375" style="588" customWidth="1"/>
    <col min="10247" max="10247" width="16.875" style="588" customWidth="1"/>
    <col min="10248" max="10248" width="19.5" style="588" customWidth="1"/>
    <col min="10249" max="10249" width="16.75" style="588" customWidth="1"/>
    <col min="10250" max="10250" width="16.875" style="588" customWidth="1"/>
    <col min="10251" max="10251" width="4.125" style="588" customWidth="1"/>
    <col min="10252" max="10252" width="2.75" style="588" customWidth="1"/>
    <col min="10253" max="10499" width="8.875" style="588"/>
    <col min="10500" max="10500" width="1.25" style="588" customWidth="1"/>
    <col min="10501" max="10502" width="17.375" style="588" customWidth="1"/>
    <col min="10503" max="10503" width="16.875" style="588" customWidth="1"/>
    <col min="10504" max="10504" width="19.5" style="588" customWidth="1"/>
    <col min="10505" max="10505" width="16.75" style="588" customWidth="1"/>
    <col min="10506" max="10506" width="16.875" style="588" customWidth="1"/>
    <col min="10507" max="10507" width="4.125" style="588" customWidth="1"/>
    <col min="10508" max="10508" width="2.75" style="588" customWidth="1"/>
    <col min="10509" max="10755" width="8.875" style="588"/>
    <col min="10756" max="10756" width="1.25" style="588" customWidth="1"/>
    <col min="10757" max="10758" width="17.375" style="588" customWidth="1"/>
    <col min="10759" max="10759" width="16.875" style="588" customWidth="1"/>
    <col min="10760" max="10760" width="19.5" style="588" customWidth="1"/>
    <col min="10761" max="10761" width="16.75" style="588" customWidth="1"/>
    <col min="10762" max="10762" width="16.875" style="588" customWidth="1"/>
    <col min="10763" max="10763" width="4.125" style="588" customWidth="1"/>
    <col min="10764" max="10764" width="2.75" style="588" customWidth="1"/>
    <col min="10765" max="11011" width="8.875" style="588"/>
    <col min="11012" max="11012" width="1.25" style="588" customWidth="1"/>
    <col min="11013" max="11014" width="17.375" style="588" customWidth="1"/>
    <col min="11015" max="11015" width="16.875" style="588" customWidth="1"/>
    <col min="11016" max="11016" width="19.5" style="588" customWidth="1"/>
    <col min="11017" max="11017" width="16.75" style="588" customWidth="1"/>
    <col min="11018" max="11018" width="16.875" style="588" customWidth="1"/>
    <col min="11019" max="11019" width="4.125" style="588" customWidth="1"/>
    <col min="11020" max="11020" width="2.75" style="588" customWidth="1"/>
    <col min="11021" max="11267" width="8.875" style="588"/>
    <col min="11268" max="11268" width="1.25" style="588" customWidth="1"/>
    <col min="11269" max="11270" width="17.375" style="588" customWidth="1"/>
    <col min="11271" max="11271" width="16.875" style="588" customWidth="1"/>
    <col min="11272" max="11272" width="19.5" style="588" customWidth="1"/>
    <col min="11273" max="11273" width="16.75" style="588" customWidth="1"/>
    <col min="11274" max="11274" width="16.875" style="588" customWidth="1"/>
    <col min="11275" max="11275" width="4.125" style="588" customWidth="1"/>
    <col min="11276" max="11276" width="2.75" style="588" customWidth="1"/>
    <col min="11277" max="11523" width="8.875" style="588"/>
    <col min="11524" max="11524" width="1.25" style="588" customWidth="1"/>
    <col min="11525" max="11526" width="17.375" style="588" customWidth="1"/>
    <col min="11527" max="11527" width="16.875" style="588" customWidth="1"/>
    <col min="11528" max="11528" width="19.5" style="588" customWidth="1"/>
    <col min="11529" max="11529" width="16.75" style="588" customWidth="1"/>
    <col min="11530" max="11530" width="16.875" style="588" customWidth="1"/>
    <col min="11531" max="11531" width="4.125" style="588" customWidth="1"/>
    <col min="11532" max="11532" width="2.75" style="588" customWidth="1"/>
    <col min="11533" max="11779" width="8.875" style="588"/>
    <col min="11780" max="11780" width="1.25" style="588" customWidth="1"/>
    <col min="11781" max="11782" width="17.375" style="588" customWidth="1"/>
    <col min="11783" max="11783" width="16.875" style="588" customWidth="1"/>
    <col min="11784" max="11784" width="19.5" style="588" customWidth="1"/>
    <col min="11785" max="11785" width="16.75" style="588" customWidth="1"/>
    <col min="11786" max="11786" width="16.875" style="588" customWidth="1"/>
    <col min="11787" max="11787" width="4.125" style="588" customWidth="1"/>
    <col min="11788" max="11788" width="2.75" style="588" customWidth="1"/>
    <col min="11789" max="12035" width="8.875" style="588"/>
    <col min="12036" max="12036" width="1.25" style="588" customWidth="1"/>
    <col min="12037" max="12038" width="17.375" style="588" customWidth="1"/>
    <col min="12039" max="12039" width="16.875" style="588" customWidth="1"/>
    <col min="12040" max="12040" width="19.5" style="588" customWidth="1"/>
    <col min="12041" max="12041" width="16.75" style="588" customWidth="1"/>
    <col min="12042" max="12042" width="16.875" style="588" customWidth="1"/>
    <col min="12043" max="12043" width="4.125" style="588" customWidth="1"/>
    <col min="12044" max="12044" width="2.75" style="588" customWidth="1"/>
    <col min="12045" max="12291" width="8.875" style="588"/>
    <col min="12292" max="12292" width="1.25" style="588" customWidth="1"/>
    <col min="12293" max="12294" width="17.375" style="588" customWidth="1"/>
    <col min="12295" max="12295" width="16.875" style="588" customWidth="1"/>
    <col min="12296" max="12296" width="19.5" style="588" customWidth="1"/>
    <col min="12297" max="12297" width="16.75" style="588" customWidth="1"/>
    <col min="12298" max="12298" width="16.875" style="588" customWidth="1"/>
    <col min="12299" max="12299" width="4.125" style="588" customWidth="1"/>
    <col min="12300" max="12300" width="2.75" style="588" customWidth="1"/>
    <col min="12301" max="12547" width="8.875" style="588"/>
    <col min="12548" max="12548" width="1.25" style="588" customWidth="1"/>
    <col min="12549" max="12550" width="17.375" style="588" customWidth="1"/>
    <col min="12551" max="12551" width="16.875" style="588" customWidth="1"/>
    <col min="12552" max="12552" width="19.5" style="588" customWidth="1"/>
    <col min="12553" max="12553" width="16.75" style="588" customWidth="1"/>
    <col min="12554" max="12554" width="16.875" style="588" customWidth="1"/>
    <col min="12555" max="12555" width="4.125" style="588" customWidth="1"/>
    <col min="12556" max="12556" width="2.75" style="588" customWidth="1"/>
    <col min="12557" max="12803" width="8.875" style="588"/>
    <col min="12804" max="12804" width="1.25" style="588" customWidth="1"/>
    <col min="12805" max="12806" width="17.375" style="588" customWidth="1"/>
    <col min="12807" max="12807" width="16.875" style="588" customWidth="1"/>
    <col min="12808" max="12808" width="19.5" style="588" customWidth="1"/>
    <col min="12809" max="12809" width="16.75" style="588" customWidth="1"/>
    <col min="12810" max="12810" width="16.875" style="588" customWidth="1"/>
    <col min="12811" max="12811" width="4.125" style="588" customWidth="1"/>
    <col min="12812" max="12812" width="2.75" style="588" customWidth="1"/>
    <col min="12813" max="13059" width="8.875" style="588"/>
    <col min="13060" max="13060" width="1.25" style="588" customWidth="1"/>
    <col min="13061" max="13062" width="17.375" style="588" customWidth="1"/>
    <col min="13063" max="13063" width="16.875" style="588" customWidth="1"/>
    <col min="13064" max="13064" width="19.5" style="588" customWidth="1"/>
    <col min="13065" max="13065" width="16.75" style="588" customWidth="1"/>
    <col min="13066" max="13066" width="16.875" style="588" customWidth="1"/>
    <col min="13067" max="13067" width="4.125" style="588" customWidth="1"/>
    <col min="13068" max="13068" width="2.75" style="588" customWidth="1"/>
    <col min="13069" max="13315" width="8.875" style="588"/>
    <col min="13316" max="13316" width="1.25" style="588" customWidth="1"/>
    <col min="13317" max="13318" width="17.375" style="588" customWidth="1"/>
    <col min="13319" max="13319" width="16.875" style="588" customWidth="1"/>
    <col min="13320" max="13320" width="19.5" style="588" customWidth="1"/>
    <col min="13321" max="13321" width="16.75" style="588" customWidth="1"/>
    <col min="13322" max="13322" width="16.875" style="588" customWidth="1"/>
    <col min="13323" max="13323" width="4.125" style="588" customWidth="1"/>
    <col min="13324" max="13324" width="2.75" style="588" customWidth="1"/>
    <col min="13325" max="13571" width="8.875" style="588"/>
    <col min="13572" max="13572" width="1.25" style="588" customWidth="1"/>
    <col min="13573" max="13574" width="17.375" style="588" customWidth="1"/>
    <col min="13575" max="13575" width="16.875" style="588" customWidth="1"/>
    <col min="13576" max="13576" width="19.5" style="588" customWidth="1"/>
    <col min="13577" max="13577" width="16.75" style="588" customWidth="1"/>
    <col min="13578" max="13578" width="16.875" style="588" customWidth="1"/>
    <col min="13579" max="13579" width="4.125" style="588" customWidth="1"/>
    <col min="13580" max="13580" width="2.75" style="588" customWidth="1"/>
    <col min="13581" max="13827" width="8.875" style="588"/>
    <col min="13828" max="13828" width="1.25" style="588" customWidth="1"/>
    <col min="13829" max="13830" width="17.375" style="588" customWidth="1"/>
    <col min="13831" max="13831" width="16.875" style="588" customWidth="1"/>
    <col min="13832" max="13832" width="19.5" style="588" customWidth="1"/>
    <col min="13833" max="13833" width="16.75" style="588" customWidth="1"/>
    <col min="13834" max="13834" width="16.875" style="588" customWidth="1"/>
    <col min="13835" max="13835" width="4.125" style="588" customWidth="1"/>
    <col min="13836" max="13836" width="2.75" style="588" customWidth="1"/>
    <col min="13837" max="14083" width="8.875" style="588"/>
    <col min="14084" max="14084" width="1.25" style="588" customWidth="1"/>
    <col min="14085" max="14086" width="17.375" style="588" customWidth="1"/>
    <col min="14087" max="14087" width="16.875" style="588" customWidth="1"/>
    <col min="14088" max="14088" width="19.5" style="588" customWidth="1"/>
    <col min="14089" max="14089" width="16.75" style="588" customWidth="1"/>
    <col min="14090" max="14090" width="16.875" style="588" customWidth="1"/>
    <col min="14091" max="14091" width="4.125" style="588" customWidth="1"/>
    <col min="14092" max="14092" width="2.75" style="588" customWidth="1"/>
    <col min="14093" max="14339" width="8.875" style="588"/>
    <col min="14340" max="14340" width="1.25" style="588" customWidth="1"/>
    <col min="14341" max="14342" width="17.375" style="588" customWidth="1"/>
    <col min="14343" max="14343" width="16.875" style="588" customWidth="1"/>
    <col min="14344" max="14344" width="19.5" style="588" customWidth="1"/>
    <col min="14345" max="14345" width="16.75" style="588" customWidth="1"/>
    <col min="14346" max="14346" width="16.875" style="588" customWidth="1"/>
    <col min="14347" max="14347" width="4.125" style="588" customWidth="1"/>
    <col min="14348" max="14348" width="2.75" style="588" customWidth="1"/>
    <col min="14349" max="14595" width="8.875" style="588"/>
    <col min="14596" max="14596" width="1.25" style="588" customWidth="1"/>
    <col min="14597" max="14598" width="17.375" style="588" customWidth="1"/>
    <col min="14599" max="14599" width="16.875" style="588" customWidth="1"/>
    <col min="14600" max="14600" width="19.5" style="588" customWidth="1"/>
    <col min="14601" max="14601" width="16.75" style="588" customWidth="1"/>
    <col min="14602" max="14602" width="16.875" style="588" customWidth="1"/>
    <col min="14603" max="14603" width="4.125" style="588" customWidth="1"/>
    <col min="14604" max="14604" width="2.75" style="588" customWidth="1"/>
    <col min="14605" max="14851" width="8.875" style="588"/>
    <col min="14852" max="14852" width="1.25" style="588" customWidth="1"/>
    <col min="14853" max="14854" width="17.375" style="588" customWidth="1"/>
    <col min="14855" max="14855" width="16.875" style="588" customWidth="1"/>
    <col min="14856" max="14856" width="19.5" style="588" customWidth="1"/>
    <col min="14857" max="14857" width="16.75" style="588" customWidth="1"/>
    <col min="14858" max="14858" width="16.875" style="588" customWidth="1"/>
    <col min="14859" max="14859" width="4.125" style="588" customWidth="1"/>
    <col min="14860" max="14860" width="2.75" style="588" customWidth="1"/>
    <col min="14861" max="15107" width="8.875" style="588"/>
    <col min="15108" max="15108" width="1.25" style="588" customWidth="1"/>
    <col min="15109" max="15110" width="17.375" style="588" customWidth="1"/>
    <col min="15111" max="15111" width="16.875" style="588" customWidth="1"/>
    <col min="15112" max="15112" width="19.5" style="588" customWidth="1"/>
    <col min="15113" max="15113" width="16.75" style="588" customWidth="1"/>
    <col min="15114" max="15114" width="16.875" style="588" customWidth="1"/>
    <col min="15115" max="15115" width="4.125" style="588" customWidth="1"/>
    <col min="15116" max="15116" width="2.75" style="588" customWidth="1"/>
    <col min="15117" max="15363" width="8.875" style="588"/>
    <col min="15364" max="15364" width="1.25" style="588" customWidth="1"/>
    <col min="15365" max="15366" width="17.375" style="588" customWidth="1"/>
    <col min="15367" max="15367" width="16.875" style="588" customWidth="1"/>
    <col min="15368" max="15368" width="19.5" style="588" customWidth="1"/>
    <col min="15369" max="15369" width="16.75" style="588" customWidth="1"/>
    <col min="15370" max="15370" width="16.875" style="588" customWidth="1"/>
    <col min="15371" max="15371" width="4.125" style="588" customWidth="1"/>
    <col min="15372" max="15372" width="2.75" style="588" customWidth="1"/>
    <col min="15373" max="15619" width="8.875" style="588"/>
    <col min="15620" max="15620" width="1.25" style="588" customWidth="1"/>
    <col min="15621" max="15622" width="17.375" style="588" customWidth="1"/>
    <col min="15623" max="15623" width="16.875" style="588" customWidth="1"/>
    <col min="15624" max="15624" width="19.5" style="588" customWidth="1"/>
    <col min="15625" max="15625" width="16.75" style="588" customWidth="1"/>
    <col min="15626" max="15626" width="16.875" style="588" customWidth="1"/>
    <col min="15627" max="15627" width="4.125" style="588" customWidth="1"/>
    <col min="15628" max="15628" width="2.75" style="588" customWidth="1"/>
    <col min="15629" max="15875" width="8.875" style="588"/>
    <col min="15876" max="15876" width="1.25" style="588" customWidth="1"/>
    <col min="15877" max="15878" width="17.375" style="588" customWidth="1"/>
    <col min="15879" max="15879" width="16.875" style="588" customWidth="1"/>
    <col min="15880" max="15880" width="19.5" style="588" customWidth="1"/>
    <col min="15881" max="15881" width="16.75" style="588" customWidth="1"/>
    <col min="15882" max="15882" width="16.875" style="588" customWidth="1"/>
    <col min="15883" max="15883" width="4.125" style="588" customWidth="1"/>
    <col min="15884" max="15884" width="2.75" style="588" customWidth="1"/>
    <col min="15885" max="16131" width="8.875" style="588"/>
    <col min="16132" max="16132" width="1.25" style="588" customWidth="1"/>
    <col min="16133" max="16134" width="17.375" style="588" customWidth="1"/>
    <col min="16135" max="16135" width="16.875" style="588" customWidth="1"/>
    <col min="16136" max="16136" width="19.5" style="588" customWidth="1"/>
    <col min="16137" max="16137" width="16.75" style="588" customWidth="1"/>
    <col min="16138" max="16138" width="16.875" style="588" customWidth="1"/>
    <col min="16139" max="16139" width="4.125" style="588" customWidth="1"/>
    <col min="16140" max="16140" width="2.75" style="588" customWidth="1"/>
    <col min="16141" max="16384" width="8.875" style="588"/>
  </cols>
  <sheetData>
    <row r="1" spans="1:11" ht="20.100000000000001" customHeight="1" x14ac:dyDescent="0.15">
      <c r="A1" s="1019"/>
      <c r="B1" s="927" t="s">
        <v>1932</v>
      </c>
      <c r="C1" s="927"/>
      <c r="D1" s="927"/>
      <c r="E1" s="927"/>
      <c r="F1" s="927"/>
      <c r="G1" s="927"/>
      <c r="H1" s="927"/>
      <c r="I1" s="927"/>
      <c r="J1" s="927"/>
    </row>
    <row r="2" spans="1:11" ht="20.100000000000001" customHeight="1" x14ac:dyDescent="0.15">
      <c r="A2" s="1019"/>
      <c r="B2" s="927"/>
      <c r="C2" s="927"/>
      <c r="D2" s="927"/>
      <c r="E2" s="927"/>
      <c r="F2" s="927"/>
      <c r="G2" s="927"/>
      <c r="H2" s="927"/>
      <c r="I2" s="927"/>
      <c r="J2" s="1017" t="s">
        <v>546</v>
      </c>
    </row>
    <row r="3" spans="1:11" ht="20.100000000000001" customHeight="1" x14ac:dyDescent="0.15">
      <c r="A3" s="1019"/>
      <c r="B3" s="927"/>
      <c r="C3" s="927"/>
      <c r="D3" s="927"/>
      <c r="E3" s="927"/>
      <c r="F3" s="927"/>
      <c r="G3" s="927"/>
      <c r="H3" s="927"/>
      <c r="I3" s="927"/>
      <c r="J3" s="1017"/>
    </row>
    <row r="4" spans="1:11" ht="20.100000000000001" customHeight="1" x14ac:dyDescent="0.15">
      <c r="A4" s="1566" t="s">
        <v>1685</v>
      </c>
      <c r="B4" s="1566"/>
      <c r="C4" s="1566"/>
      <c r="D4" s="1566"/>
      <c r="E4" s="1566"/>
      <c r="F4" s="1566"/>
      <c r="G4" s="1566"/>
      <c r="H4" s="1566"/>
      <c r="I4" s="1566"/>
      <c r="J4" s="1566"/>
    </row>
    <row r="5" spans="1:11" ht="20.100000000000001" customHeight="1" x14ac:dyDescent="0.15">
      <c r="A5" s="590"/>
      <c r="B5" s="590"/>
      <c r="C5" s="590"/>
      <c r="D5" s="590"/>
      <c r="E5" s="590"/>
      <c r="F5" s="590"/>
      <c r="G5" s="590"/>
      <c r="H5" s="590"/>
      <c r="I5" s="590"/>
      <c r="J5" s="590"/>
    </row>
    <row r="6" spans="1:11" ht="43.5" customHeight="1" x14ac:dyDescent="0.15">
      <c r="A6" s="590"/>
      <c r="B6" s="1020" t="s">
        <v>1660</v>
      </c>
      <c r="C6" s="1568"/>
      <c r="D6" s="1569"/>
      <c r="E6" s="1569"/>
      <c r="F6" s="1569"/>
      <c r="G6" s="1569"/>
      <c r="H6" s="1569"/>
      <c r="I6" s="1569"/>
      <c r="J6" s="1570"/>
    </row>
    <row r="7" spans="1:11" ht="43.5" customHeight="1" x14ac:dyDescent="0.15">
      <c r="A7" s="590"/>
      <c r="B7" s="1038" t="s">
        <v>471</v>
      </c>
      <c r="C7" s="1568"/>
      <c r="D7" s="1569"/>
      <c r="E7" s="1569"/>
      <c r="F7" s="1569"/>
      <c r="G7" s="1569"/>
      <c r="H7" s="1569"/>
      <c r="I7" s="1569"/>
      <c r="J7" s="1570"/>
    </row>
    <row r="8" spans="1:11" ht="43.5" customHeight="1" x14ac:dyDescent="0.15">
      <c r="A8" s="927"/>
      <c r="B8" s="1015" t="s">
        <v>1504</v>
      </c>
      <c r="C8" s="4373" t="s">
        <v>473</v>
      </c>
      <c r="D8" s="4369"/>
      <c r="E8" s="4369"/>
      <c r="F8" s="4369"/>
      <c r="G8" s="4369"/>
      <c r="H8" s="4369"/>
      <c r="I8" s="4369"/>
      <c r="J8" s="4377"/>
      <c r="K8" s="928"/>
    </row>
    <row r="9" spans="1:11" ht="19.5" customHeight="1" x14ac:dyDescent="0.15">
      <c r="A9" s="927"/>
      <c r="B9" s="4388" t="s">
        <v>1686</v>
      </c>
      <c r="C9" s="1568" t="s">
        <v>1664</v>
      </c>
      <c r="D9" s="1569"/>
      <c r="E9" s="1569"/>
      <c r="F9" s="1569"/>
      <c r="G9" s="1569"/>
      <c r="H9" s="1569"/>
      <c r="I9" s="1569"/>
      <c r="J9" s="1570"/>
    </row>
    <row r="10" spans="1:11" ht="40.5" customHeight="1" x14ac:dyDescent="0.15">
      <c r="A10" s="927"/>
      <c r="B10" s="4389"/>
      <c r="C10" s="1011" t="s">
        <v>53</v>
      </c>
      <c r="D10" s="1011" t="s">
        <v>54</v>
      </c>
      <c r="E10" s="1567" t="s">
        <v>1665</v>
      </c>
      <c r="F10" s="1567"/>
      <c r="G10" s="1567"/>
      <c r="H10" s="4374" t="s">
        <v>1024</v>
      </c>
      <c r="I10" s="4374"/>
      <c r="J10" s="1010" t="s">
        <v>1025</v>
      </c>
    </row>
    <row r="11" spans="1:11" ht="19.5" customHeight="1" x14ac:dyDescent="0.15">
      <c r="A11" s="927"/>
      <c r="B11" s="4389"/>
      <c r="C11" s="1008"/>
      <c r="D11" s="1008"/>
      <c r="E11" s="1567"/>
      <c r="F11" s="1567"/>
      <c r="G11" s="1567"/>
      <c r="H11" s="1006"/>
      <c r="I11" s="1007" t="s">
        <v>332</v>
      </c>
      <c r="J11" s="1006"/>
    </row>
    <row r="12" spans="1:11" ht="19.5" customHeight="1" x14ac:dyDescent="0.15">
      <c r="A12" s="927"/>
      <c r="B12" s="4389"/>
      <c r="C12" s="1008"/>
      <c r="D12" s="1008"/>
      <c r="E12" s="1567"/>
      <c r="F12" s="1567"/>
      <c r="G12" s="1567"/>
      <c r="H12" s="1006"/>
      <c r="I12" s="1007" t="s">
        <v>332</v>
      </c>
      <c r="J12" s="1006"/>
    </row>
    <row r="13" spans="1:11" ht="19.5" customHeight="1" x14ac:dyDescent="0.15">
      <c r="A13" s="927"/>
      <c r="B13" s="4389"/>
      <c r="C13" s="1008"/>
      <c r="D13" s="1008"/>
      <c r="E13" s="1567"/>
      <c r="F13" s="1567"/>
      <c r="G13" s="1567"/>
      <c r="H13" s="1006"/>
      <c r="I13" s="1007" t="s">
        <v>332</v>
      </c>
      <c r="J13" s="1006"/>
    </row>
    <row r="14" spans="1:11" ht="19.5" customHeight="1" x14ac:dyDescent="0.15">
      <c r="A14" s="927"/>
      <c r="B14" s="4389"/>
      <c r="C14" s="1029"/>
      <c r="D14" s="1005"/>
      <c r="E14" s="1037"/>
      <c r="F14" s="1037"/>
      <c r="G14" s="1037"/>
      <c r="H14" s="927"/>
      <c r="I14" s="1037"/>
      <c r="J14" s="1025"/>
    </row>
    <row r="15" spans="1:11" ht="19.5" customHeight="1" x14ac:dyDescent="0.15">
      <c r="A15" s="927"/>
      <c r="B15" s="4389"/>
      <c r="C15" s="1029"/>
      <c r="D15" s="1007"/>
      <c r="E15" s="1007" t="s">
        <v>1687</v>
      </c>
      <c r="F15" s="1007" t="s">
        <v>1688</v>
      </c>
      <c r="G15" s="1007" t="s">
        <v>1689</v>
      </c>
      <c r="H15" s="4391" t="s">
        <v>1690</v>
      </c>
      <c r="I15" s="4392"/>
      <c r="J15" s="1025"/>
    </row>
    <row r="16" spans="1:11" ht="19.5" customHeight="1" thickBot="1" x14ac:dyDescent="0.2">
      <c r="A16" s="927"/>
      <c r="B16" s="4389"/>
      <c r="C16" s="1029"/>
      <c r="D16" s="1007" t="s">
        <v>1382</v>
      </c>
      <c r="E16" s="1028"/>
      <c r="F16" s="1028"/>
      <c r="G16" s="1030"/>
      <c r="H16" s="4393"/>
      <c r="I16" s="4394"/>
      <c r="J16" s="1025"/>
    </row>
    <row r="17" spans="1:12" ht="19.5" customHeight="1" thickTop="1" thickBot="1" x14ac:dyDescent="0.2">
      <c r="A17" s="927"/>
      <c r="B17" s="4389"/>
      <c r="C17" s="1029"/>
      <c r="D17" s="1011" t="s">
        <v>1691</v>
      </c>
      <c r="E17" s="1028"/>
      <c r="F17" s="1027"/>
      <c r="G17" s="1026"/>
      <c r="H17" s="4395"/>
      <c r="I17" s="4396"/>
      <c r="J17" s="1025"/>
    </row>
    <row r="18" spans="1:12" ht="19.5" customHeight="1" thickTop="1" x14ac:dyDescent="0.15">
      <c r="A18" s="927"/>
      <c r="B18" s="4389"/>
      <c r="C18" s="1029"/>
      <c r="D18" s="1036"/>
      <c r="E18" s="1017"/>
      <c r="F18" s="1017"/>
      <c r="G18" s="1017"/>
      <c r="H18" s="1035"/>
      <c r="I18" s="1035"/>
      <c r="J18" s="1025"/>
    </row>
    <row r="19" spans="1:12" ht="19.5" customHeight="1" x14ac:dyDescent="0.15">
      <c r="A19" s="927"/>
      <c r="B19" s="4389"/>
      <c r="C19" s="1568" t="s">
        <v>1666</v>
      </c>
      <c r="D19" s="1569"/>
      <c r="E19" s="1569"/>
      <c r="F19" s="1569"/>
      <c r="G19" s="1569"/>
      <c r="H19" s="1569"/>
      <c r="I19" s="1569"/>
      <c r="J19" s="1570"/>
    </row>
    <row r="20" spans="1:12" ht="40.5" customHeight="1" x14ac:dyDescent="0.15">
      <c r="A20" s="927"/>
      <c r="B20" s="4389"/>
      <c r="C20" s="1011" t="s">
        <v>53</v>
      </c>
      <c r="D20" s="1011" t="s">
        <v>54</v>
      </c>
      <c r="E20" s="1567" t="s">
        <v>1665</v>
      </c>
      <c r="F20" s="1567"/>
      <c r="G20" s="1567"/>
      <c r="H20" s="4374" t="s">
        <v>1024</v>
      </c>
      <c r="I20" s="4374"/>
      <c r="J20" s="1010" t="s">
        <v>1025</v>
      </c>
    </row>
    <row r="21" spans="1:12" ht="19.5" customHeight="1" x14ac:dyDescent="0.15">
      <c r="A21" s="927"/>
      <c r="B21" s="4389"/>
      <c r="C21" s="1008"/>
      <c r="D21" s="1008"/>
      <c r="E21" s="1567"/>
      <c r="F21" s="1567"/>
      <c r="G21" s="1567"/>
      <c r="H21" s="1006"/>
      <c r="I21" s="1007" t="s">
        <v>332</v>
      </c>
      <c r="J21" s="1006"/>
    </row>
    <row r="22" spans="1:12" ht="19.5" customHeight="1" x14ac:dyDescent="0.15">
      <c r="A22" s="927"/>
      <c r="B22" s="4389"/>
      <c r="C22" s="1008"/>
      <c r="D22" s="1008"/>
      <c r="E22" s="1567"/>
      <c r="F22" s="1567"/>
      <c r="G22" s="1567"/>
      <c r="H22" s="1006"/>
      <c r="I22" s="1007" t="s">
        <v>332</v>
      </c>
      <c r="J22" s="1006"/>
    </row>
    <row r="23" spans="1:12" ht="19.5" customHeight="1" x14ac:dyDescent="0.15">
      <c r="A23" s="927"/>
      <c r="B23" s="4389"/>
      <c r="C23" s="1008"/>
      <c r="D23" s="1008"/>
      <c r="E23" s="1567"/>
      <c r="F23" s="1567"/>
      <c r="G23" s="1567"/>
      <c r="H23" s="1006"/>
      <c r="I23" s="1007" t="s">
        <v>332</v>
      </c>
      <c r="J23" s="1006"/>
    </row>
    <row r="24" spans="1:12" ht="19.5" customHeight="1" x14ac:dyDescent="0.15">
      <c r="A24" s="927"/>
      <c r="B24" s="4389"/>
      <c r="C24" s="1034"/>
      <c r="D24" s="1033"/>
      <c r="E24" s="1013"/>
      <c r="F24" s="1013"/>
      <c r="G24" s="1013"/>
      <c r="H24" s="1032"/>
      <c r="I24" s="1013"/>
      <c r="J24" s="1031"/>
    </row>
    <row r="25" spans="1:12" ht="19.5" customHeight="1" x14ac:dyDescent="0.15">
      <c r="A25" s="927"/>
      <c r="B25" s="4389"/>
      <c r="C25" s="1029"/>
      <c r="D25" s="1007"/>
      <c r="E25" s="1007" t="s">
        <v>1687</v>
      </c>
      <c r="F25" s="1007" t="s">
        <v>1688</v>
      </c>
      <c r="G25" s="1007" t="s">
        <v>1689</v>
      </c>
      <c r="H25" s="4391" t="s">
        <v>1690</v>
      </c>
      <c r="I25" s="4392"/>
      <c r="J25" s="1025"/>
    </row>
    <row r="26" spans="1:12" ht="19.5" customHeight="1" thickBot="1" x14ac:dyDescent="0.2">
      <c r="A26" s="927"/>
      <c r="B26" s="4389"/>
      <c r="C26" s="1029"/>
      <c r="D26" s="1007" t="s">
        <v>1382</v>
      </c>
      <c r="E26" s="1028"/>
      <c r="F26" s="1028"/>
      <c r="G26" s="1030"/>
      <c r="H26" s="4393"/>
      <c r="I26" s="4394"/>
      <c r="J26" s="1025"/>
    </row>
    <row r="27" spans="1:12" ht="19.5" customHeight="1" thickTop="1" thickBot="1" x14ac:dyDescent="0.2">
      <c r="A27" s="927"/>
      <c r="B27" s="4389"/>
      <c r="C27" s="1029"/>
      <c r="D27" s="1011" t="s">
        <v>1691</v>
      </c>
      <c r="E27" s="1028"/>
      <c r="F27" s="1027"/>
      <c r="G27" s="1026"/>
      <c r="H27" s="4395"/>
      <c r="I27" s="4396"/>
      <c r="J27" s="1025"/>
    </row>
    <row r="28" spans="1:12" ht="19.5" customHeight="1" thickTop="1" x14ac:dyDescent="0.15">
      <c r="A28" s="927"/>
      <c r="B28" s="4390"/>
      <c r="C28" s="1024"/>
      <c r="D28" s="1023"/>
      <c r="E28" s="1012"/>
      <c r="F28" s="1012"/>
      <c r="G28" s="1012"/>
      <c r="H28" s="1022"/>
      <c r="I28" s="1012"/>
      <c r="J28" s="1021"/>
    </row>
    <row r="29" spans="1:12" ht="19.5" customHeight="1" x14ac:dyDescent="0.15">
      <c r="A29" s="927"/>
      <c r="B29" s="4385" t="s">
        <v>1667</v>
      </c>
      <c r="C29" s="4397" t="s">
        <v>1678</v>
      </c>
      <c r="D29" s="2982"/>
      <c r="E29" s="2982"/>
      <c r="F29" s="2982"/>
      <c r="G29" s="4398"/>
      <c r="H29" s="4378" t="s">
        <v>1669</v>
      </c>
      <c r="I29" s="4379"/>
      <c r="J29" s="4380"/>
    </row>
    <row r="30" spans="1:12" ht="30.75" customHeight="1" x14ac:dyDescent="0.15">
      <c r="A30" s="927"/>
      <c r="B30" s="4386"/>
      <c r="C30" s="4362"/>
      <c r="D30" s="4363"/>
      <c r="E30" s="4363"/>
      <c r="F30" s="4363"/>
      <c r="G30" s="4364"/>
      <c r="H30" s="4365"/>
      <c r="I30" s="4366"/>
      <c r="J30" s="4367"/>
    </row>
    <row r="31" spans="1:12" ht="6" customHeight="1" x14ac:dyDescent="0.15">
      <c r="A31" s="927"/>
      <c r="B31" s="927"/>
      <c r="C31" s="927"/>
      <c r="D31" s="927"/>
      <c r="E31" s="927"/>
      <c r="F31" s="927"/>
      <c r="G31" s="927"/>
      <c r="H31" s="927"/>
      <c r="I31" s="927"/>
      <c r="J31" s="927"/>
    </row>
    <row r="32" spans="1:12" ht="64.5" customHeight="1" x14ac:dyDescent="0.15">
      <c r="A32" s="927"/>
      <c r="B32" s="4368" t="s">
        <v>1692</v>
      </c>
      <c r="C32" s="4368"/>
      <c r="D32" s="4368"/>
      <c r="E32" s="4368"/>
      <c r="F32" s="4368"/>
      <c r="G32" s="4368"/>
      <c r="H32" s="4368"/>
      <c r="I32" s="4368"/>
      <c r="J32" s="4368"/>
      <c r="K32" s="938"/>
      <c r="L32" s="938"/>
    </row>
    <row r="33" spans="1:12" ht="33.75" customHeight="1" x14ac:dyDescent="0.15">
      <c r="A33" s="927"/>
      <c r="B33" s="4368" t="s">
        <v>1693</v>
      </c>
      <c r="C33" s="4368"/>
      <c r="D33" s="4368"/>
      <c r="E33" s="4368"/>
      <c r="F33" s="4368"/>
      <c r="G33" s="4368"/>
      <c r="H33" s="4368"/>
      <c r="I33" s="4368"/>
      <c r="J33" s="4368"/>
      <c r="K33" s="938"/>
      <c r="L33" s="938"/>
    </row>
    <row r="34" spans="1:12" ht="17.25" customHeight="1" x14ac:dyDescent="0.15">
      <c r="A34" s="927"/>
      <c r="B34" s="2982" t="s">
        <v>1694</v>
      </c>
      <c r="C34" s="2982"/>
      <c r="D34" s="2982"/>
      <c r="E34" s="2982"/>
      <c r="F34" s="2982"/>
      <c r="G34" s="2982"/>
      <c r="H34" s="2982"/>
      <c r="I34" s="2982"/>
      <c r="J34" s="2982"/>
      <c r="K34" s="938"/>
      <c r="L34" s="938"/>
    </row>
    <row r="35" spans="1:12" ht="7.5" customHeight="1" x14ac:dyDescent="0.15">
      <c r="A35" s="927"/>
      <c r="B35" s="4384"/>
      <c r="C35" s="4384"/>
      <c r="D35" s="4384"/>
      <c r="E35" s="4384"/>
      <c r="F35" s="4384"/>
      <c r="G35" s="4384"/>
      <c r="H35" s="4384"/>
      <c r="I35" s="4384"/>
      <c r="J35" s="4384"/>
    </row>
    <row r="36" spans="1:12" x14ac:dyDescent="0.15">
      <c r="B36" s="938"/>
    </row>
  </sheetData>
  <mergeCells count="27">
    <mergeCell ref="C7:J7"/>
    <mergeCell ref="E11:G11"/>
    <mergeCell ref="E12:G12"/>
    <mergeCell ref="E13:G13"/>
    <mergeCell ref="C19:J19"/>
    <mergeCell ref="H29:J29"/>
    <mergeCell ref="E20:G20"/>
    <mergeCell ref="H20:I20"/>
    <mergeCell ref="H25:I27"/>
    <mergeCell ref="E23:G23"/>
    <mergeCell ref="E22:G22"/>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5"/>
  <pageMargins left="0.70866141732283472" right="0.70866141732283472" top="0.74803149606299213" bottom="0.74803149606299213" header="0.31496062992125984" footer="0.31496062992125984"/>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B6DD-B227-4D94-A441-F9BCDFA2E631}">
  <sheetPr>
    <pageSetUpPr fitToPage="1"/>
  </sheetPr>
  <dimension ref="A1:H10"/>
  <sheetViews>
    <sheetView view="pageBreakPreview" topLeftCell="B1" zoomScaleNormal="145" zoomScaleSheetLayoutView="100" workbookViewId="0">
      <selection activeCell="O17" sqref="O17"/>
    </sheetView>
  </sheetViews>
  <sheetFormatPr defaultRowHeight="13.5" x14ac:dyDescent="0.15"/>
  <cols>
    <col min="1" max="1" width="4.125" style="547" customWidth="1"/>
    <col min="2" max="2" width="22.625" style="547" customWidth="1"/>
    <col min="3" max="3" width="4.375" style="547" bestFit="1" customWidth="1"/>
    <col min="4" max="7" width="18.25" style="547" customWidth="1"/>
    <col min="8" max="8" width="4.125" style="547" customWidth="1"/>
    <col min="9" max="9" width="2.75" style="547" customWidth="1"/>
    <col min="10" max="256" width="8.875" style="547"/>
    <col min="257" max="257" width="4.125" style="547" customWidth="1"/>
    <col min="258" max="258" width="22.625" style="547" customWidth="1"/>
    <col min="259" max="259" width="4.375" style="547" bestFit="1" customWidth="1"/>
    <col min="260" max="263" width="18.25" style="547" customWidth="1"/>
    <col min="264" max="264" width="4.125" style="547" customWidth="1"/>
    <col min="265" max="265" width="2.75" style="547" customWidth="1"/>
    <col min="266" max="512" width="8.875" style="547"/>
    <col min="513" max="513" width="4.125" style="547" customWidth="1"/>
    <col min="514" max="514" width="22.625" style="547" customWidth="1"/>
    <col min="515" max="515" width="4.375" style="547" bestFit="1" customWidth="1"/>
    <col min="516" max="519" width="18.25" style="547" customWidth="1"/>
    <col min="520" max="520" width="4.125" style="547" customWidth="1"/>
    <col min="521" max="521" width="2.75" style="547" customWidth="1"/>
    <col min="522" max="768" width="8.875" style="547"/>
    <col min="769" max="769" width="4.125" style="547" customWidth="1"/>
    <col min="770" max="770" width="22.625" style="547" customWidth="1"/>
    <col min="771" max="771" width="4.375" style="547" bestFit="1" customWidth="1"/>
    <col min="772" max="775" width="18.25" style="547" customWidth="1"/>
    <col min="776" max="776" width="4.125" style="547" customWidth="1"/>
    <col min="777" max="777" width="2.75" style="547" customWidth="1"/>
    <col min="778" max="1024" width="8.875" style="547"/>
    <col min="1025" max="1025" width="4.125" style="547" customWidth="1"/>
    <col min="1026" max="1026" width="22.625" style="547" customWidth="1"/>
    <col min="1027" max="1027" width="4.375" style="547" bestFit="1" customWidth="1"/>
    <col min="1028" max="1031" width="18.25" style="547" customWidth="1"/>
    <col min="1032" max="1032" width="4.125" style="547" customWidth="1"/>
    <col min="1033" max="1033" width="2.75" style="547" customWidth="1"/>
    <col min="1034" max="1280" width="8.875" style="547"/>
    <col min="1281" max="1281" width="4.125" style="547" customWidth="1"/>
    <col min="1282" max="1282" width="22.625" style="547" customWidth="1"/>
    <col min="1283" max="1283" width="4.375" style="547" bestFit="1" customWidth="1"/>
    <col min="1284" max="1287" width="18.25" style="547" customWidth="1"/>
    <col min="1288" max="1288" width="4.125" style="547" customWidth="1"/>
    <col min="1289" max="1289" width="2.75" style="547" customWidth="1"/>
    <col min="1290" max="1536" width="8.875" style="547"/>
    <col min="1537" max="1537" width="4.125" style="547" customWidth="1"/>
    <col min="1538" max="1538" width="22.625" style="547" customWidth="1"/>
    <col min="1539" max="1539" width="4.375" style="547" bestFit="1" customWidth="1"/>
    <col min="1540" max="1543" width="18.25" style="547" customWidth="1"/>
    <col min="1544" max="1544" width="4.125" style="547" customWidth="1"/>
    <col min="1545" max="1545" width="2.75" style="547" customWidth="1"/>
    <col min="1546" max="1792" width="8.875" style="547"/>
    <col min="1793" max="1793" width="4.125" style="547" customWidth="1"/>
    <col min="1794" max="1794" width="22.625" style="547" customWidth="1"/>
    <col min="1795" max="1795" width="4.375" style="547" bestFit="1" customWidth="1"/>
    <col min="1796" max="1799" width="18.25" style="547" customWidth="1"/>
    <col min="1800" max="1800" width="4.125" style="547" customWidth="1"/>
    <col min="1801" max="1801" width="2.75" style="547" customWidth="1"/>
    <col min="1802" max="2048" width="8.875" style="547"/>
    <col min="2049" max="2049" width="4.125" style="547" customWidth="1"/>
    <col min="2050" max="2050" width="22.625" style="547" customWidth="1"/>
    <col min="2051" max="2051" width="4.375" style="547" bestFit="1" customWidth="1"/>
    <col min="2052" max="2055" width="18.25" style="547" customWidth="1"/>
    <col min="2056" max="2056" width="4.125" style="547" customWidth="1"/>
    <col min="2057" max="2057" width="2.75" style="547" customWidth="1"/>
    <col min="2058" max="2304" width="8.875" style="547"/>
    <col min="2305" max="2305" width="4.125" style="547" customWidth="1"/>
    <col min="2306" max="2306" width="22.625" style="547" customWidth="1"/>
    <col min="2307" max="2307" width="4.375" style="547" bestFit="1" customWidth="1"/>
    <col min="2308" max="2311" width="18.25" style="547" customWidth="1"/>
    <col min="2312" max="2312" width="4.125" style="547" customWidth="1"/>
    <col min="2313" max="2313" width="2.75" style="547" customWidth="1"/>
    <col min="2314" max="2560" width="8.875" style="547"/>
    <col min="2561" max="2561" width="4.125" style="547" customWidth="1"/>
    <col min="2562" max="2562" width="22.625" style="547" customWidth="1"/>
    <col min="2563" max="2563" width="4.375" style="547" bestFit="1" customWidth="1"/>
    <col min="2564" max="2567" width="18.25" style="547" customWidth="1"/>
    <col min="2568" max="2568" width="4.125" style="547" customWidth="1"/>
    <col min="2569" max="2569" width="2.75" style="547" customWidth="1"/>
    <col min="2570" max="2816" width="8.875" style="547"/>
    <col min="2817" max="2817" width="4.125" style="547" customWidth="1"/>
    <col min="2818" max="2818" width="22.625" style="547" customWidth="1"/>
    <col min="2819" max="2819" width="4.375" style="547" bestFit="1" customWidth="1"/>
    <col min="2820" max="2823" width="18.25" style="547" customWidth="1"/>
    <col min="2824" max="2824" width="4.125" style="547" customWidth="1"/>
    <col min="2825" max="2825" width="2.75" style="547" customWidth="1"/>
    <col min="2826" max="3072" width="8.875" style="547"/>
    <col min="3073" max="3073" width="4.125" style="547" customWidth="1"/>
    <col min="3074" max="3074" width="22.625" style="547" customWidth="1"/>
    <col min="3075" max="3075" width="4.375" style="547" bestFit="1" customWidth="1"/>
    <col min="3076" max="3079" width="18.25" style="547" customWidth="1"/>
    <col min="3080" max="3080" width="4.125" style="547" customWidth="1"/>
    <col min="3081" max="3081" width="2.75" style="547" customWidth="1"/>
    <col min="3082" max="3328" width="8.875" style="547"/>
    <col min="3329" max="3329" width="4.125" style="547" customWidth="1"/>
    <col min="3330" max="3330" width="22.625" style="547" customWidth="1"/>
    <col min="3331" max="3331" width="4.375" style="547" bestFit="1" customWidth="1"/>
    <col min="3332" max="3335" width="18.25" style="547" customWidth="1"/>
    <col min="3336" max="3336" width="4.125" style="547" customWidth="1"/>
    <col min="3337" max="3337" width="2.75" style="547" customWidth="1"/>
    <col min="3338" max="3584" width="8.875" style="547"/>
    <col min="3585" max="3585" width="4.125" style="547" customWidth="1"/>
    <col min="3586" max="3586" width="22.625" style="547" customWidth="1"/>
    <col min="3587" max="3587" width="4.375" style="547" bestFit="1" customWidth="1"/>
    <col min="3588" max="3591" width="18.25" style="547" customWidth="1"/>
    <col min="3592" max="3592" width="4.125" style="547" customWidth="1"/>
    <col min="3593" max="3593" width="2.75" style="547" customWidth="1"/>
    <col min="3594" max="3840" width="8.875" style="547"/>
    <col min="3841" max="3841" width="4.125" style="547" customWidth="1"/>
    <col min="3842" max="3842" width="22.625" style="547" customWidth="1"/>
    <col min="3843" max="3843" width="4.375" style="547" bestFit="1" customWidth="1"/>
    <col min="3844" max="3847" width="18.25" style="547" customWidth="1"/>
    <col min="3848" max="3848" width="4.125" style="547" customWidth="1"/>
    <col min="3849" max="3849" width="2.75" style="547" customWidth="1"/>
    <col min="3850" max="4096" width="8.875" style="547"/>
    <col min="4097" max="4097" width="4.125" style="547" customWidth="1"/>
    <col min="4098" max="4098" width="22.625" style="547" customWidth="1"/>
    <col min="4099" max="4099" width="4.375" style="547" bestFit="1" customWidth="1"/>
    <col min="4100" max="4103" width="18.25" style="547" customWidth="1"/>
    <col min="4104" max="4104" width="4.125" style="547" customWidth="1"/>
    <col min="4105" max="4105" width="2.75" style="547" customWidth="1"/>
    <col min="4106" max="4352" width="8.875" style="547"/>
    <col min="4353" max="4353" width="4.125" style="547" customWidth="1"/>
    <col min="4354" max="4354" width="22.625" style="547" customWidth="1"/>
    <col min="4355" max="4355" width="4.375" style="547" bestFit="1" customWidth="1"/>
    <col min="4356" max="4359" width="18.25" style="547" customWidth="1"/>
    <col min="4360" max="4360" width="4.125" style="547" customWidth="1"/>
    <col min="4361" max="4361" width="2.75" style="547" customWidth="1"/>
    <col min="4362" max="4608" width="8.875" style="547"/>
    <col min="4609" max="4609" width="4.125" style="547" customWidth="1"/>
    <col min="4610" max="4610" width="22.625" style="547" customWidth="1"/>
    <col min="4611" max="4611" width="4.375" style="547" bestFit="1" customWidth="1"/>
    <col min="4612" max="4615" width="18.25" style="547" customWidth="1"/>
    <col min="4616" max="4616" width="4.125" style="547" customWidth="1"/>
    <col min="4617" max="4617" width="2.75" style="547" customWidth="1"/>
    <col min="4618" max="4864" width="8.875" style="547"/>
    <col min="4865" max="4865" width="4.125" style="547" customWidth="1"/>
    <col min="4866" max="4866" width="22.625" style="547" customWidth="1"/>
    <col min="4867" max="4867" width="4.375" style="547" bestFit="1" customWidth="1"/>
    <col min="4868" max="4871" width="18.25" style="547" customWidth="1"/>
    <col min="4872" max="4872" width="4.125" style="547" customWidth="1"/>
    <col min="4873" max="4873" width="2.75" style="547" customWidth="1"/>
    <col min="4874" max="5120" width="8.875" style="547"/>
    <col min="5121" max="5121" width="4.125" style="547" customWidth="1"/>
    <col min="5122" max="5122" width="22.625" style="547" customWidth="1"/>
    <col min="5123" max="5123" width="4.375" style="547" bestFit="1" customWidth="1"/>
    <col min="5124" max="5127" width="18.25" style="547" customWidth="1"/>
    <col min="5128" max="5128" width="4.125" style="547" customWidth="1"/>
    <col min="5129" max="5129" width="2.75" style="547" customWidth="1"/>
    <col min="5130" max="5376" width="8.875" style="547"/>
    <col min="5377" max="5377" width="4.125" style="547" customWidth="1"/>
    <col min="5378" max="5378" width="22.625" style="547" customWidth="1"/>
    <col min="5379" max="5379" width="4.375" style="547" bestFit="1" customWidth="1"/>
    <col min="5380" max="5383" width="18.25" style="547" customWidth="1"/>
    <col min="5384" max="5384" width="4.125" style="547" customWidth="1"/>
    <col min="5385" max="5385" width="2.75" style="547" customWidth="1"/>
    <col min="5386" max="5632" width="8.875" style="547"/>
    <col min="5633" max="5633" width="4.125" style="547" customWidth="1"/>
    <col min="5634" max="5634" width="22.625" style="547" customWidth="1"/>
    <col min="5635" max="5635" width="4.375" style="547" bestFit="1" customWidth="1"/>
    <col min="5636" max="5639" width="18.25" style="547" customWidth="1"/>
    <col min="5640" max="5640" width="4.125" style="547" customWidth="1"/>
    <col min="5641" max="5641" width="2.75" style="547" customWidth="1"/>
    <col min="5642" max="5888" width="8.875" style="547"/>
    <col min="5889" max="5889" width="4.125" style="547" customWidth="1"/>
    <col min="5890" max="5890" width="22.625" style="547" customWidth="1"/>
    <col min="5891" max="5891" width="4.375" style="547" bestFit="1" customWidth="1"/>
    <col min="5892" max="5895" width="18.25" style="547" customWidth="1"/>
    <col min="5896" max="5896" width="4.125" style="547" customWidth="1"/>
    <col min="5897" max="5897" width="2.75" style="547" customWidth="1"/>
    <col min="5898" max="6144" width="8.875" style="547"/>
    <col min="6145" max="6145" width="4.125" style="547" customWidth="1"/>
    <col min="6146" max="6146" width="22.625" style="547" customWidth="1"/>
    <col min="6147" max="6147" width="4.375" style="547" bestFit="1" customWidth="1"/>
    <col min="6148" max="6151" width="18.25" style="547" customWidth="1"/>
    <col min="6152" max="6152" width="4.125" style="547" customWidth="1"/>
    <col min="6153" max="6153" width="2.75" style="547" customWidth="1"/>
    <col min="6154" max="6400" width="8.875" style="547"/>
    <col min="6401" max="6401" width="4.125" style="547" customWidth="1"/>
    <col min="6402" max="6402" width="22.625" style="547" customWidth="1"/>
    <col min="6403" max="6403" width="4.375" style="547" bestFit="1" customWidth="1"/>
    <col min="6404" max="6407" width="18.25" style="547" customWidth="1"/>
    <col min="6408" max="6408" width="4.125" style="547" customWidth="1"/>
    <col min="6409" max="6409" width="2.75" style="547" customWidth="1"/>
    <col min="6410" max="6656" width="8.875" style="547"/>
    <col min="6657" max="6657" width="4.125" style="547" customWidth="1"/>
    <col min="6658" max="6658" width="22.625" style="547" customWidth="1"/>
    <col min="6659" max="6659" width="4.375" style="547" bestFit="1" customWidth="1"/>
    <col min="6660" max="6663" width="18.25" style="547" customWidth="1"/>
    <col min="6664" max="6664" width="4.125" style="547" customWidth="1"/>
    <col min="6665" max="6665" width="2.75" style="547" customWidth="1"/>
    <col min="6666" max="6912" width="8.875" style="547"/>
    <col min="6913" max="6913" width="4.125" style="547" customWidth="1"/>
    <col min="6914" max="6914" width="22.625" style="547" customWidth="1"/>
    <col min="6915" max="6915" width="4.375" style="547" bestFit="1" customWidth="1"/>
    <col min="6916" max="6919" width="18.25" style="547" customWidth="1"/>
    <col min="6920" max="6920" width="4.125" style="547" customWidth="1"/>
    <col min="6921" max="6921" width="2.75" style="547" customWidth="1"/>
    <col min="6922" max="7168" width="8.875" style="547"/>
    <col min="7169" max="7169" width="4.125" style="547" customWidth="1"/>
    <col min="7170" max="7170" width="22.625" style="547" customWidth="1"/>
    <col min="7171" max="7171" width="4.375" style="547" bestFit="1" customWidth="1"/>
    <col min="7172" max="7175" width="18.25" style="547" customWidth="1"/>
    <col min="7176" max="7176" width="4.125" style="547" customWidth="1"/>
    <col min="7177" max="7177" width="2.75" style="547" customWidth="1"/>
    <col min="7178" max="7424" width="8.875" style="547"/>
    <col min="7425" max="7425" width="4.125" style="547" customWidth="1"/>
    <col min="7426" max="7426" width="22.625" style="547" customWidth="1"/>
    <col min="7427" max="7427" width="4.375" style="547" bestFit="1" customWidth="1"/>
    <col min="7428" max="7431" width="18.25" style="547" customWidth="1"/>
    <col min="7432" max="7432" width="4.125" style="547" customWidth="1"/>
    <col min="7433" max="7433" width="2.75" style="547" customWidth="1"/>
    <col min="7434" max="7680" width="8.875" style="547"/>
    <col min="7681" max="7681" width="4.125" style="547" customWidth="1"/>
    <col min="7682" max="7682" width="22.625" style="547" customWidth="1"/>
    <col min="7683" max="7683" width="4.375" style="547" bestFit="1" customWidth="1"/>
    <col min="7684" max="7687" width="18.25" style="547" customWidth="1"/>
    <col min="7688" max="7688" width="4.125" style="547" customWidth="1"/>
    <col min="7689" max="7689" width="2.75" style="547" customWidth="1"/>
    <col min="7690" max="7936" width="8.875" style="547"/>
    <col min="7937" max="7937" width="4.125" style="547" customWidth="1"/>
    <col min="7938" max="7938" width="22.625" style="547" customWidth="1"/>
    <col min="7939" max="7939" width="4.375" style="547" bestFit="1" customWidth="1"/>
    <col min="7940" max="7943" width="18.25" style="547" customWidth="1"/>
    <col min="7944" max="7944" width="4.125" style="547" customWidth="1"/>
    <col min="7945" max="7945" width="2.75" style="547" customWidth="1"/>
    <col min="7946" max="8192" width="8.875" style="547"/>
    <col min="8193" max="8193" width="4.125" style="547" customWidth="1"/>
    <col min="8194" max="8194" width="22.625" style="547" customWidth="1"/>
    <col min="8195" max="8195" width="4.375" style="547" bestFit="1" customWidth="1"/>
    <col min="8196" max="8199" width="18.25" style="547" customWidth="1"/>
    <col min="8200" max="8200" width="4.125" style="547" customWidth="1"/>
    <col min="8201" max="8201" width="2.75" style="547" customWidth="1"/>
    <col min="8202" max="8448" width="8.875" style="547"/>
    <col min="8449" max="8449" width="4.125" style="547" customWidth="1"/>
    <col min="8450" max="8450" width="22.625" style="547" customWidth="1"/>
    <col min="8451" max="8451" width="4.375" style="547" bestFit="1" customWidth="1"/>
    <col min="8452" max="8455" width="18.25" style="547" customWidth="1"/>
    <col min="8456" max="8456" width="4.125" style="547" customWidth="1"/>
    <col min="8457" max="8457" width="2.75" style="547" customWidth="1"/>
    <col min="8458" max="8704" width="8.875" style="547"/>
    <col min="8705" max="8705" width="4.125" style="547" customWidth="1"/>
    <col min="8706" max="8706" width="22.625" style="547" customWidth="1"/>
    <col min="8707" max="8707" width="4.375" style="547" bestFit="1" customWidth="1"/>
    <col min="8708" max="8711" width="18.25" style="547" customWidth="1"/>
    <col min="8712" max="8712" width="4.125" style="547" customWidth="1"/>
    <col min="8713" max="8713" width="2.75" style="547" customWidth="1"/>
    <col min="8714" max="8960" width="8.875" style="547"/>
    <col min="8961" max="8961" width="4.125" style="547" customWidth="1"/>
    <col min="8962" max="8962" width="22.625" style="547" customWidth="1"/>
    <col min="8963" max="8963" width="4.375" style="547" bestFit="1" customWidth="1"/>
    <col min="8964" max="8967" width="18.25" style="547" customWidth="1"/>
    <col min="8968" max="8968" width="4.125" style="547" customWidth="1"/>
    <col min="8969" max="8969" width="2.75" style="547" customWidth="1"/>
    <col min="8970" max="9216" width="8.875" style="547"/>
    <col min="9217" max="9217" width="4.125" style="547" customWidth="1"/>
    <col min="9218" max="9218" width="22.625" style="547" customWidth="1"/>
    <col min="9219" max="9219" width="4.375" style="547" bestFit="1" customWidth="1"/>
    <col min="9220" max="9223" width="18.25" style="547" customWidth="1"/>
    <col min="9224" max="9224" width="4.125" style="547" customWidth="1"/>
    <col min="9225" max="9225" width="2.75" style="547" customWidth="1"/>
    <col min="9226" max="9472" width="8.875" style="547"/>
    <col min="9473" max="9473" width="4.125" style="547" customWidth="1"/>
    <col min="9474" max="9474" width="22.625" style="547" customWidth="1"/>
    <col min="9475" max="9475" width="4.375" style="547" bestFit="1" customWidth="1"/>
    <col min="9476" max="9479" width="18.25" style="547" customWidth="1"/>
    <col min="9480" max="9480" width="4.125" style="547" customWidth="1"/>
    <col min="9481" max="9481" width="2.75" style="547" customWidth="1"/>
    <col min="9482" max="9728" width="8.875" style="547"/>
    <col min="9729" max="9729" width="4.125" style="547" customWidth="1"/>
    <col min="9730" max="9730" width="22.625" style="547" customWidth="1"/>
    <col min="9731" max="9731" width="4.375" style="547" bestFit="1" customWidth="1"/>
    <col min="9732" max="9735" width="18.25" style="547" customWidth="1"/>
    <col min="9736" max="9736" width="4.125" style="547" customWidth="1"/>
    <col min="9737" max="9737" width="2.75" style="547" customWidth="1"/>
    <col min="9738" max="9984" width="8.875" style="547"/>
    <col min="9985" max="9985" width="4.125" style="547" customWidth="1"/>
    <col min="9986" max="9986" width="22.625" style="547" customWidth="1"/>
    <col min="9987" max="9987" width="4.375" style="547" bestFit="1" customWidth="1"/>
    <col min="9988" max="9991" width="18.25" style="547" customWidth="1"/>
    <col min="9992" max="9992" width="4.125" style="547" customWidth="1"/>
    <col min="9993" max="9993" width="2.75" style="547" customWidth="1"/>
    <col min="9994" max="10240" width="8.875" style="547"/>
    <col min="10241" max="10241" width="4.125" style="547" customWidth="1"/>
    <col min="10242" max="10242" width="22.625" style="547" customWidth="1"/>
    <col min="10243" max="10243" width="4.375" style="547" bestFit="1" customWidth="1"/>
    <col min="10244" max="10247" width="18.25" style="547" customWidth="1"/>
    <col min="10248" max="10248" width="4.125" style="547" customWidth="1"/>
    <col min="10249" max="10249" width="2.75" style="547" customWidth="1"/>
    <col min="10250" max="10496" width="8.875" style="547"/>
    <col min="10497" max="10497" width="4.125" style="547" customWidth="1"/>
    <col min="10498" max="10498" width="22.625" style="547" customWidth="1"/>
    <col min="10499" max="10499" width="4.375" style="547" bestFit="1" customWidth="1"/>
    <col min="10500" max="10503" width="18.25" style="547" customWidth="1"/>
    <col min="10504" max="10504" width="4.125" style="547" customWidth="1"/>
    <col min="10505" max="10505" width="2.75" style="547" customWidth="1"/>
    <col min="10506" max="10752" width="8.875" style="547"/>
    <col min="10753" max="10753" width="4.125" style="547" customWidth="1"/>
    <col min="10754" max="10754" width="22.625" style="547" customWidth="1"/>
    <col min="10755" max="10755" width="4.375" style="547" bestFit="1" customWidth="1"/>
    <col min="10756" max="10759" width="18.25" style="547" customWidth="1"/>
    <col min="10760" max="10760" width="4.125" style="547" customWidth="1"/>
    <col min="10761" max="10761" width="2.75" style="547" customWidth="1"/>
    <col min="10762" max="11008" width="8.875" style="547"/>
    <col min="11009" max="11009" width="4.125" style="547" customWidth="1"/>
    <col min="11010" max="11010" width="22.625" style="547" customWidth="1"/>
    <col min="11011" max="11011" width="4.375" style="547" bestFit="1" customWidth="1"/>
    <col min="11012" max="11015" width="18.25" style="547" customWidth="1"/>
    <col min="11016" max="11016" width="4.125" style="547" customWidth="1"/>
    <col min="11017" max="11017" width="2.75" style="547" customWidth="1"/>
    <col min="11018" max="11264" width="8.875" style="547"/>
    <col min="11265" max="11265" width="4.125" style="547" customWidth="1"/>
    <col min="11266" max="11266" width="22.625" style="547" customWidth="1"/>
    <col min="11267" max="11267" width="4.375" style="547" bestFit="1" customWidth="1"/>
    <col min="11268" max="11271" width="18.25" style="547" customWidth="1"/>
    <col min="11272" max="11272" width="4.125" style="547" customWidth="1"/>
    <col min="11273" max="11273" width="2.75" style="547" customWidth="1"/>
    <col min="11274" max="11520" width="8.875" style="547"/>
    <col min="11521" max="11521" width="4.125" style="547" customWidth="1"/>
    <col min="11522" max="11522" width="22.625" style="547" customWidth="1"/>
    <col min="11523" max="11523" width="4.375" style="547" bestFit="1" customWidth="1"/>
    <col min="11524" max="11527" width="18.25" style="547" customWidth="1"/>
    <col min="11528" max="11528" width="4.125" style="547" customWidth="1"/>
    <col min="11529" max="11529" width="2.75" style="547" customWidth="1"/>
    <col min="11530" max="11776" width="8.875" style="547"/>
    <col min="11777" max="11777" width="4.125" style="547" customWidth="1"/>
    <col min="11778" max="11778" width="22.625" style="547" customWidth="1"/>
    <col min="11779" max="11779" width="4.375" style="547" bestFit="1" customWidth="1"/>
    <col min="11780" max="11783" width="18.25" style="547" customWidth="1"/>
    <col min="11784" max="11784" width="4.125" style="547" customWidth="1"/>
    <col min="11785" max="11785" width="2.75" style="547" customWidth="1"/>
    <col min="11786" max="12032" width="8.875" style="547"/>
    <col min="12033" max="12033" width="4.125" style="547" customWidth="1"/>
    <col min="12034" max="12034" width="22.625" style="547" customWidth="1"/>
    <col min="12035" max="12035" width="4.375" style="547" bestFit="1" customWidth="1"/>
    <col min="12036" max="12039" width="18.25" style="547" customWidth="1"/>
    <col min="12040" max="12040" width="4.125" style="547" customWidth="1"/>
    <col min="12041" max="12041" width="2.75" style="547" customWidth="1"/>
    <col min="12042" max="12288" width="8.875" style="547"/>
    <col min="12289" max="12289" width="4.125" style="547" customWidth="1"/>
    <col min="12290" max="12290" width="22.625" style="547" customWidth="1"/>
    <col min="12291" max="12291" width="4.375" style="547" bestFit="1" customWidth="1"/>
    <col min="12292" max="12295" width="18.25" style="547" customWidth="1"/>
    <col min="12296" max="12296" width="4.125" style="547" customWidth="1"/>
    <col min="12297" max="12297" width="2.75" style="547" customWidth="1"/>
    <col min="12298" max="12544" width="8.875" style="547"/>
    <col min="12545" max="12545" width="4.125" style="547" customWidth="1"/>
    <col min="12546" max="12546" width="22.625" style="547" customWidth="1"/>
    <col min="12547" max="12547" width="4.375" style="547" bestFit="1" customWidth="1"/>
    <col min="12548" max="12551" width="18.25" style="547" customWidth="1"/>
    <col min="12552" max="12552" width="4.125" style="547" customWidth="1"/>
    <col min="12553" max="12553" width="2.75" style="547" customWidth="1"/>
    <col min="12554" max="12800" width="8.875" style="547"/>
    <col min="12801" max="12801" width="4.125" style="547" customWidth="1"/>
    <col min="12802" max="12802" width="22.625" style="547" customWidth="1"/>
    <col min="12803" max="12803" width="4.375" style="547" bestFit="1" customWidth="1"/>
    <col min="12804" max="12807" width="18.25" style="547" customWidth="1"/>
    <col min="12808" max="12808" width="4.125" style="547" customWidth="1"/>
    <col min="12809" max="12809" width="2.75" style="547" customWidth="1"/>
    <col min="12810" max="13056" width="8.875" style="547"/>
    <col min="13057" max="13057" width="4.125" style="547" customWidth="1"/>
    <col min="13058" max="13058" width="22.625" style="547" customWidth="1"/>
    <col min="13059" max="13059" width="4.375" style="547" bestFit="1" customWidth="1"/>
    <col min="13060" max="13063" width="18.25" style="547" customWidth="1"/>
    <col min="13064" max="13064" width="4.125" style="547" customWidth="1"/>
    <col min="13065" max="13065" width="2.75" style="547" customWidth="1"/>
    <col min="13066" max="13312" width="8.875" style="547"/>
    <col min="13313" max="13313" width="4.125" style="547" customWidth="1"/>
    <col min="13314" max="13314" width="22.625" style="547" customWidth="1"/>
    <col min="13315" max="13315" width="4.375" style="547" bestFit="1" customWidth="1"/>
    <col min="13316" max="13319" width="18.25" style="547" customWidth="1"/>
    <col min="13320" max="13320" width="4.125" style="547" customWidth="1"/>
    <col min="13321" max="13321" width="2.75" style="547" customWidth="1"/>
    <col min="13322" max="13568" width="8.875" style="547"/>
    <col min="13569" max="13569" width="4.125" style="547" customWidth="1"/>
    <col min="13570" max="13570" width="22.625" style="547" customWidth="1"/>
    <col min="13571" max="13571" width="4.375" style="547" bestFit="1" customWidth="1"/>
    <col min="13572" max="13575" width="18.25" style="547" customWidth="1"/>
    <col min="13576" max="13576" width="4.125" style="547" customWidth="1"/>
    <col min="13577" max="13577" width="2.75" style="547" customWidth="1"/>
    <col min="13578" max="13824" width="8.875" style="547"/>
    <col min="13825" max="13825" width="4.125" style="547" customWidth="1"/>
    <col min="13826" max="13826" width="22.625" style="547" customWidth="1"/>
    <col min="13827" max="13827" width="4.375" style="547" bestFit="1" customWidth="1"/>
    <col min="13828" max="13831" width="18.25" style="547" customWidth="1"/>
    <col min="13832" max="13832" width="4.125" style="547" customWidth="1"/>
    <col min="13833" max="13833" width="2.75" style="547" customWidth="1"/>
    <col min="13834" max="14080" width="8.875" style="547"/>
    <col min="14081" max="14081" width="4.125" style="547" customWidth="1"/>
    <col min="14082" max="14082" width="22.625" style="547" customWidth="1"/>
    <col min="14083" max="14083" width="4.375" style="547" bestFit="1" customWidth="1"/>
    <col min="14084" max="14087" width="18.25" style="547" customWidth="1"/>
    <col min="14088" max="14088" width="4.125" style="547" customWidth="1"/>
    <col min="14089" max="14089" width="2.75" style="547" customWidth="1"/>
    <col min="14090" max="14336" width="8.875" style="547"/>
    <col min="14337" max="14337" width="4.125" style="547" customWidth="1"/>
    <col min="14338" max="14338" width="22.625" style="547" customWidth="1"/>
    <col min="14339" max="14339" width="4.375" style="547" bestFit="1" customWidth="1"/>
    <col min="14340" max="14343" width="18.25" style="547" customWidth="1"/>
    <col min="14344" max="14344" width="4.125" style="547" customWidth="1"/>
    <col min="14345" max="14345" width="2.75" style="547" customWidth="1"/>
    <col min="14346" max="14592" width="8.875" style="547"/>
    <col min="14593" max="14593" width="4.125" style="547" customWidth="1"/>
    <col min="14594" max="14594" width="22.625" style="547" customWidth="1"/>
    <col min="14595" max="14595" width="4.375" style="547" bestFit="1" customWidth="1"/>
    <col min="14596" max="14599" width="18.25" style="547" customWidth="1"/>
    <col min="14600" max="14600" width="4.125" style="547" customWidth="1"/>
    <col min="14601" max="14601" width="2.75" style="547" customWidth="1"/>
    <col min="14602" max="14848" width="8.875" style="547"/>
    <col min="14849" max="14849" width="4.125" style="547" customWidth="1"/>
    <col min="14850" max="14850" width="22.625" style="547" customWidth="1"/>
    <col min="14851" max="14851" width="4.375" style="547" bestFit="1" customWidth="1"/>
    <col min="14852" max="14855" width="18.25" style="547" customWidth="1"/>
    <col min="14856" max="14856" width="4.125" style="547" customWidth="1"/>
    <col min="14857" max="14857" width="2.75" style="547" customWidth="1"/>
    <col min="14858" max="15104" width="8.875" style="547"/>
    <col min="15105" max="15105" width="4.125" style="547" customWidth="1"/>
    <col min="15106" max="15106" width="22.625" style="547" customWidth="1"/>
    <col min="15107" max="15107" width="4.375" style="547" bestFit="1" customWidth="1"/>
    <col min="15108" max="15111" width="18.25" style="547" customWidth="1"/>
    <col min="15112" max="15112" width="4.125" style="547" customWidth="1"/>
    <col min="15113" max="15113" width="2.75" style="547" customWidth="1"/>
    <col min="15114" max="15360" width="8.875" style="547"/>
    <col min="15361" max="15361" width="4.125" style="547" customWidth="1"/>
    <col min="15362" max="15362" width="22.625" style="547" customWidth="1"/>
    <col min="15363" max="15363" width="4.375" style="547" bestFit="1" customWidth="1"/>
    <col min="15364" max="15367" width="18.25" style="547" customWidth="1"/>
    <col min="15368" max="15368" width="4.125" style="547" customWidth="1"/>
    <col min="15369" max="15369" width="2.75" style="547" customWidth="1"/>
    <col min="15370" max="15616" width="8.875" style="547"/>
    <col min="15617" max="15617" width="4.125" style="547" customWidth="1"/>
    <col min="15618" max="15618" width="22.625" style="547" customWidth="1"/>
    <col min="15619" max="15619" width="4.375" style="547" bestFit="1" customWidth="1"/>
    <col min="15620" max="15623" width="18.25" style="547" customWidth="1"/>
    <col min="15624" max="15624" width="4.125" style="547" customWidth="1"/>
    <col min="15625" max="15625" width="2.75" style="547" customWidth="1"/>
    <col min="15626" max="15872" width="8.875" style="547"/>
    <col min="15873" max="15873" width="4.125" style="547" customWidth="1"/>
    <col min="15874" max="15874" width="22.625" style="547" customWidth="1"/>
    <col min="15875" max="15875" width="4.375" style="547" bestFit="1" customWidth="1"/>
    <col min="15876" max="15879" width="18.25" style="547" customWidth="1"/>
    <col min="15880" max="15880" width="4.125" style="547" customWidth="1"/>
    <col min="15881" max="15881" width="2.75" style="547" customWidth="1"/>
    <col min="15882" max="16128" width="8.875" style="547"/>
    <col min="16129" max="16129" width="4.125" style="547" customWidth="1"/>
    <col min="16130" max="16130" width="22.625" style="547" customWidth="1"/>
    <col min="16131" max="16131" width="4.375" style="547" bestFit="1" customWidth="1"/>
    <col min="16132" max="16135" width="18.25" style="547" customWidth="1"/>
    <col min="16136" max="16136" width="4.125" style="547" customWidth="1"/>
    <col min="16137" max="16137" width="2.75" style="547" customWidth="1"/>
    <col min="16138" max="16384" width="8.875" style="547"/>
  </cols>
  <sheetData>
    <row r="1" spans="1:8" ht="17.25" x14ac:dyDescent="0.15">
      <c r="A1" s="727"/>
      <c r="B1" s="547" t="s">
        <v>2094</v>
      </c>
    </row>
    <row r="2" spans="1:8" ht="17.25" x14ac:dyDescent="0.15">
      <c r="A2" s="727"/>
      <c r="H2" s="726" t="s">
        <v>546</v>
      </c>
    </row>
    <row r="3" spans="1:8" ht="17.25" x14ac:dyDescent="0.15">
      <c r="A3" s="727"/>
      <c r="B3" s="4399" t="s">
        <v>1695</v>
      </c>
      <c r="C3" s="4399"/>
      <c r="D3" s="4399"/>
      <c r="E3" s="4399"/>
      <c r="F3" s="4399"/>
      <c r="G3" s="4399"/>
      <c r="H3" s="4399"/>
    </row>
    <row r="4" spans="1:8" ht="17.25" x14ac:dyDescent="0.15">
      <c r="A4" s="725"/>
      <c r="B4" s="725"/>
      <c r="C4" s="725"/>
      <c r="D4" s="725"/>
      <c r="E4" s="725"/>
      <c r="F4" s="725"/>
      <c r="G4" s="725"/>
    </row>
    <row r="5" spans="1:8" ht="30" customHeight="1" x14ac:dyDescent="0.15">
      <c r="A5" s="725"/>
      <c r="B5" s="820" t="s">
        <v>1033</v>
      </c>
      <c r="C5" s="1893"/>
      <c r="D5" s="1894"/>
      <c r="E5" s="1894"/>
      <c r="F5" s="1894"/>
      <c r="G5" s="1894"/>
      <c r="H5" s="1895"/>
    </row>
    <row r="6" spans="1:8" ht="30" customHeight="1" x14ac:dyDescent="0.15">
      <c r="B6" s="1401" t="s">
        <v>50</v>
      </c>
      <c r="C6" s="2110" t="s">
        <v>1636</v>
      </c>
      <c r="D6" s="2111"/>
      <c r="E6" s="2111"/>
      <c r="F6" s="2111"/>
      <c r="G6" s="2111"/>
      <c r="H6" s="2895"/>
    </row>
    <row r="7" spans="1:8" ht="45" customHeight="1" x14ac:dyDescent="0.15">
      <c r="B7" s="4400" t="s">
        <v>1696</v>
      </c>
      <c r="C7" s="820">
        <v>1</v>
      </c>
      <c r="D7" s="4224" t="s">
        <v>1697</v>
      </c>
      <c r="E7" s="4224"/>
      <c r="F7" s="2109"/>
      <c r="G7" s="2109"/>
      <c r="H7" s="2109"/>
    </row>
    <row r="8" spans="1:8" ht="45" customHeight="1" x14ac:dyDescent="0.15">
      <c r="B8" s="4401"/>
      <c r="C8" s="820">
        <v>2</v>
      </c>
      <c r="D8" s="4402" t="s">
        <v>1698</v>
      </c>
      <c r="E8" s="4403"/>
      <c r="F8" s="2109"/>
      <c r="G8" s="2109"/>
      <c r="H8" s="2109"/>
    </row>
    <row r="9" spans="1:8" x14ac:dyDescent="0.15">
      <c r="B9" s="547" t="s">
        <v>49</v>
      </c>
    </row>
    <row r="10" spans="1:8" x14ac:dyDescent="0.15">
      <c r="B10" s="4223" t="s">
        <v>1699</v>
      </c>
      <c r="C10" s="4223"/>
      <c r="D10" s="4223"/>
      <c r="E10" s="4223"/>
      <c r="F10" s="4223"/>
      <c r="G10" s="4223"/>
      <c r="H10" s="4223"/>
    </row>
  </sheetData>
  <mergeCells count="9">
    <mergeCell ref="B10:H10"/>
    <mergeCell ref="B3:H3"/>
    <mergeCell ref="C5:H5"/>
    <mergeCell ref="C6:H6"/>
    <mergeCell ref="B7:B8"/>
    <mergeCell ref="D7:E7"/>
    <mergeCell ref="F7:H7"/>
    <mergeCell ref="D8:E8"/>
    <mergeCell ref="F8:H8"/>
  </mergeCells>
  <phoneticPr fontId="15"/>
  <printOptions horizontalCentered="1"/>
  <pageMargins left="0.70866141732283472" right="0.70866141732283472" top="0.74803149606299213" bottom="0.74803149606299213" header="0.31496062992125984" footer="0.31496062992125984"/>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48FD-4A50-45AF-9A2E-0C7332D46145}">
  <dimension ref="A1:H27"/>
  <sheetViews>
    <sheetView view="pageBreakPreview" zoomScaleNormal="80" zoomScaleSheetLayoutView="100" workbookViewId="0"/>
  </sheetViews>
  <sheetFormatPr defaultRowHeight="13.5" x14ac:dyDescent="0.15"/>
  <cols>
    <col min="1" max="1" width="52.75" style="19" customWidth="1"/>
    <col min="2" max="3" width="3.5" style="19" customWidth="1"/>
    <col min="4" max="4" width="26.25" style="19" customWidth="1"/>
    <col min="5" max="5" width="11.5" style="19" customWidth="1"/>
    <col min="6" max="6" width="8.375" style="19" customWidth="1"/>
    <col min="7" max="7" width="19.375" style="19" customWidth="1"/>
    <col min="8" max="8" width="15.25" style="19" customWidth="1"/>
    <col min="9" max="256" width="8.875" style="19"/>
    <col min="257" max="257" width="52.75" style="19" customWidth="1"/>
    <col min="258" max="259" width="3.5" style="19" customWidth="1"/>
    <col min="260" max="260" width="26.25" style="19" customWidth="1"/>
    <col min="261" max="261" width="11.5" style="19" customWidth="1"/>
    <col min="262" max="262" width="8.375" style="19" customWidth="1"/>
    <col min="263" max="263" width="19.375" style="19" customWidth="1"/>
    <col min="264" max="264" width="15.25" style="19" customWidth="1"/>
    <col min="265" max="512" width="8.875" style="19"/>
    <col min="513" max="513" width="52.75" style="19" customWidth="1"/>
    <col min="514" max="515" width="3.5" style="19" customWidth="1"/>
    <col min="516" max="516" width="26.25" style="19" customWidth="1"/>
    <col min="517" max="517" width="11.5" style="19" customWidth="1"/>
    <col min="518" max="518" width="8.375" style="19" customWidth="1"/>
    <col min="519" max="519" width="19.375" style="19" customWidth="1"/>
    <col min="520" max="520" width="15.25" style="19" customWidth="1"/>
    <col min="521" max="768" width="8.875" style="19"/>
    <col min="769" max="769" width="52.75" style="19" customWidth="1"/>
    <col min="770" max="771" width="3.5" style="19" customWidth="1"/>
    <col min="772" max="772" width="26.25" style="19" customWidth="1"/>
    <col min="773" max="773" width="11.5" style="19" customWidth="1"/>
    <col min="774" max="774" width="8.375" style="19" customWidth="1"/>
    <col min="775" max="775" width="19.375" style="19" customWidth="1"/>
    <col min="776" max="776" width="15.25" style="19" customWidth="1"/>
    <col min="777" max="1024" width="8.875" style="19"/>
    <col min="1025" max="1025" width="52.75" style="19" customWidth="1"/>
    <col min="1026" max="1027" width="3.5" style="19" customWidth="1"/>
    <col min="1028" max="1028" width="26.25" style="19" customWidth="1"/>
    <col min="1029" max="1029" width="11.5" style="19" customWidth="1"/>
    <col min="1030" max="1030" width="8.375" style="19" customWidth="1"/>
    <col min="1031" max="1031" width="19.375" style="19" customWidth="1"/>
    <col min="1032" max="1032" width="15.25" style="19" customWidth="1"/>
    <col min="1033" max="1280" width="8.875" style="19"/>
    <col min="1281" max="1281" width="52.75" style="19" customWidth="1"/>
    <col min="1282" max="1283" width="3.5" style="19" customWidth="1"/>
    <col min="1284" max="1284" width="26.25" style="19" customWidth="1"/>
    <col min="1285" max="1285" width="11.5" style="19" customWidth="1"/>
    <col min="1286" max="1286" width="8.375" style="19" customWidth="1"/>
    <col min="1287" max="1287" width="19.375" style="19" customWidth="1"/>
    <col min="1288" max="1288" width="15.25" style="19" customWidth="1"/>
    <col min="1289" max="1536" width="8.875" style="19"/>
    <col min="1537" max="1537" width="52.75" style="19" customWidth="1"/>
    <col min="1538" max="1539" width="3.5" style="19" customWidth="1"/>
    <col min="1540" max="1540" width="26.25" style="19" customWidth="1"/>
    <col min="1541" max="1541" width="11.5" style="19" customWidth="1"/>
    <col min="1542" max="1542" width="8.375" style="19" customWidth="1"/>
    <col min="1543" max="1543" width="19.375" style="19" customWidth="1"/>
    <col min="1544" max="1544" width="15.25" style="19" customWidth="1"/>
    <col min="1545" max="1792" width="8.875" style="19"/>
    <col min="1793" max="1793" width="52.75" style="19" customWidth="1"/>
    <col min="1794" max="1795" width="3.5" style="19" customWidth="1"/>
    <col min="1796" max="1796" width="26.25" style="19" customWidth="1"/>
    <col min="1797" max="1797" width="11.5" style="19" customWidth="1"/>
    <col min="1798" max="1798" width="8.375" style="19" customWidth="1"/>
    <col min="1799" max="1799" width="19.375" style="19" customWidth="1"/>
    <col min="1800" max="1800" width="15.25" style="19" customWidth="1"/>
    <col min="1801" max="2048" width="8.875" style="19"/>
    <col min="2049" max="2049" width="52.75" style="19" customWidth="1"/>
    <col min="2050" max="2051" width="3.5" style="19" customWidth="1"/>
    <col min="2052" max="2052" width="26.25" style="19" customWidth="1"/>
    <col min="2053" max="2053" width="11.5" style="19" customWidth="1"/>
    <col min="2054" max="2054" width="8.375" style="19" customWidth="1"/>
    <col min="2055" max="2055" width="19.375" style="19" customWidth="1"/>
    <col min="2056" max="2056" width="15.25" style="19" customWidth="1"/>
    <col min="2057" max="2304" width="8.875" style="19"/>
    <col min="2305" max="2305" width="52.75" style="19" customWidth="1"/>
    <col min="2306" max="2307" width="3.5" style="19" customWidth="1"/>
    <col min="2308" max="2308" width="26.25" style="19" customWidth="1"/>
    <col min="2309" max="2309" width="11.5" style="19" customWidth="1"/>
    <col min="2310" max="2310" width="8.375" style="19" customWidth="1"/>
    <col min="2311" max="2311" width="19.375" style="19" customWidth="1"/>
    <col min="2312" max="2312" width="15.25" style="19" customWidth="1"/>
    <col min="2313" max="2560" width="8.875" style="19"/>
    <col min="2561" max="2561" width="52.75" style="19" customWidth="1"/>
    <col min="2562" max="2563" width="3.5" style="19" customWidth="1"/>
    <col min="2564" max="2564" width="26.25" style="19" customWidth="1"/>
    <col min="2565" max="2565" width="11.5" style="19" customWidth="1"/>
    <col min="2566" max="2566" width="8.375" style="19" customWidth="1"/>
    <col min="2567" max="2567" width="19.375" style="19" customWidth="1"/>
    <col min="2568" max="2568" width="15.25" style="19" customWidth="1"/>
    <col min="2569" max="2816" width="8.875" style="19"/>
    <col min="2817" max="2817" width="52.75" style="19" customWidth="1"/>
    <col min="2818" max="2819" width="3.5" style="19" customWidth="1"/>
    <col min="2820" max="2820" width="26.25" style="19" customWidth="1"/>
    <col min="2821" max="2821" width="11.5" style="19" customWidth="1"/>
    <col min="2822" max="2822" width="8.375" style="19" customWidth="1"/>
    <col min="2823" max="2823" width="19.375" style="19" customWidth="1"/>
    <col min="2824" max="2824" width="15.25" style="19" customWidth="1"/>
    <col min="2825" max="3072" width="8.875" style="19"/>
    <col min="3073" max="3073" width="52.75" style="19" customWidth="1"/>
    <col min="3074" max="3075" width="3.5" style="19" customWidth="1"/>
    <col min="3076" max="3076" width="26.25" style="19" customWidth="1"/>
    <col min="3077" max="3077" width="11.5" style="19" customWidth="1"/>
    <col min="3078" max="3078" width="8.375" style="19" customWidth="1"/>
    <col min="3079" max="3079" width="19.375" style="19" customWidth="1"/>
    <col min="3080" max="3080" width="15.25" style="19" customWidth="1"/>
    <col min="3081" max="3328" width="8.875" style="19"/>
    <col min="3329" max="3329" width="52.75" style="19" customWidth="1"/>
    <col min="3330" max="3331" width="3.5" style="19" customWidth="1"/>
    <col min="3332" max="3332" width="26.25" style="19" customWidth="1"/>
    <col min="3333" max="3333" width="11.5" style="19" customWidth="1"/>
    <col min="3334" max="3334" width="8.375" style="19" customWidth="1"/>
    <col min="3335" max="3335" width="19.375" style="19" customWidth="1"/>
    <col min="3336" max="3336" width="15.25" style="19" customWidth="1"/>
    <col min="3337" max="3584" width="8.875" style="19"/>
    <col min="3585" max="3585" width="52.75" style="19" customWidth="1"/>
    <col min="3586" max="3587" width="3.5" style="19" customWidth="1"/>
    <col min="3588" max="3588" width="26.25" style="19" customWidth="1"/>
    <col min="3589" max="3589" width="11.5" style="19" customWidth="1"/>
    <col min="3590" max="3590" width="8.375" style="19" customWidth="1"/>
    <col min="3591" max="3591" width="19.375" style="19" customWidth="1"/>
    <col min="3592" max="3592" width="15.25" style="19" customWidth="1"/>
    <col min="3593" max="3840" width="8.875" style="19"/>
    <col min="3841" max="3841" width="52.75" style="19" customWidth="1"/>
    <col min="3842" max="3843" width="3.5" style="19" customWidth="1"/>
    <col min="3844" max="3844" width="26.25" style="19" customWidth="1"/>
    <col min="3845" max="3845" width="11.5" style="19" customWidth="1"/>
    <col min="3846" max="3846" width="8.375" style="19" customWidth="1"/>
    <col min="3847" max="3847" width="19.375" style="19" customWidth="1"/>
    <col min="3848" max="3848" width="15.25" style="19" customWidth="1"/>
    <col min="3849" max="4096" width="8.875" style="19"/>
    <col min="4097" max="4097" width="52.75" style="19" customWidth="1"/>
    <col min="4098" max="4099" width="3.5" style="19" customWidth="1"/>
    <col min="4100" max="4100" width="26.25" style="19" customWidth="1"/>
    <col min="4101" max="4101" width="11.5" style="19" customWidth="1"/>
    <col min="4102" max="4102" width="8.375" style="19" customWidth="1"/>
    <col min="4103" max="4103" width="19.375" style="19" customWidth="1"/>
    <col min="4104" max="4104" width="15.25" style="19" customWidth="1"/>
    <col min="4105" max="4352" width="8.875" style="19"/>
    <col min="4353" max="4353" width="52.75" style="19" customWidth="1"/>
    <col min="4354" max="4355" width="3.5" style="19" customWidth="1"/>
    <col min="4356" max="4356" width="26.25" style="19" customWidth="1"/>
    <col min="4357" max="4357" width="11.5" style="19" customWidth="1"/>
    <col min="4358" max="4358" width="8.375" style="19" customWidth="1"/>
    <col min="4359" max="4359" width="19.375" style="19" customWidth="1"/>
    <col min="4360" max="4360" width="15.25" style="19" customWidth="1"/>
    <col min="4361" max="4608" width="8.875" style="19"/>
    <col min="4609" max="4609" width="52.75" style="19" customWidth="1"/>
    <col min="4610" max="4611" width="3.5" style="19" customWidth="1"/>
    <col min="4612" max="4612" width="26.25" style="19" customWidth="1"/>
    <col min="4613" max="4613" width="11.5" style="19" customWidth="1"/>
    <col min="4614" max="4614" width="8.375" style="19" customWidth="1"/>
    <col min="4615" max="4615" width="19.375" style="19" customWidth="1"/>
    <col min="4616" max="4616" width="15.25" style="19" customWidth="1"/>
    <col min="4617" max="4864" width="8.875" style="19"/>
    <col min="4865" max="4865" width="52.75" style="19" customWidth="1"/>
    <col min="4866" max="4867" width="3.5" style="19" customWidth="1"/>
    <col min="4868" max="4868" width="26.25" style="19" customWidth="1"/>
    <col min="4869" max="4869" width="11.5" style="19" customWidth="1"/>
    <col min="4870" max="4870" width="8.375" style="19" customWidth="1"/>
    <col min="4871" max="4871" width="19.375" style="19" customWidth="1"/>
    <col min="4872" max="4872" width="15.25" style="19" customWidth="1"/>
    <col min="4873" max="5120" width="8.875" style="19"/>
    <col min="5121" max="5121" width="52.75" style="19" customWidth="1"/>
    <col min="5122" max="5123" width="3.5" style="19" customWidth="1"/>
    <col min="5124" max="5124" width="26.25" style="19" customWidth="1"/>
    <col min="5125" max="5125" width="11.5" style="19" customWidth="1"/>
    <col min="5126" max="5126" width="8.375" style="19" customWidth="1"/>
    <col min="5127" max="5127" width="19.375" style="19" customWidth="1"/>
    <col min="5128" max="5128" width="15.25" style="19" customWidth="1"/>
    <col min="5129" max="5376" width="8.875" style="19"/>
    <col min="5377" max="5377" width="52.75" style="19" customWidth="1"/>
    <col min="5378" max="5379" width="3.5" style="19" customWidth="1"/>
    <col min="5380" max="5380" width="26.25" style="19" customWidth="1"/>
    <col min="5381" max="5381" width="11.5" style="19" customWidth="1"/>
    <col min="5382" max="5382" width="8.375" style="19" customWidth="1"/>
    <col min="5383" max="5383" width="19.375" style="19" customWidth="1"/>
    <col min="5384" max="5384" width="15.25" style="19" customWidth="1"/>
    <col min="5385" max="5632" width="8.875" style="19"/>
    <col min="5633" max="5633" width="52.75" style="19" customWidth="1"/>
    <col min="5634" max="5635" width="3.5" style="19" customWidth="1"/>
    <col min="5636" max="5636" width="26.25" style="19" customWidth="1"/>
    <col min="5637" max="5637" width="11.5" style="19" customWidth="1"/>
    <col min="5638" max="5638" width="8.375" style="19" customWidth="1"/>
    <col min="5639" max="5639" width="19.375" style="19" customWidth="1"/>
    <col min="5640" max="5640" width="15.25" style="19" customWidth="1"/>
    <col min="5641" max="5888" width="8.875" style="19"/>
    <col min="5889" max="5889" width="52.75" style="19" customWidth="1"/>
    <col min="5890" max="5891" width="3.5" style="19" customWidth="1"/>
    <col min="5892" max="5892" width="26.25" style="19" customWidth="1"/>
    <col min="5893" max="5893" width="11.5" style="19" customWidth="1"/>
    <col min="5894" max="5894" width="8.375" style="19" customWidth="1"/>
    <col min="5895" max="5895" width="19.375" style="19" customWidth="1"/>
    <col min="5896" max="5896" width="15.25" style="19" customWidth="1"/>
    <col min="5897" max="6144" width="8.875" style="19"/>
    <col min="6145" max="6145" width="52.75" style="19" customWidth="1"/>
    <col min="6146" max="6147" width="3.5" style="19" customWidth="1"/>
    <col min="6148" max="6148" width="26.25" style="19" customWidth="1"/>
    <col min="6149" max="6149" width="11.5" style="19" customWidth="1"/>
    <col min="6150" max="6150" width="8.375" style="19" customWidth="1"/>
    <col min="6151" max="6151" width="19.375" style="19" customWidth="1"/>
    <col min="6152" max="6152" width="15.25" style="19" customWidth="1"/>
    <col min="6153" max="6400" width="8.875" style="19"/>
    <col min="6401" max="6401" width="52.75" style="19" customWidth="1"/>
    <col min="6402" max="6403" width="3.5" style="19" customWidth="1"/>
    <col min="6404" max="6404" width="26.25" style="19" customWidth="1"/>
    <col min="6405" max="6405" width="11.5" style="19" customWidth="1"/>
    <col min="6406" max="6406" width="8.375" style="19" customWidth="1"/>
    <col min="6407" max="6407" width="19.375" style="19" customWidth="1"/>
    <col min="6408" max="6408" width="15.25" style="19" customWidth="1"/>
    <col min="6409" max="6656" width="8.875" style="19"/>
    <col min="6657" max="6657" width="52.75" style="19" customWidth="1"/>
    <col min="6658" max="6659" width="3.5" style="19" customWidth="1"/>
    <col min="6660" max="6660" width="26.25" style="19" customWidth="1"/>
    <col min="6661" max="6661" width="11.5" style="19" customWidth="1"/>
    <col min="6662" max="6662" width="8.375" style="19" customWidth="1"/>
    <col min="6663" max="6663" width="19.375" style="19" customWidth="1"/>
    <col min="6664" max="6664" width="15.25" style="19" customWidth="1"/>
    <col min="6665" max="6912" width="8.875" style="19"/>
    <col min="6913" max="6913" width="52.75" style="19" customWidth="1"/>
    <col min="6914" max="6915" width="3.5" style="19" customWidth="1"/>
    <col min="6916" max="6916" width="26.25" style="19" customWidth="1"/>
    <col min="6917" max="6917" width="11.5" style="19" customWidth="1"/>
    <col min="6918" max="6918" width="8.375" style="19" customWidth="1"/>
    <col min="6919" max="6919" width="19.375" style="19" customWidth="1"/>
    <col min="6920" max="6920" width="15.25" style="19" customWidth="1"/>
    <col min="6921" max="7168" width="8.875" style="19"/>
    <col min="7169" max="7169" width="52.75" style="19" customWidth="1"/>
    <col min="7170" max="7171" width="3.5" style="19" customWidth="1"/>
    <col min="7172" max="7172" width="26.25" style="19" customWidth="1"/>
    <col min="7173" max="7173" width="11.5" style="19" customWidth="1"/>
    <col min="7174" max="7174" width="8.375" style="19" customWidth="1"/>
    <col min="7175" max="7175" width="19.375" style="19" customWidth="1"/>
    <col min="7176" max="7176" width="15.25" style="19" customWidth="1"/>
    <col min="7177" max="7424" width="8.875" style="19"/>
    <col min="7425" max="7425" width="52.75" style="19" customWidth="1"/>
    <col min="7426" max="7427" width="3.5" style="19" customWidth="1"/>
    <col min="7428" max="7428" width="26.25" style="19" customWidth="1"/>
    <col min="7429" max="7429" width="11.5" style="19" customWidth="1"/>
    <col min="7430" max="7430" width="8.375" style="19" customWidth="1"/>
    <col min="7431" max="7431" width="19.375" style="19" customWidth="1"/>
    <col min="7432" max="7432" width="15.25" style="19" customWidth="1"/>
    <col min="7433" max="7680" width="8.875" style="19"/>
    <col min="7681" max="7681" width="52.75" style="19" customWidth="1"/>
    <col min="7682" max="7683" width="3.5" style="19" customWidth="1"/>
    <col min="7684" max="7684" width="26.25" style="19" customWidth="1"/>
    <col min="7685" max="7685" width="11.5" style="19" customWidth="1"/>
    <col min="7686" max="7686" width="8.375" style="19" customWidth="1"/>
    <col min="7687" max="7687" width="19.375" style="19" customWidth="1"/>
    <col min="7688" max="7688" width="15.25" style="19" customWidth="1"/>
    <col min="7689" max="7936" width="8.875" style="19"/>
    <col min="7937" max="7937" width="52.75" style="19" customWidth="1"/>
    <col min="7938" max="7939" width="3.5" style="19" customWidth="1"/>
    <col min="7940" max="7940" width="26.25" style="19" customWidth="1"/>
    <col min="7941" max="7941" width="11.5" style="19" customWidth="1"/>
    <col min="7942" max="7942" width="8.375" style="19" customWidth="1"/>
    <col min="7943" max="7943" width="19.375" style="19" customWidth="1"/>
    <col min="7944" max="7944" width="15.25" style="19" customWidth="1"/>
    <col min="7945" max="8192" width="8.875" style="19"/>
    <col min="8193" max="8193" width="52.75" style="19" customWidth="1"/>
    <col min="8194" max="8195" width="3.5" style="19" customWidth="1"/>
    <col min="8196" max="8196" width="26.25" style="19" customWidth="1"/>
    <col min="8197" max="8197" width="11.5" style="19" customWidth="1"/>
    <col min="8198" max="8198" width="8.375" style="19" customWidth="1"/>
    <col min="8199" max="8199" width="19.375" style="19" customWidth="1"/>
    <col min="8200" max="8200" width="15.25" style="19" customWidth="1"/>
    <col min="8201" max="8448" width="8.875" style="19"/>
    <col min="8449" max="8449" width="52.75" style="19" customWidth="1"/>
    <col min="8450" max="8451" width="3.5" style="19" customWidth="1"/>
    <col min="8452" max="8452" width="26.25" style="19" customWidth="1"/>
    <col min="8453" max="8453" width="11.5" style="19" customWidth="1"/>
    <col min="8454" max="8454" width="8.375" style="19" customWidth="1"/>
    <col min="8455" max="8455" width="19.375" style="19" customWidth="1"/>
    <col min="8456" max="8456" width="15.25" style="19" customWidth="1"/>
    <col min="8457" max="8704" width="8.875" style="19"/>
    <col min="8705" max="8705" width="52.75" style="19" customWidth="1"/>
    <col min="8706" max="8707" width="3.5" style="19" customWidth="1"/>
    <col min="8708" max="8708" width="26.25" style="19" customWidth="1"/>
    <col min="8709" max="8709" width="11.5" style="19" customWidth="1"/>
    <col min="8710" max="8710" width="8.375" style="19" customWidth="1"/>
    <col min="8711" max="8711" width="19.375" style="19" customWidth="1"/>
    <col min="8712" max="8712" width="15.25" style="19" customWidth="1"/>
    <col min="8713" max="8960" width="8.875" style="19"/>
    <col min="8961" max="8961" width="52.75" style="19" customWidth="1"/>
    <col min="8962" max="8963" width="3.5" style="19" customWidth="1"/>
    <col min="8964" max="8964" width="26.25" style="19" customWidth="1"/>
    <col min="8965" max="8965" width="11.5" style="19" customWidth="1"/>
    <col min="8966" max="8966" width="8.375" style="19" customWidth="1"/>
    <col min="8967" max="8967" width="19.375" style="19" customWidth="1"/>
    <col min="8968" max="8968" width="15.25" style="19" customWidth="1"/>
    <col min="8969" max="9216" width="8.875" style="19"/>
    <col min="9217" max="9217" width="52.75" style="19" customWidth="1"/>
    <col min="9218" max="9219" width="3.5" style="19" customWidth="1"/>
    <col min="9220" max="9220" width="26.25" style="19" customWidth="1"/>
    <col min="9221" max="9221" width="11.5" style="19" customWidth="1"/>
    <col min="9222" max="9222" width="8.375" style="19" customWidth="1"/>
    <col min="9223" max="9223" width="19.375" style="19" customWidth="1"/>
    <col min="9224" max="9224" width="15.25" style="19" customWidth="1"/>
    <col min="9225" max="9472" width="8.875" style="19"/>
    <col min="9473" max="9473" width="52.75" style="19" customWidth="1"/>
    <col min="9474" max="9475" width="3.5" style="19" customWidth="1"/>
    <col min="9476" max="9476" width="26.25" style="19" customWidth="1"/>
    <col min="9477" max="9477" width="11.5" style="19" customWidth="1"/>
    <col min="9478" max="9478" width="8.375" style="19" customWidth="1"/>
    <col min="9479" max="9479" width="19.375" style="19" customWidth="1"/>
    <col min="9480" max="9480" width="15.25" style="19" customWidth="1"/>
    <col min="9481" max="9728" width="8.875" style="19"/>
    <col min="9729" max="9729" width="52.75" style="19" customWidth="1"/>
    <col min="9730" max="9731" width="3.5" style="19" customWidth="1"/>
    <col min="9732" max="9732" width="26.25" style="19" customWidth="1"/>
    <col min="9733" max="9733" width="11.5" style="19" customWidth="1"/>
    <col min="9734" max="9734" width="8.375" style="19" customWidth="1"/>
    <col min="9735" max="9735" width="19.375" style="19" customWidth="1"/>
    <col min="9736" max="9736" width="15.25" style="19" customWidth="1"/>
    <col min="9737" max="9984" width="8.875" style="19"/>
    <col min="9985" max="9985" width="52.75" style="19" customWidth="1"/>
    <col min="9986" max="9987" width="3.5" style="19" customWidth="1"/>
    <col min="9988" max="9988" width="26.25" style="19" customWidth="1"/>
    <col min="9989" max="9989" width="11.5" style="19" customWidth="1"/>
    <col min="9990" max="9990" width="8.375" style="19" customWidth="1"/>
    <col min="9991" max="9991" width="19.375" style="19" customWidth="1"/>
    <col min="9992" max="9992" width="15.25" style="19" customWidth="1"/>
    <col min="9993" max="10240" width="8.875" style="19"/>
    <col min="10241" max="10241" width="52.75" style="19" customWidth="1"/>
    <col min="10242" max="10243" width="3.5" style="19" customWidth="1"/>
    <col min="10244" max="10244" width="26.25" style="19" customWidth="1"/>
    <col min="10245" max="10245" width="11.5" style="19" customWidth="1"/>
    <col min="10246" max="10246" width="8.375" style="19" customWidth="1"/>
    <col min="10247" max="10247" width="19.375" style="19" customWidth="1"/>
    <col min="10248" max="10248" width="15.25" style="19" customWidth="1"/>
    <col min="10249" max="10496" width="8.875" style="19"/>
    <col min="10497" max="10497" width="52.75" style="19" customWidth="1"/>
    <col min="10498" max="10499" width="3.5" style="19" customWidth="1"/>
    <col min="10500" max="10500" width="26.25" style="19" customWidth="1"/>
    <col min="10501" max="10501" width="11.5" style="19" customWidth="1"/>
    <col min="10502" max="10502" width="8.375" style="19" customWidth="1"/>
    <col min="10503" max="10503" width="19.375" style="19" customWidth="1"/>
    <col min="10504" max="10504" width="15.25" style="19" customWidth="1"/>
    <col min="10505" max="10752" width="8.875" style="19"/>
    <col min="10753" max="10753" width="52.75" style="19" customWidth="1"/>
    <col min="10754" max="10755" width="3.5" style="19" customWidth="1"/>
    <col min="10756" max="10756" width="26.25" style="19" customWidth="1"/>
    <col min="10757" max="10757" width="11.5" style="19" customWidth="1"/>
    <col min="10758" max="10758" width="8.375" style="19" customWidth="1"/>
    <col min="10759" max="10759" width="19.375" style="19" customWidth="1"/>
    <col min="10760" max="10760" width="15.25" style="19" customWidth="1"/>
    <col min="10761" max="11008" width="8.875" style="19"/>
    <col min="11009" max="11009" width="52.75" style="19" customWidth="1"/>
    <col min="11010" max="11011" width="3.5" style="19" customWidth="1"/>
    <col min="11012" max="11012" width="26.25" style="19" customWidth="1"/>
    <col min="11013" max="11013" width="11.5" style="19" customWidth="1"/>
    <col min="11014" max="11014" width="8.375" style="19" customWidth="1"/>
    <col min="11015" max="11015" width="19.375" style="19" customWidth="1"/>
    <col min="11016" max="11016" width="15.25" style="19" customWidth="1"/>
    <col min="11017" max="11264" width="8.875" style="19"/>
    <col min="11265" max="11265" width="52.75" style="19" customWidth="1"/>
    <col min="11266" max="11267" width="3.5" style="19" customWidth="1"/>
    <col min="11268" max="11268" width="26.25" style="19" customWidth="1"/>
    <col min="11269" max="11269" width="11.5" style="19" customWidth="1"/>
    <col min="11270" max="11270" width="8.375" style="19" customWidth="1"/>
    <col min="11271" max="11271" width="19.375" style="19" customWidth="1"/>
    <col min="11272" max="11272" width="15.25" style="19" customWidth="1"/>
    <col min="11273" max="11520" width="8.875" style="19"/>
    <col min="11521" max="11521" width="52.75" style="19" customWidth="1"/>
    <col min="11522" max="11523" width="3.5" style="19" customWidth="1"/>
    <col min="11524" max="11524" width="26.25" style="19" customWidth="1"/>
    <col min="11525" max="11525" width="11.5" style="19" customWidth="1"/>
    <col min="11526" max="11526" width="8.375" style="19" customWidth="1"/>
    <col min="11527" max="11527" width="19.375" style="19" customWidth="1"/>
    <col min="11528" max="11528" width="15.25" style="19" customWidth="1"/>
    <col min="11529" max="11776" width="8.875" style="19"/>
    <col min="11777" max="11777" width="52.75" style="19" customWidth="1"/>
    <col min="11778" max="11779" width="3.5" style="19" customWidth="1"/>
    <col min="11780" max="11780" width="26.25" style="19" customWidth="1"/>
    <col min="11781" max="11781" width="11.5" style="19" customWidth="1"/>
    <col min="11782" max="11782" width="8.375" style="19" customWidth="1"/>
    <col min="11783" max="11783" width="19.375" style="19" customWidth="1"/>
    <col min="11784" max="11784" width="15.25" style="19" customWidth="1"/>
    <col min="11785" max="12032" width="8.875" style="19"/>
    <col min="12033" max="12033" width="52.75" style="19" customWidth="1"/>
    <col min="12034" max="12035" width="3.5" style="19" customWidth="1"/>
    <col min="12036" max="12036" width="26.25" style="19" customWidth="1"/>
    <col min="12037" max="12037" width="11.5" style="19" customWidth="1"/>
    <col min="12038" max="12038" width="8.375" style="19" customWidth="1"/>
    <col min="12039" max="12039" width="19.375" style="19" customWidth="1"/>
    <col min="12040" max="12040" width="15.25" style="19" customWidth="1"/>
    <col min="12041" max="12288" width="8.875" style="19"/>
    <col min="12289" max="12289" width="52.75" style="19" customWidth="1"/>
    <col min="12290" max="12291" width="3.5" style="19" customWidth="1"/>
    <col min="12292" max="12292" width="26.25" style="19" customWidth="1"/>
    <col min="12293" max="12293" width="11.5" style="19" customWidth="1"/>
    <col min="12294" max="12294" width="8.375" style="19" customWidth="1"/>
    <col min="12295" max="12295" width="19.375" style="19" customWidth="1"/>
    <col min="12296" max="12296" width="15.25" style="19" customWidth="1"/>
    <col min="12297" max="12544" width="8.875" style="19"/>
    <col min="12545" max="12545" width="52.75" style="19" customWidth="1"/>
    <col min="12546" max="12547" width="3.5" style="19" customWidth="1"/>
    <col min="12548" max="12548" width="26.25" style="19" customWidth="1"/>
    <col min="12549" max="12549" width="11.5" style="19" customWidth="1"/>
    <col min="12550" max="12550" width="8.375" style="19" customWidth="1"/>
    <col min="12551" max="12551" width="19.375" style="19" customWidth="1"/>
    <col min="12552" max="12552" width="15.25" style="19" customWidth="1"/>
    <col min="12553" max="12800" width="8.875" style="19"/>
    <col min="12801" max="12801" width="52.75" style="19" customWidth="1"/>
    <col min="12802" max="12803" width="3.5" style="19" customWidth="1"/>
    <col min="12804" max="12804" width="26.25" style="19" customWidth="1"/>
    <col min="12805" max="12805" width="11.5" style="19" customWidth="1"/>
    <col min="12806" max="12806" width="8.375" style="19" customWidth="1"/>
    <col min="12807" max="12807" width="19.375" style="19" customWidth="1"/>
    <col min="12808" max="12808" width="15.25" style="19" customWidth="1"/>
    <col min="12809" max="13056" width="8.875" style="19"/>
    <col min="13057" max="13057" width="52.75" style="19" customWidth="1"/>
    <col min="13058" max="13059" width="3.5" style="19" customWidth="1"/>
    <col min="13060" max="13060" width="26.25" style="19" customWidth="1"/>
    <col min="13061" max="13061" width="11.5" style="19" customWidth="1"/>
    <col min="13062" max="13062" width="8.375" style="19" customWidth="1"/>
    <col min="13063" max="13063" width="19.375" style="19" customWidth="1"/>
    <col min="13064" max="13064" width="15.25" style="19" customWidth="1"/>
    <col min="13065" max="13312" width="8.875" style="19"/>
    <col min="13313" max="13313" width="52.75" style="19" customWidth="1"/>
    <col min="13314" max="13315" width="3.5" style="19" customWidth="1"/>
    <col min="13316" max="13316" width="26.25" style="19" customWidth="1"/>
    <col min="13317" max="13317" width="11.5" style="19" customWidth="1"/>
    <col min="13318" max="13318" width="8.375" style="19" customWidth="1"/>
    <col min="13319" max="13319" width="19.375" style="19" customWidth="1"/>
    <col min="13320" max="13320" width="15.25" style="19" customWidth="1"/>
    <col min="13321" max="13568" width="8.875" style="19"/>
    <col min="13569" max="13569" width="52.75" style="19" customWidth="1"/>
    <col min="13570" max="13571" width="3.5" style="19" customWidth="1"/>
    <col min="13572" max="13572" width="26.25" style="19" customWidth="1"/>
    <col min="13573" max="13573" width="11.5" style="19" customWidth="1"/>
    <col min="13574" max="13574" width="8.375" style="19" customWidth="1"/>
    <col min="13575" max="13575" width="19.375" style="19" customWidth="1"/>
    <col min="13576" max="13576" width="15.25" style="19" customWidth="1"/>
    <col min="13577" max="13824" width="8.875" style="19"/>
    <col min="13825" max="13825" width="52.75" style="19" customWidth="1"/>
    <col min="13826" max="13827" width="3.5" style="19" customWidth="1"/>
    <col min="13828" max="13828" width="26.25" style="19" customWidth="1"/>
    <col min="13829" max="13829" width="11.5" style="19" customWidth="1"/>
    <col min="13830" max="13830" width="8.375" style="19" customWidth="1"/>
    <col min="13831" max="13831" width="19.375" style="19" customWidth="1"/>
    <col min="13832" max="13832" width="15.25" style="19" customWidth="1"/>
    <col min="13833" max="14080" width="8.875" style="19"/>
    <col min="14081" max="14081" width="52.75" style="19" customWidth="1"/>
    <col min="14082" max="14083" width="3.5" style="19" customWidth="1"/>
    <col min="14084" max="14084" width="26.25" style="19" customWidth="1"/>
    <col min="14085" max="14085" width="11.5" style="19" customWidth="1"/>
    <col min="14086" max="14086" width="8.375" style="19" customWidth="1"/>
    <col min="14087" max="14087" width="19.375" style="19" customWidth="1"/>
    <col min="14088" max="14088" width="15.25" style="19" customWidth="1"/>
    <col min="14089" max="14336" width="8.875" style="19"/>
    <col min="14337" max="14337" width="52.75" style="19" customWidth="1"/>
    <col min="14338" max="14339" width="3.5" style="19" customWidth="1"/>
    <col min="14340" max="14340" width="26.25" style="19" customWidth="1"/>
    <col min="14341" max="14341" width="11.5" style="19" customWidth="1"/>
    <col min="14342" max="14342" width="8.375" style="19" customWidth="1"/>
    <col min="14343" max="14343" width="19.375" style="19" customWidth="1"/>
    <col min="14344" max="14344" width="15.25" style="19" customWidth="1"/>
    <col min="14345" max="14592" width="8.875" style="19"/>
    <col min="14593" max="14593" width="52.75" style="19" customWidth="1"/>
    <col min="14594" max="14595" width="3.5" style="19" customWidth="1"/>
    <col min="14596" max="14596" width="26.25" style="19" customWidth="1"/>
    <col min="14597" max="14597" width="11.5" style="19" customWidth="1"/>
    <col min="14598" max="14598" width="8.375" style="19" customWidth="1"/>
    <col min="14599" max="14599" width="19.375" style="19" customWidth="1"/>
    <col min="14600" max="14600" width="15.25" style="19" customWidth="1"/>
    <col min="14601" max="14848" width="8.875" style="19"/>
    <col min="14849" max="14849" width="52.75" style="19" customWidth="1"/>
    <col min="14850" max="14851" width="3.5" style="19" customWidth="1"/>
    <col min="14852" max="14852" width="26.25" style="19" customWidth="1"/>
    <col min="14853" max="14853" width="11.5" style="19" customWidth="1"/>
    <col min="14854" max="14854" width="8.375" style="19" customWidth="1"/>
    <col min="14855" max="14855" width="19.375" style="19" customWidth="1"/>
    <col min="14856" max="14856" width="15.25" style="19" customWidth="1"/>
    <col min="14857" max="15104" width="8.875" style="19"/>
    <col min="15105" max="15105" width="52.75" style="19" customWidth="1"/>
    <col min="15106" max="15107" width="3.5" style="19" customWidth="1"/>
    <col min="15108" max="15108" width="26.25" style="19" customWidth="1"/>
    <col min="15109" max="15109" width="11.5" style="19" customWidth="1"/>
    <col min="15110" max="15110" width="8.375" style="19" customWidth="1"/>
    <col min="15111" max="15111" width="19.375" style="19" customWidth="1"/>
    <col min="15112" max="15112" width="15.25" style="19" customWidth="1"/>
    <col min="15113" max="15360" width="8.875" style="19"/>
    <col min="15361" max="15361" width="52.75" style="19" customWidth="1"/>
    <col min="15362" max="15363" width="3.5" style="19" customWidth="1"/>
    <col min="15364" max="15364" width="26.25" style="19" customWidth="1"/>
    <col min="15365" max="15365" width="11.5" style="19" customWidth="1"/>
    <col min="15366" max="15366" width="8.375" style="19" customWidth="1"/>
    <col min="15367" max="15367" width="19.375" style="19" customWidth="1"/>
    <col min="15368" max="15368" width="15.25" style="19" customWidth="1"/>
    <col min="15369" max="15616" width="8.875" style="19"/>
    <col min="15617" max="15617" width="52.75" style="19" customWidth="1"/>
    <col min="15618" max="15619" width="3.5" style="19" customWidth="1"/>
    <col min="15620" max="15620" width="26.25" style="19" customWidth="1"/>
    <col min="15621" max="15621" width="11.5" style="19" customWidth="1"/>
    <col min="15622" max="15622" width="8.375" style="19" customWidth="1"/>
    <col min="15623" max="15623" width="19.375" style="19" customWidth="1"/>
    <col min="15624" max="15624" width="15.25" style="19" customWidth="1"/>
    <col min="15625" max="15872" width="8.875" style="19"/>
    <col min="15873" max="15873" width="52.75" style="19" customWidth="1"/>
    <col min="15874" max="15875" width="3.5" style="19" customWidth="1"/>
    <col min="15876" max="15876" width="26.25" style="19" customWidth="1"/>
    <col min="15877" max="15877" width="11.5" style="19" customWidth="1"/>
    <col min="15878" max="15878" width="8.375" style="19" customWidth="1"/>
    <col min="15879" max="15879" width="19.375" style="19" customWidth="1"/>
    <col min="15880" max="15880" width="15.25" style="19" customWidth="1"/>
    <col min="15881" max="16128" width="8.875" style="19"/>
    <col min="16129" max="16129" width="52.75" style="19" customWidth="1"/>
    <col min="16130" max="16131" width="3.5" style="19" customWidth="1"/>
    <col min="16132" max="16132" width="26.25" style="19" customWidth="1"/>
    <col min="16133" max="16133" width="11.5" style="19" customWidth="1"/>
    <col min="16134" max="16134" width="8.375" style="19" customWidth="1"/>
    <col min="16135" max="16135" width="19.375" style="19" customWidth="1"/>
    <col min="16136" max="16136" width="15.25" style="19" customWidth="1"/>
    <col min="16137" max="16384" width="8.875" style="19"/>
  </cols>
  <sheetData>
    <row r="1" spans="1:8" ht="20.100000000000001" customHeight="1" x14ac:dyDescent="0.15">
      <c r="A1" s="686" t="s">
        <v>1830</v>
      </c>
      <c r="B1" s="686"/>
      <c r="C1" s="686"/>
      <c r="D1" s="686"/>
      <c r="E1" s="686"/>
      <c r="F1" s="686"/>
      <c r="G1" s="686"/>
      <c r="H1" s="686"/>
    </row>
    <row r="2" spans="1:8" ht="20.100000000000001" customHeight="1" x14ac:dyDescent="0.15">
      <c r="A2" s="705"/>
      <c r="B2" s="686"/>
      <c r="C2" s="686"/>
      <c r="D2" s="686"/>
      <c r="E2" s="686"/>
      <c r="F2" s="686"/>
      <c r="G2" s="1988" t="s">
        <v>546</v>
      </c>
      <c r="H2" s="1988"/>
    </row>
    <row r="3" spans="1:8" ht="20.100000000000001" customHeight="1" x14ac:dyDescent="0.15">
      <c r="A3" s="705"/>
      <c r="B3" s="686"/>
      <c r="C3" s="686"/>
      <c r="D3" s="686"/>
      <c r="E3" s="686"/>
      <c r="F3" s="686"/>
      <c r="G3" s="690"/>
      <c r="H3" s="690"/>
    </row>
    <row r="4" spans="1:8" ht="20.100000000000001" customHeight="1" x14ac:dyDescent="0.15">
      <c r="A4" s="1989" t="s">
        <v>1829</v>
      </c>
      <c r="B4" s="1801"/>
      <c r="C4" s="1801"/>
      <c r="D4" s="1801"/>
      <c r="E4" s="1801"/>
      <c r="F4" s="1801"/>
      <c r="G4" s="1801"/>
      <c r="H4" s="1801"/>
    </row>
    <row r="5" spans="1:8" ht="20.100000000000001" customHeight="1" x14ac:dyDescent="0.15">
      <c r="A5" s="703"/>
      <c r="B5" s="703"/>
      <c r="C5" s="703"/>
      <c r="D5" s="703"/>
      <c r="E5" s="703"/>
      <c r="F5" s="703"/>
      <c r="G5" s="703"/>
      <c r="H5" s="703"/>
    </row>
    <row r="6" spans="1:8" ht="39.950000000000003" customHeight="1" x14ac:dyDescent="0.15">
      <c r="A6" s="846" t="s">
        <v>1060</v>
      </c>
      <c r="B6" s="4414"/>
      <c r="C6" s="4415"/>
      <c r="D6" s="4415"/>
      <c r="E6" s="4415"/>
      <c r="F6" s="4415"/>
      <c r="G6" s="4415"/>
      <c r="H6" s="4416"/>
    </row>
    <row r="7" spans="1:8" ht="39.950000000000003" customHeight="1" x14ac:dyDescent="0.15">
      <c r="A7" s="845" t="s">
        <v>471</v>
      </c>
      <c r="B7" s="1803"/>
      <c r="C7" s="1804"/>
      <c r="D7" s="1804"/>
      <c r="E7" s="1804"/>
      <c r="F7" s="1804"/>
      <c r="G7" s="1804"/>
      <c r="H7" s="1805"/>
    </row>
    <row r="8" spans="1:8" ht="39.950000000000003" customHeight="1" x14ac:dyDescent="0.15">
      <c r="A8" s="845" t="s">
        <v>1504</v>
      </c>
      <c r="B8" s="1803" t="s">
        <v>490</v>
      </c>
      <c r="C8" s="1804"/>
      <c r="D8" s="1804"/>
      <c r="E8" s="1804"/>
      <c r="F8" s="1804"/>
      <c r="G8" s="1804"/>
      <c r="H8" s="1805"/>
    </row>
    <row r="9" spans="1:8" ht="39.950000000000003" customHeight="1" x14ac:dyDescent="0.15">
      <c r="A9" s="798" t="s">
        <v>1828</v>
      </c>
      <c r="B9" s="4417" t="s">
        <v>887</v>
      </c>
      <c r="C9" s="4418"/>
      <c r="D9" s="4418"/>
      <c r="E9" s="4418"/>
      <c r="F9" s="4418"/>
      <c r="G9" s="4418"/>
      <c r="H9" s="4419"/>
    </row>
    <row r="10" spans="1:8" x14ac:dyDescent="0.15">
      <c r="A10" s="4404" t="s">
        <v>1806</v>
      </c>
      <c r="B10" s="4405"/>
      <c r="C10" s="4406"/>
      <c r="D10" s="4406"/>
      <c r="E10" s="4406"/>
      <c r="F10" s="4406"/>
      <c r="G10" s="4407"/>
      <c r="H10" s="4413" t="s">
        <v>887</v>
      </c>
    </row>
    <row r="11" spans="1:8" x14ac:dyDescent="0.15">
      <c r="A11" s="1981"/>
      <c r="B11" s="4408"/>
      <c r="C11" s="1798"/>
      <c r="D11" s="1798"/>
      <c r="E11" s="1798"/>
      <c r="F11" s="1798"/>
      <c r="G11" s="4409"/>
      <c r="H11" s="1983"/>
    </row>
    <row r="12" spans="1:8" ht="53.1" customHeight="1" x14ac:dyDescent="0.15">
      <c r="A12" s="1981"/>
      <c r="B12" s="4408"/>
      <c r="C12" s="1798"/>
      <c r="D12" s="1798"/>
      <c r="E12" s="1798"/>
      <c r="F12" s="1798"/>
      <c r="G12" s="4409"/>
      <c r="H12" s="1983"/>
    </row>
    <row r="13" spans="1:8" ht="53.1" customHeight="1" x14ac:dyDescent="0.15">
      <c r="A13" s="1981"/>
      <c r="B13" s="4408"/>
      <c r="C13" s="1798"/>
      <c r="D13" s="1798"/>
      <c r="E13" s="1798"/>
      <c r="F13" s="1798"/>
      <c r="G13" s="4409"/>
      <c r="H13" s="1983"/>
    </row>
    <row r="14" spans="1:8" x14ac:dyDescent="0.15">
      <c r="A14" s="1981"/>
      <c r="B14" s="4408"/>
      <c r="C14" s="1798"/>
      <c r="D14" s="1798"/>
      <c r="E14" s="1798"/>
      <c r="F14" s="1798"/>
      <c r="G14" s="4409"/>
      <c r="H14" s="1983"/>
    </row>
    <row r="15" spans="1:8" x14ac:dyDescent="0.15">
      <c r="A15" s="1985"/>
      <c r="B15" s="4410"/>
      <c r="C15" s="4411"/>
      <c r="D15" s="4411"/>
      <c r="E15" s="4411"/>
      <c r="F15" s="4411"/>
      <c r="G15" s="4412"/>
      <c r="H15" s="1984"/>
    </row>
    <row r="16" spans="1:8" x14ac:dyDescent="0.15">
      <c r="A16" s="686"/>
      <c r="B16" s="686"/>
      <c r="C16" s="686"/>
      <c r="D16" s="686"/>
      <c r="E16" s="686"/>
      <c r="F16" s="686"/>
      <c r="G16" s="686"/>
      <c r="H16" s="686"/>
    </row>
    <row r="17" spans="1:8" ht="52.5" customHeight="1" x14ac:dyDescent="0.15">
      <c r="A17" s="1797" t="s">
        <v>1827</v>
      </c>
      <c r="B17" s="1798"/>
      <c r="C17" s="1798"/>
      <c r="D17" s="1798"/>
      <c r="E17" s="1798"/>
      <c r="F17" s="1798"/>
      <c r="G17" s="1798"/>
      <c r="H17" s="1798"/>
    </row>
    <row r="18" spans="1:8" ht="52.5" customHeight="1" x14ac:dyDescent="0.15">
      <c r="A18" s="1797" t="s">
        <v>1826</v>
      </c>
      <c r="B18" s="1798"/>
      <c r="C18" s="1798"/>
      <c r="D18" s="1798"/>
      <c r="E18" s="1798"/>
      <c r="F18" s="1798"/>
      <c r="G18" s="1798"/>
      <c r="H18" s="1798"/>
    </row>
    <row r="19" spans="1:8" ht="17.25" customHeight="1" x14ac:dyDescent="0.15">
      <c r="A19" s="1798"/>
      <c r="B19" s="1798"/>
      <c r="C19" s="1798"/>
      <c r="D19" s="1798"/>
      <c r="E19" s="1798"/>
      <c r="F19" s="1798"/>
      <c r="G19" s="1798"/>
      <c r="H19" s="1798"/>
    </row>
    <row r="20" spans="1:8" ht="17.25" customHeight="1" x14ac:dyDescent="0.15">
      <c r="A20" s="20"/>
      <c r="B20" s="20"/>
      <c r="C20" s="20"/>
      <c r="D20" s="20"/>
      <c r="E20" s="20"/>
      <c r="F20" s="20"/>
      <c r="G20" s="20"/>
      <c r="H20" s="20"/>
    </row>
    <row r="21" spans="1:8" ht="17.25" customHeight="1" x14ac:dyDescent="0.15">
      <c r="A21" s="20"/>
      <c r="B21" s="20"/>
      <c r="C21" s="20"/>
      <c r="D21" s="20"/>
      <c r="E21" s="20"/>
      <c r="F21" s="20"/>
      <c r="G21" s="20"/>
      <c r="H21" s="20"/>
    </row>
    <row r="22" spans="1:8" ht="17.25" customHeight="1" x14ac:dyDescent="0.15">
      <c r="A22" s="20"/>
      <c r="B22" s="20"/>
      <c r="C22" s="20"/>
      <c r="D22" s="20"/>
      <c r="E22" s="20"/>
      <c r="F22" s="20"/>
      <c r="G22" s="20"/>
      <c r="H22" s="20"/>
    </row>
    <row r="23" spans="1:8" ht="17.25" customHeight="1" x14ac:dyDescent="0.15">
      <c r="A23" s="20"/>
      <c r="B23" s="20"/>
      <c r="C23" s="20"/>
      <c r="D23" s="20"/>
      <c r="E23" s="20"/>
      <c r="F23" s="20"/>
      <c r="G23" s="20"/>
      <c r="H23" s="20"/>
    </row>
    <row r="24" spans="1:8" ht="17.25" customHeight="1" x14ac:dyDescent="0.15">
      <c r="A24" s="4420"/>
      <c r="B24" s="4420"/>
      <c r="C24" s="4420"/>
      <c r="D24" s="4420"/>
      <c r="E24" s="4420"/>
      <c r="F24" s="4420"/>
      <c r="G24" s="4420"/>
      <c r="H24" s="4420"/>
    </row>
    <row r="25" spans="1:8" x14ac:dyDescent="0.15">
      <c r="A25" s="4420"/>
      <c r="B25" s="4420"/>
      <c r="C25" s="4420"/>
      <c r="D25" s="4420"/>
      <c r="E25" s="4420"/>
      <c r="F25" s="4420"/>
      <c r="G25" s="4420"/>
      <c r="H25" s="4420"/>
    </row>
    <row r="26" spans="1:8" x14ac:dyDescent="0.15">
      <c r="A26" s="4420"/>
      <c r="B26" s="4420"/>
      <c r="C26" s="4420"/>
      <c r="D26" s="4420"/>
      <c r="E26" s="4420"/>
      <c r="F26" s="4420"/>
      <c r="G26" s="4420"/>
      <c r="H26" s="4420"/>
    </row>
    <row r="27" spans="1:8" x14ac:dyDescent="0.15">
      <c r="A27" s="4420"/>
      <c r="B27" s="4420"/>
      <c r="C27" s="4420"/>
      <c r="D27" s="4420"/>
      <c r="E27" s="4420"/>
      <c r="F27" s="4420"/>
      <c r="G27" s="4420"/>
      <c r="H27" s="4420"/>
    </row>
  </sheetData>
  <mergeCells count="16">
    <mergeCell ref="A25:H25"/>
    <mergeCell ref="A26:H26"/>
    <mergeCell ref="A27:H27"/>
    <mergeCell ref="A18:H18"/>
    <mergeCell ref="A19:H19"/>
    <mergeCell ref="A24:H24"/>
    <mergeCell ref="A10:A15"/>
    <mergeCell ref="B10:G15"/>
    <mergeCell ref="H10:H15"/>
    <mergeCell ref="A17:H17"/>
    <mergeCell ref="G2:H2"/>
    <mergeCell ref="A4:H4"/>
    <mergeCell ref="B6:H6"/>
    <mergeCell ref="B7:H7"/>
    <mergeCell ref="B9:H9"/>
    <mergeCell ref="B8:H8"/>
  </mergeCells>
  <phoneticPr fontId="15"/>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37F1F-9F4D-400C-B058-479CC54FF2A4}">
  <dimension ref="A1:J34"/>
  <sheetViews>
    <sheetView view="pageBreakPreview" zoomScaleNormal="100" zoomScaleSheetLayoutView="100" workbookViewId="0">
      <selection activeCell="I10" sqref="I10"/>
    </sheetView>
  </sheetViews>
  <sheetFormatPr defaultRowHeight="13.5" x14ac:dyDescent="0.15"/>
  <cols>
    <col min="1" max="1" width="5.625" style="1329" customWidth="1"/>
    <col min="2" max="3" width="10" style="1329" customWidth="1"/>
    <col min="4" max="5" width="9.5" style="1329" customWidth="1"/>
    <col min="6" max="6" width="9.375" style="1329" customWidth="1"/>
    <col min="7" max="7" width="8.25" style="1329" customWidth="1"/>
    <col min="8" max="9" width="9.5" style="1329" customWidth="1"/>
    <col min="10" max="10" width="25.125" style="1329" customWidth="1"/>
    <col min="11" max="256" width="8.875" style="1329"/>
    <col min="257" max="257" width="5.625" style="1329" customWidth="1"/>
    <col min="258" max="259" width="10" style="1329" customWidth="1"/>
    <col min="260" max="261" width="9.5" style="1329" customWidth="1"/>
    <col min="262" max="262" width="9.375" style="1329" customWidth="1"/>
    <col min="263" max="263" width="8.25" style="1329" customWidth="1"/>
    <col min="264" max="265" width="9.5" style="1329" customWidth="1"/>
    <col min="266" max="266" width="25.125" style="1329" customWidth="1"/>
    <col min="267" max="512" width="8.875" style="1329"/>
    <col min="513" max="513" width="5.625" style="1329" customWidth="1"/>
    <col min="514" max="515" width="10" style="1329" customWidth="1"/>
    <col min="516" max="517" width="9.5" style="1329" customWidth="1"/>
    <col min="518" max="518" width="9.375" style="1329" customWidth="1"/>
    <col min="519" max="519" width="8.25" style="1329" customWidth="1"/>
    <col min="520" max="521" width="9.5" style="1329" customWidth="1"/>
    <col min="522" max="522" width="25.125" style="1329" customWidth="1"/>
    <col min="523" max="768" width="8.875" style="1329"/>
    <col min="769" max="769" width="5.625" style="1329" customWidth="1"/>
    <col min="770" max="771" width="10" style="1329" customWidth="1"/>
    <col min="772" max="773" width="9.5" style="1329" customWidth="1"/>
    <col min="774" max="774" width="9.375" style="1329" customWidth="1"/>
    <col min="775" max="775" width="8.25" style="1329" customWidth="1"/>
    <col min="776" max="777" width="9.5" style="1329" customWidth="1"/>
    <col min="778" max="778" width="25.125" style="1329" customWidth="1"/>
    <col min="779" max="1024" width="8.875" style="1329"/>
    <col min="1025" max="1025" width="5.625" style="1329" customWidth="1"/>
    <col min="1026" max="1027" width="10" style="1329" customWidth="1"/>
    <col min="1028" max="1029" width="9.5" style="1329" customWidth="1"/>
    <col min="1030" max="1030" width="9.375" style="1329" customWidth="1"/>
    <col min="1031" max="1031" width="8.25" style="1329" customWidth="1"/>
    <col min="1032" max="1033" width="9.5" style="1329" customWidth="1"/>
    <col min="1034" max="1034" width="25.125" style="1329" customWidth="1"/>
    <col min="1035" max="1280" width="8.875" style="1329"/>
    <col min="1281" max="1281" width="5.625" style="1329" customWidth="1"/>
    <col min="1282" max="1283" width="10" style="1329" customWidth="1"/>
    <col min="1284" max="1285" width="9.5" style="1329" customWidth="1"/>
    <col min="1286" max="1286" width="9.375" style="1329" customWidth="1"/>
    <col min="1287" max="1287" width="8.25" style="1329" customWidth="1"/>
    <col min="1288" max="1289" width="9.5" style="1329" customWidth="1"/>
    <col min="1290" max="1290" width="25.125" style="1329" customWidth="1"/>
    <col min="1291" max="1536" width="8.875" style="1329"/>
    <col min="1537" max="1537" width="5.625" style="1329" customWidth="1"/>
    <col min="1538" max="1539" width="10" style="1329" customWidth="1"/>
    <col min="1540" max="1541" width="9.5" style="1329" customWidth="1"/>
    <col min="1542" max="1542" width="9.375" style="1329" customWidth="1"/>
    <col min="1543" max="1543" width="8.25" style="1329" customWidth="1"/>
    <col min="1544" max="1545" width="9.5" style="1329" customWidth="1"/>
    <col min="1546" max="1546" width="25.125" style="1329" customWidth="1"/>
    <col min="1547" max="1792" width="8.875" style="1329"/>
    <col min="1793" max="1793" width="5.625" style="1329" customWidth="1"/>
    <col min="1794" max="1795" width="10" style="1329" customWidth="1"/>
    <col min="1796" max="1797" width="9.5" style="1329" customWidth="1"/>
    <col min="1798" max="1798" width="9.375" style="1329" customWidth="1"/>
    <col min="1799" max="1799" width="8.25" style="1329" customWidth="1"/>
    <col min="1800" max="1801" width="9.5" style="1329" customWidth="1"/>
    <col min="1802" max="1802" width="25.125" style="1329" customWidth="1"/>
    <col min="1803" max="2048" width="8.875" style="1329"/>
    <col min="2049" max="2049" width="5.625" style="1329" customWidth="1"/>
    <col min="2050" max="2051" width="10" style="1329" customWidth="1"/>
    <col min="2052" max="2053" width="9.5" style="1329" customWidth="1"/>
    <col min="2054" max="2054" width="9.375" style="1329" customWidth="1"/>
    <col min="2055" max="2055" width="8.25" style="1329" customWidth="1"/>
    <col min="2056" max="2057" width="9.5" style="1329" customWidth="1"/>
    <col min="2058" max="2058" width="25.125" style="1329" customWidth="1"/>
    <col min="2059" max="2304" width="8.875" style="1329"/>
    <col min="2305" max="2305" width="5.625" style="1329" customWidth="1"/>
    <col min="2306" max="2307" width="10" style="1329" customWidth="1"/>
    <col min="2308" max="2309" width="9.5" style="1329" customWidth="1"/>
    <col min="2310" max="2310" width="9.375" style="1329" customWidth="1"/>
    <col min="2311" max="2311" width="8.25" style="1329" customWidth="1"/>
    <col min="2312" max="2313" width="9.5" style="1329" customWidth="1"/>
    <col min="2314" max="2314" width="25.125" style="1329" customWidth="1"/>
    <col min="2315" max="2560" width="8.875" style="1329"/>
    <col min="2561" max="2561" width="5.625" style="1329" customWidth="1"/>
    <col min="2562" max="2563" width="10" style="1329" customWidth="1"/>
    <col min="2564" max="2565" width="9.5" style="1329" customWidth="1"/>
    <col min="2566" max="2566" width="9.375" style="1329" customWidth="1"/>
    <col min="2567" max="2567" width="8.25" style="1329" customWidth="1"/>
    <col min="2568" max="2569" width="9.5" style="1329" customWidth="1"/>
    <col min="2570" max="2570" width="25.125" style="1329" customWidth="1"/>
    <col min="2571" max="2816" width="8.875" style="1329"/>
    <col min="2817" max="2817" width="5.625" style="1329" customWidth="1"/>
    <col min="2818" max="2819" width="10" style="1329" customWidth="1"/>
    <col min="2820" max="2821" width="9.5" style="1329" customWidth="1"/>
    <col min="2822" max="2822" width="9.375" style="1329" customWidth="1"/>
    <col min="2823" max="2823" width="8.25" style="1329" customWidth="1"/>
    <col min="2824" max="2825" width="9.5" style="1329" customWidth="1"/>
    <col min="2826" max="2826" width="25.125" style="1329" customWidth="1"/>
    <col min="2827" max="3072" width="8.875" style="1329"/>
    <col min="3073" max="3073" width="5.625" style="1329" customWidth="1"/>
    <col min="3074" max="3075" width="10" style="1329" customWidth="1"/>
    <col min="3076" max="3077" width="9.5" style="1329" customWidth="1"/>
    <col min="3078" max="3078" width="9.375" style="1329" customWidth="1"/>
    <col min="3079" max="3079" width="8.25" style="1329" customWidth="1"/>
    <col min="3080" max="3081" width="9.5" style="1329" customWidth="1"/>
    <col min="3082" max="3082" width="25.125" style="1329" customWidth="1"/>
    <col min="3083" max="3328" width="8.875" style="1329"/>
    <col min="3329" max="3329" width="5.625" style="1329" customWidth="1"/>
    <col min="3330" max="3331" width="10" style="1329" customWidth="1"/>
    <col min="3332" max="3333" width="9.5" style="1329" customWidth="1"/>
    <col min="3334" max="3334" width="9.375" style="1329" customWidth="1"/>
    <col min="3335" max="3335" width="8.25" style="1329" customWidth="1"/>
    <col min="3336" max="3337" width="9.5" style="1329" customWidth="1"/>
    <col min="3338" max="3338" width="25.125" style="1329" customWidth="1"/>
    <col min="3339" max="3584" width="8.875" style="1329"/>
    <col min="3585" max="3585" width="5.625" style="1329" customWidth="1"/>
    <col min="3586" max="3587" width="10" style="1329" customWidth="1"/>
    <col min="3588" max="3589" width="9.5" style="1329" customWidth="1"/>
    <col min="3590" max="3590" width="9.375" style="1329" customWidth="1"/>
    <col min="3591" max="3591" width="8.25" style="1329" customWidth="1"/>
    <col min="3592" max="3593" width="9.5" style="1329" customWidth="1"/>
    <col min="3594" max="3594" width="25.125" style="1329" customWidth="1"/>
    <col min="3595" max="3840" width="8.875" style="1329"/>
    <col min="3841" max="3841" width="5.625" style="1329" customWidth="1"/>
    <col min="3842" max="3843" width="10" style="1329" customWidth="1"/>
    <col min="3844" max="3845" width="9.5" style="1329" customWidth="1"/>
    <col min="3846" max="3846" width="9.375" style="1329" customWidth="1"/>
    <col min="3847" max="3847" width="8.25" style="1329" customWidth="1"/>
    <col min="3848" max="3849" width="9.5" style="1329" customWidth="1"/>
    <col min="3850" max="3850" width="25.125" style="1329" customWidth="1"/>
    <col min="3851" max="4096" width="8.875" style="1329"/>
    <col min="4097" max="4097" width="5.625" style="1329" customWidth="1"/>
    <col min="4098" max="4099" width="10" style="1329" customWidth="1"/>
    <col min="4100" max="4101" width="9.5" style="1329" customWidth="1"/>
    <col min="4102" max="4102" width="9.375" style="1329" customWidth="1"/>
    <col min="4103" max="4103" width="8.25" style="1329" customWidth="1"/>
    <col min="4104" max="4105" width="9.5" style="1329" customWidth="1"/>
    <col min="4106" max="4106" width="25.125" style="1329" customWidth="1"/>
    <col min="4107" max="4352" width="8.875" style="1329"/>
    <col min="4353" max="4353" width="5.625" style="1329" customWidth="1"/>
    <col min="4354" max="4355" width="10" style="1329" customWidth="1"/>
    <col min="4356" max="4357" width="9.5" style="1329" customWidth="1"/>
    <col min="4358" max="4358" width="9.375" style="1329" customWidth="1"/>
    <col min="4359" max="4359" width="8.25" style="1329" customWidth="1"/>
    <col min="4360" max="4361" width="9.5" style="1329" customWidth="1"/>
    <col min="4362" max="4362" width="25.125" style="1329" customWidth="1"/>
    <col min="4363" max="4608" width="8.875" style="1329"/>
    <col min="4609" max="4609" width="5.625" style="1329" customWidth="1"/>
    <col min="4610" max="4611" width="10" style="1329" customWidth="1"/>
    <col min="4612" max="4613" width="9.5" style="1329" customWidth="1"/>
    <col min="4614" max="4614" width="9.375" style="1329" customWidth="1"/>
    <col min="4615" max="4615" width="8.25" style="1329" customWidth="1"/>
    <col min="4616" max="4617" width="9.5" style="1329" customWidth="1"/>
    <col min="4618" max="4618" width="25.125" style="1329" customWidth="1"/>
    <col min="4619" max="4864" width="8.875" style="1329"/>
    <col min="4865" max="4865" width="5.625" style="1329" customWidth="1"/>
    <col min="4866" max="4867" width="10" style="1329" customWidth="1"/>
    <col min="4868" max="4869" width="9.5" style="1329" customWidth="1"/>
    <col min="4870" max="4870" width="9.375" style="1329" customWidth="1"/>
    <col min="4871" max="4871" width="8.25" style="1329" customWidth="1"/>
    <col min="4872" max="4873" width="9.5" style="1329" customWidth="1"/>
    <col min="4874" max="4874" width="25.125" style="1329" customWidth="1"/>
    <col min="4875" max="5120" width="8.875" style="1329"/>
    <col min="5121" max="5121" width="5.625" style="1329" customWidth="1"/>
    <col min="5122" max="5123" width="10" style="1329" customWidth="1"/>
    <col min="5124" max="5125" width="9.5" style="1329" customWidth="1"/>
    <col min="5126" max="5126" width="9.375" style="1329" customWidth="1"/>
    <col min="5127" max="5127" width="8.25" style="1329" customWidth="1"/>
    <col min="5128" max="5129" width="9.5" style="1329" customWidth="1"/>
    <col min="5130" max="5130" width="25.125" style="1329" customWidth="1"/>
    <col min="5131" max="5376" width="8.875" style="1329"/>
    <col min="5377" max="5377" width="5.625" style="1329" customWidth="1"/>
    <col min="5378" max="5379" width="10" style="1329" customWidth="1"/>
    <col min="5380" max="5381" width="9.5" style="1329" customWidth="1"/>
    <col min="5382" max="5382" width="9.375" style="1329" customWidth="1"/>
    <col min="5383" max="5383" width="8.25" style="1329" customWidth="1"/>
    <col min="5384" max="5385" width="9.5" style="1329" customWidth="1"/>
    <col min="5386" max="5386" width="25.125" style="1329" customWidth="1"/>
    <col min="5387" max="5632" width="8.875" style="1329"/>
    <col min="5633" max="5633" width="5.625" style="1329" customWidth="1"/>
    <col min="5634" max="5635" width="10" style="1329" customWidth="1"/>
    <col min="5636" max="5637" width="9.5" style="1329" customWidth="1"/>
    <col min="5638" max="5638" width="9.375" style="1329" customWidth="1"/>
    <col min="5639" max="5639" width="8.25" style="1329" customWidth="1"/>
    <col min="5640" max="5641" width="9.5" style="1329" customWidth="1"/>
    <col min="5642" max="5642" width="25.125" style="1329" customWidth="1"/>
    <col min="5643" max="5888" width="8.875" style="1329"/>
    <col min="5889" max="5889" width="5.625" style="1329" customWidth="1"/>
    <col min="5890" max="5891" width="10" style="1329" customWidth="1"/>
    <col min="5892" max="5893" width="9.5" style="1329" customWidth="1"/>
    <col min="5894" max="5894" width="9.375" style="1329" customWidth="1"/>
    <col min="5895" max="5895" width="8.25" style="1329" customWidth="1"/>
    <col min="5896" max="5897" width="9.5" style="1329" customWidth="1"/>
    <col min="5898" max="5898" width="25.125" style="1329" customWidth="1"/>
    <col min="5899" max="6144" width="8.875" style="1329"/>
    <col min="6145" max="6145" width="5.625" style="1329" customWidth="1"/>
    <col min="6146" max="6147" width="10" style="1329" customWidth="1"/>
    <col min="6148" max="6149" width="9.5" style="1329" customWidth="1"/>
    <col min="6150" max="6150" width="9.375" style="1329" customWidth="1"/>
    <col min="6151" max="6151" width="8.25" style="1329" customWidth="1"/>
    <col min="6152" max="6153" width="9.5" style="1329" customWidth="1"/>
    <col min="6154" max="6154" width="25.125" style="1329" customWidth="1"/>
    <col min="6155" max="6400" width="8.875" style="1329"/>
    <col min="6401" max="6401" width="5.625" style="1329" customWidth="1"/>
    <col min="6402" max="6403" width="10" style="1329" customWidth="1"/>
    <col min="6404" max="6405" width="9.5" style="1329" customWidth="1"/>
    <col min="6406" max="6406" width="9.375" style="1329" customWidth="1"/>
    <col min="6407" max="6407" width="8.25" style="1329" customWidth="1"/>
    <col min="6408" max="6409" width="9.5" style="1329" customWidth="1"/>
    <col min="6410" max="6410" width="25.125" style="1329" customWidth="1"/>
    <col min="6411" max="6656" width="8.875" style="1329"/>
    <col min="6657" max="6657" width="5.625" style="1329" customWidth="1"/>
    <col min="6658" max="6659" width="10" style="1329" customWidth="1"/>
    <col min="6660" max="6661" width="9.5" style="1329" customWidth="1"/>
    <col min="6662" max="6662" width="9.375" style="1329" customWidth="1"/>
    <col min="6663" max="6663" width="8.25" style="1329" customWidth="1"/>
    <col min="6664" max="6665" width="9.5" style="1329" customWidth="1"/>
    <col min="6666" max="6666" width="25.125" style="1329" customWidth="1"/>
    <col min="6667" max="6912" width="8.875" style="1329"/>
    <col min="6913" max="6913" width="5.625" style="1329" customWidth="1"/>
    <col min="6914" max="6915" width="10" style="1329" customWidth="1"/>
    <col min="6916" max="6917" width="9.5" style="1329" customWidth="1"/>
    <col min="6918" max="6918" width="9.375" style="1329" customWidth="1"/>
    <col min="6919" max="6919" width="8.25" style="1329" customWidth="1"/>
    <col min="6920" max="6921" width="9.5" style="1329" customWidth="1"/>
    <col min="6922" max="6922" width="25.125" style="1329" customWidth="1"/>
    <col min="6923" max="7168" width="8.875" style="1329"/>
    <col min="7169" max="7169" width="5.625" style="1329" customWidth="1"/>
    <col min="7170" max="7171" width="10" style="1329" customWidth="1"/>
    <col min="7172" max="7173" width="9.5" style="1329" customWidth="1"/>
    <col min="7174" max="7174" width="9.375" style="1329" customWidth="1"/>
    <col min="7175" max="7175" width="8.25" style="1329" customWidth="1"/>
    <col min="7176" max="7177" width="9.5" style="1329" customWidth="1"/>
    <col min="7178" max="7178" width="25.125" style="1329" customWidth="1"/>
    <col min="7179" max="7424" width="8.875" style="1329"/>
    <col min="7425" max="7425" width="5.625" style="1329" customWidth="1"/>
    <col min="7426" max="7427" width="10" style="1329" customWidth="1"/>
    <col min="7428" max="7429" width="9.5" style="1329" customWidth="1"/>
    <col min="7430" max="7430" width="9.375" style="1329" customWidth="1"/>
    <col min="7431" max="7431" width="8.25" style="1329" customWidth="1"/>
    <col min="7432" max="7433" width="9.5" style="1329" customWidth="1"/>
    <col min="7434" max="7434" width="25.125" style="1329" customWidth="1"/>
    <col min="7435" max="7680" width="8.875" style="1329"/>
    <col min="7681" max="7681" width="5.625" style="1329" customWidth="1"/>
    <col min="7682" max="7683" width="10" style="1329" customWidth="1"/>
    <col min="7684" max="7685" width="9.5" style="1329" customWidth="1"/>
    <col min="7686" max="7686" width="9.375" style="1329" customWidth="1"/>
    <col min="7687" max="7687" width="8.25" style="1329" customWidth="1"/>
    <col min="7688" max="7689" width="9.5" style="1329" customWidth="1"/>
    <col min="7690" max="7690" width="25.125" style="1329" customWidth="1"/>
    <col min="7691" max="7936" width="8.875" style="1329"/>
    <col min="7937" max="7937" width="5.625" style="1329" customWidth="1"/>
    <col min="7938" max="7939" width="10" style="1329" customWidth="1"/>
    <col min="7940" max="7941" width="9.5" style="1329" customWidth="1"/>
    <col min="7942" max="7942" width="9.375" style="1329" customWidth="1"/>
    <col min="7943" max="7943" width="8.25" style="1329" customWidth="1"/>
    <col min="7944" max="7945" width="9.5" style="1329" customWidth="1"/>
    <col min="7946" max="7946" width="25.125" style="1329" customWidth="1"/>
    <col min="7947" max="8192" width="8.875" style="1329"/>
    <col min="8193" max="8193" width="5.625" style="1329" customWidth="1"/>
    <col min="8194" max="8195" width="10" style="1329" customWidth="1"/>
    <col min="8196" max="8197" width="9.5" style="1329" customWidth="1"/>
    <col min="8198" max="8198" width="9.375" style="1329" customWidth="1"/>
    <col min="8199" max="8199" width="8.25" style="1329" customWidth="1"/>
    <col min="8200" max="8201" width="9.5" style="1329" customWidth="1"/>
    <col min="8202" max="8202" width="25.125" style="1329" customWidth="1"/>
    <col min="8203" max="8448" width="8.875" style="1329"/>
    <col min="8449" max="8449" width="5.625" style="1329" customWidth="1"/>
    <col min="8450" max="8451" width="10" style="1329" customWidth="1"/>
    <col min="8452" max="8453" width="9.5" style="1329" customWidth="1"/>
    <col min="8454" max="8454" width="9.375" style="1329" customWidth="1"/>
    <col min="8455" max="8455" width="8.25" style="1329" customWidth="1"/>
    <col min="8456" max="8457" width="9.5" style="1329" customWidth="1"/>
    <col min="8458" max="8458" width="25.125" style="1329" customWidth="1"/>
    <col min="8459" max="8704" width="8.875" style="1329"/>
    <col min="8705" max="8705" width="5.625" style="1329" customWidth="1"/>
    <col min="8706" max="8707" width="10" style="1329" customWidth="1"/>
    <col min="8708" max="8709" width="9.5" style="1329" customWidth="1"/>
    <col min="8710" max="8710" width="9.375" style="1329" customWidth="1"/>
    <col min="8711" max="8711" width="8.25" style="1329" customWidth="1"/>
    <col min="8712" max="8713" width="9.5" style="1329" customWidth="1"/>
    <col min="8714" max="8714" width="25.125" style="1329" customWidth="1"/>
    <col min="8715" max="8960" width="8.875" style="1329"/>
    <col min="8961" max="8961" width="5.625" style="1329" customWidth="1"/>
    <col min="8962" max="8963" width="10" style="1329" customWidth="1"/>
    <col min="8964" max="8965" width="9.5" style="1329" customWidth="1"/>
    <col min="8966" max="8966" width="9.375" style="1329" customWidth="1"/>
    <col min="8967" max="8967" width="8.25" style="1329" customWidth="1"/>
    <col min="8968" max="8969" width="9.5" style="1329" customWidth="1"/>
    <col min="8970" max="8970" width="25.125" style="1329" customWidth="1"/>
    <col min="8971" max="9216" width="8.875" style="1329"/>
    <col min="9217" max="9217" width="5.625" style="1329" customWidth="1"/>
    <col min="9218" max="9219" width="10" style="1329" customWidth="1"/>
    <col min="9220" max="9221" width="9.5" style="1329" customWidth="1"/>
    <col min="9222" max="9222" width="9.375" style="1329" customWidth="1"/>
    <col min="9223" max="9223" width="8.25" style="1329" customWidth="1"/>
    <col min="9224" max="9225" width="9.5" style="1329" customWidth="1"/>
    <col min="9226" max="9226" width="25.125" style="1329" customWidth="1"/>
    <col min="9227" max="9472" width="8.875" style="1329"/>
    <col min="9473" max="9473" width="5.625" style="1329" customWidth="1"/>
    <col min="9474" max="9475" width="10" style="1329" customWidth="1"/>
    <col min="9476" max="9477" width="9.5" style="1329" customWidth="1"/>
    <col min="9478" max="9478" width="9.375" style="1329" customWidth="1"/>
    <col min="9479" max="9479" width="8.25" style="1329" customWidth="1"/>
    <col min="9480" max="9481" width="9.5" style="1329" customWidth="1"/>
    <col min="9482" max="9482" width="25.125" style="1329" customWidth="1"/>
    <col min="9483" max="9728" width="8.875" style="1329"/>
    <col min="9729" max="9729" width="5.625" style="1329" customWidth="1"/>
    <col min="9730" max="9731" width="10" style="1329" customWidth="1"/>
    <col min="9732" max="9733" width="9.5" style="1329" customWidth="1"/>
    <col min="9734" max="9734" width="9.375" style="1329" customWidth="1"/>
    <col min="9735" max="9735" width="8.25" style="1329" customWidth="1"/>
    <col min="9736" max="9737" width="9.5" style="1329" customWidth="1"/>
    <col min="9738" max="9738" width="25.125" style="1329" customWidth="1"/>
    <col min="9739" max="9984" width="8.875" style="1329"/>
    <col min="9985" max="9985" width="5.625" style="1329" customWidth="1"/>
    <col min="9986" max="9987" width="10" style="1329" customWidth="1"/>
    <col min="9988" max="9989" width="9.5" style="1329" customWidth="1"/>
    <col min="9990" max="9990" width="9.375" style="1329" customWidth="1"/>
    <col min="9991" max="9991" width="8.25" style="1329" customWidth="1"/>
    <col min="9992" max="9993" width="9.5" style="1329" customWidth="1"/>
    <col min="9994" max="9994" width="25.125" style="1329" customWidth="1"/>
    <col min="9995" max="10240" width="8.875" style="1329"/>
    <col min="10241" max="10241" width="5.625" style="1329" customWidth="1"/>
    <col min="10242" max="10243" width="10" style="1329" customWidth="1"/>
    <col min="10244" max="10245" width="9.5" style="1329" customWidth="1"/>
    <col min="10246" max="10246" width="9.375" style="1329" customWidth="1"/>
    <col min="10247" max="10247" width="8.25" style="1329" customWidth="1"/>
    <col min="10248" max="10249" width="9.5" style="1329" customWidth="1"/>
    <col min="10250" max="10250" width="25.125" style="1329" customWidth="1"/>
    <col min="10251" max="10496" width="8.875" style="1329"/>
    <col min="10497" max="10497" width="5.625" style="1329" customWidth="1"/>
    <col min="10498" max="10499" width="10" style="1329" customWidth="1"/>
    <col min="10500" max="10501" width="9.5" style="1329" customWidth="1"/>
    <col min="10502" max="10502" width="9.375" style="1329" customWidth="1"/>
    <col min="10503" max="10503" width="8.25" style="1329" customWidth="1"/>
    <col min="10504" max="10505" width="9.5" style="1329" customWidth="1"/>
    <col min="10506" max="10506" width="25.125" style="1329" customWidth="1"/>
    <col min="10507" max="10752" width="8.875" style="1329"/>
    <col min="10753" max="10753" width="5.625" style="1329" customWidth="1"/>
    <col min="10754" max="10755" width="10" style="1329" customWidth="1"/>
    <col min="10756" max="10757" width="9.5" style="1329" customWidth="1"/>
    <col min="10758" max="10758" width="9.375" style="1329" customWidth="1"/>
    <col min="10759" max="10759" width="8.25" style="1329" customWidth="1"/>
    <col min="10760" max="10761" width="9.5" style="1329" customWidth="1"/>
    <col min="10762" max="10762" width="25.125" style="1329" customWidth="1"/>
    <col min="10763" max="11008" width="8.875" style="1329"/>
    <col min="11009" max="11009" width="5.625" style="1329" customWidth="1"/>
    <col min="11010" max="11011" width="10" style="1329" customWidth="1"/>
    <col min="11012" max="11013" width="9.5" style="1329" customWidth="1"/>
    <col min="11014" max="11014" width="9.375" style="1329" customWidth="1"/>
    <col min="11015" max="11015" width="8.25" style="1329" customWidth="1"/>
    <col min="11016" max="11017" width="9.5" style="1329" customWidth="1"/>
    <col min="11018" max="11018" width="25.125" style="1329" customWidth="1"/>
    <col min="11019" max="11264" width="8.875" style="1329"/>
    <col min="11265" max="11265" width="5.625" style="1329" customWidth="1"/>
    <col min="11266" max="11267" width="10" style="1329" customWidth="1"/>
    <col min="11268" max="11269" width="9.5" style="1329" customWidth="1"/>
    <col min="11270" max="11270" width="9.375" style="1329" customWidth="1"/>
    <col min="11271" max="11271" width="8.25" style="1329" customWidth="1"/>
    <col min="11272" max="11273" width="9.5" style="1329" customWidth="1"/>
    <col min="11274" max="11274" width="25.125" style="1329" customWidth="1"/>
    <col min="11275" max="11520" width="8.875" style="1329"/>
    <col min="11521" max="11521" width="5.625" style="1329" customWidth="1"/>
    <col min="11522" max="11523" width="10" style="1329" customWidth="1"/>
    <col min="11524" max="11525" width="9.5" style="1329" customWidth="1"/>
    <col min="11526" max="11526" width="9.375" style="1329" customWidth="1"/>
    <col min="11527" max="11527" width="8.25" style="1329" customWidth="1"/>
    <col min="11528" max="11529" width="9.5" style="1329" customWidth="1"/>
    <col min="11530" max="11530" width="25.125" style="1329" customWidth="1"/>
    <col min="11531" max="11776" width="8.875" style="1329"/>
    <col min="11777" max="11777" width="5.625" style="1329" customWidth="1"/>
    <col min="11778" max="11779" width="10" style="1329" customWidth="1"/>
    <col min="11780" max="11781" width="9.5" style="1329" customWidth="1"/>
    <col min="11782" max="11782" width="9.375" style="1329" customWidth="1"/>
    <col min="11783" max="11783" width="8.25" style="1329" customWidth="1"/>
    <col min="11784" max="11785" width="9.5" style="1329" customWidth="1"/>
    <col min="11786" max="11786" width="25.125" style="1329" customWidth="1"/>
    <col min="11787" max="12032" width="8.875" style="1329"/>
    <col min="12033" max="12033" width="5.625" style="1329" customWidth="1"/>
    <col min="12034" max="12035" width="10" style="1329" customWidth="1"/>
    <col min="12036" max="12037" width="9.5" style="1329" customWidth="1"/>
    <col min="12038" max="12038" width="9.375" style="1329" customWidth="1"/>
    <col min="12039" max="12039" width="8.25" style="1329" customWidth="1"/>
    <col min="12040" max="12041" width="9.5" style="1329" customWidth="1"/>
    <col min="12042" max="12042" width="25.125" style="1329" customWidth="1"/>
    <col min="12043" max="12288" width="8.875" style="1329"/>
    <col min="12289" max="12289" width="5.625" style="1329" customWidth="1"/>
    <col min="12290" max="12291" width="10" style="1329" customWidth="1"/>
    <col min="12292" max="12293" width="9.5" style="1329" customWidth="1"/>
    <col min="12294" max="12294" width="9.375" style="1329" customWidth="1"/>
    <col min="12295" max="12295" width="8.25" style="1329" customWidth="1"/>
    <col min="12296" max="12297" width="9.5" style="1329" customWidth="1"/>
    <col min="12298" max="12298" width="25.125" style="1329" customWidth="1"/>
    <col min="12299" max="12544" width="8.875" style="1329"/>
    <col min="12545" max="12545" width="5.625" style="1329" customWidth="1"/>
    <col min="12546" max="12547" width="10" style="1329" customWidth="1"/>
    <col min="12548" max="12549" width="9.5" style="1329" customWidth="1"/>
    <col min="12550" max="12550" width="9.375" style="1329" customWidth="1"/>
    <col min="12551" max="12551" width="8.25" style="1329" customWidth="1"/>
    <col min="12552" max="12553" width="9.5" style="1329" customWidth="1"/>
    <col min="12554" max="12554" width="25.125" style="1329" customWidth="1"/>
    <col min="12555" max="12800" width="8.875" style="1329"/>
    <col min="12801" max="12801" width="5.625" style="1329" customWidth="1"/>
    <col min="12802" max="12803" width="10" style="1329" customWidth="1"/>
    <col min="12804" max="12805" width="9.5" style="1329" customWidth="1"/>
    <col min="12806" max="12806" width="9.375" style="1329" customWidth="1"/>
    <col min="12807" max="12807" width="8.25" style="1329" customWidth="1"/>
    <col min="12808" max="12809" width="9.5" style="1329" customWidth="1"/>
    <col min="12810" max="12810" width="25.125" style="1329" customWidth="1"/>
    <col min="12811" max="13056" width="8.875" style="1329"/>
    <col min="13057" max="13057" width="5.625" style="1329" customWidth="1"/>
    <col min="13058" max="13059" width="10" style="1329" customWidth="1"/>
    <col min="13060" max="13061" width="9.5" style="1329" customWidth="1"/>
    <col min="13062" max="13062" width="9.375" style="1329" customWidth="1"/>
    <col min="13063" max="13063" width="8.25" style="1329" customWidth="1"/>
    <col min="13064" max="13065" width="9.5" style="1329" customWidth="1"/>
    <col min="13066" max="13066" width="25.125" style="1329" customWidth="1"/>
    <col min="13067" max="13312" width="8.875" style="1329"/>
    <col min="13313" max="13313" width="5.625" style="1329" customWidth="1"/>
    <col min="13314" max="13315" width="10" style="1329" customWidth="1"/>
    <col min="13316" max="13317" width="9.5" style="1329" customWidth="1"/>
    <col min="13318" max="13318" width="9.375" style="1329" customWidth="1"/>
    <col min="13319" max="13319" width="8.25" style="1329" customWidth="1"/>
    <col min="13320" max="13321" width="9.5" style="1329" customWidth="1"/>
    <col min="13322" max="13322" width="25.125" style="1329" customWidth="1"/>
    <col min="13323" max="13568" width="8.875" style="1329"/>
    <col min="13569" max="13569" width="5.625" style="1329" customWidth="1"/>
    <col min="13570" max="13571" width="10" style="1329" customWidth="1"/>
    <col min="13572" max="13573" width="9.5" style="1329" customWidth="1"/>
    <col min="13574" max="13574" width="9.375" style="1329" customWidth="1"/>
    <col min="13575" max="13575" width="8.25" style="1329" customWidth="1"/>
    <col min="13576" max="13577" width="9.5" style="1329" customWidth="1"/>
    <col min="13578" max="13578" width="25.125" style="1329" customWidth="1"/>
    <col min="13579" max="13824" width="8.875" style="1329"/>
    <col min="13825" max="13825" width="5.625" style="1329" customWidth="1"/>
    <col min="13826" max="13827" width="10" style="1329" customWidth="1"/>
    <col min="13828" max="13829" width="9.5" style="1329" customWidth="1"/>
    <col min="13830" max="13830" width="9.375" style="1329" customWidth="1"/>
    <col min="13831" max="13831" width="8.25" style="1329" customWidth="1"/>
    <col min="13832" max="13833" width="9.5" style="1329" customWidth="1"/>
    <col min="13834" max="13834" width="25.125" style="1329" customWidth="1"/>
    <col min="13835" max="14080" width="8.875" style="1329"/>
    <col min="14081" max="14081" width="5.625" style="1329" customWidth="1"/>
    <col min="14082" max="14083" width="10" style="1329" customWidth="1"/>
    <col min="14084" max="14085" width="9.5" style="1329" customWidth="1"/>
    <col min="14086" max="14086" width="9.375" style="1329" customWidth="1"/>
    <col min="14087" max="14087" width="8.25" style="1329" customWidth="1"/>
    <col min="14088" max="14089" width="9.5" style="1329" customWidth="1"/>
    <col min="14090" max="14090" width="25.125" style="1329" customWidth="1"/>
    <col min="14091" max="14336" width="8.875" style="1329"/>
    <col min="14337" max="14337" width="5.625" style="1329" customWidth="1"/>
    <col min="14338" max="14339" width="10" style="1329" customWidth="1"/>
    <col min="14340" max="14341" width="9.5" style="1329" customWidth="1"/>
    <col min="14342" max="14342" width="9.375" style="1329" customWidth="1"/>
    <col min="14343" max="14343" width="8.25" style="1329" customWidth="1"/>
    <col min="14344" max="14345" width="9.5" style="1329" customWidth="1"/>
    <col min="14346" max="14346" width="25.125" style="1329" customWidth="1"/>
    <col min="14347" max="14592" width="8.875" style="1329"/>
    <col min="14593" max="14593" width="5.625" style="1329" customWidth="1"/>
    <col min="14594" max="14595" width="10" style="1329" customWidth="1"/>
    <col min="14596" max="14597" width="9.5" style="1329" customWidth="1"/>
    <col min="14598" max="14598" width="9.375" style="1329" customWidth="1"/>
    <col min="14599" max="14599" width="8.25" style="1329" customWidth="1"/>
    <col min="14600" max="14601" width="9.5" style="1329" customWidth="1"/>
    <col min="14602" max="14602" width="25.125" style="1329" customWidth="1"/>
    <col min="14603" max="14848" width="8.875" style="1329"/>
    <col min="14849" max="14849" width="5.625" style="1329" customWidth="1"/>
    <col min="14850" max="14851" width="10" style="1329" customWidth="1"/>
    <col min="14852" max="14853" width="9.5" style="1329" customWidth="1"/>
    <col min="14854" max="14854" width="9.375" style="1329" customWidth="1"/>
    <col min="14855" max="14855" width="8.25" style="1329" customWidth="1"/>
    <col min="14856" max="14857" width="9.5" style="1329" customWidth="1"/>
    <col min="14858" max="14858" width="25.125" style="1329" customWidth="1"/>
    <col min="14859" max="15104" width="8.875" style="1329"/>
    <col min="15105" max="15105" width="5.625" style="1329" customWidth="1"/>
    <col min="15106" max="15107" width="10" style="1329" customWidth="1"/>
    <col min="15108" max="15109" width="9.5" style="1329" customWidth="1"/>
    <col min="15110" max="15110" width="9.375" style="1329" customWidth="1"/>
    <col min="15111" max="15111" width="8.25" style="1329" customWidth="1"/>
    <col min="15112" max="15113" width="9.5" style="1329" customWidth="1"/>
    <col min="15114" max="15114" width="25.125" style="1329" customWidth="1"/>
    <col min="15115" max="15360" width="8.875" style="1329"/>
    <col min="15361" max="15361" width="5.625" style="1329" customWidth="1"/>
    <col min="15362" max="15363" width="10" style="1329" customWidth="1"/>
    <col min="15364" max="15365" width="9.5" style="1329" customWidth="1"/>
    <col min="15366" max="15366" width="9.375" style="1329" customWidth="1"/>
    <col min="15367" max="15367" width="8.25" style="1329" customWidth="1"/>
    <col min="15368" max="15369" width="9.5" style="1329" customWidth="1"/>
    <col min="15370" max="15370" width="25.125" style="1329" customWidth="1"/>
    <col min="15371" max="15616" width="8.875" style="1329"/>
    <col min="15617" max="15617" width="5.625" style="1329" customWidth="1"/>
    <col min="15618" max="15619" width="10" style="1329" customWidth="1"/>
    <col min="15620" max="15621" width="9.5" style="1329" customWidth="1"/>
    <col min="15622" max="15622" width="9.375" style="1329" customWidth="1"/>
    <col min="15623" max="15623" width="8.25" style="1329" customWidth="1"/>
    <col min="15624" max="15625" width="9.5" style="1329" customWidth="1"/>
    <col min="15626" max="15626" width="25.125" style="1329" customWidth="1"/>
    <col min="15627" max="15872" width="8.875" style="1329"/>
    <col min="15873" max="15873" width="5.625" style="1329" customWidth="1"/>
    <col min="15874" max="15875" width="10" style="1329" customWidth="1"/>
    <col min="15876" max="15877" width="9.5" style="1329" customWidth="1"/>
    <col min="15878" max="15878" width="9.375" style="1329" customWidth="1"/>
    <col min="15879" max="15879" width="8.25" style="1329" customWidth="1"/>
    <col min="15880" max="15881" width="9.5" style="1329" customWidth="1"/>
    <col min="15882" max="15882" width="25.125" style="1329" customWidth="1"/>
    <col min="15883" max="16128" width="8.875" style="1329"/>
    <col min="16129" max="16129" width="5.625" style="1329" customWidth="1"/>
    <col min="16130" max="16131" width="10" style="1329" customWidth="1"/>
    <col min="16132" max="16133" width="9.5" style="1329" customWidth="1"/>
    <col min="16134" max="16134" width="9.375" style="1329" customWidth="1"/>
    <col min="16135" max="16135" width="8.25" style="1329" customWidth="1"/>
    <col min="16136" max="16137" width="9.5" style="1329" customWidth="1"/>
    <col min="16138" max="16138" width="25.125" style="1329" customWidth="1"/>
    <col min="16139" max="16384" width="8.875" style="1329"/>
  </cols>
  <sheetData>
    <row r="1" spans="1:10" ht="27.75" customHeight="1" x14ac:dyDescent="0.15">
      <c r="A1" s="4458" t="s">
        <v>2056</v>
      </c>
      <c r="B1" s="4458"/>
      <c r="C1" s="1336"/>
      <c r="D1" s="1336"/>
      <c r="E1" s="1336"/>
      <c r="F1" s="1336"/>
      <c r="G1" s="4455" t="s">
        <v>2055</v>
      </c>
      <c r="H1" s="4455"/>
      <c r="I1" s="4455"/>
      <c r="J1" s="4455"/>
    </row>
    <row r="2" spans="1:10" ht="84.75" customHeight="1" x14ac:dyDescent="0.15">
      <c r="A2" s="4456" t="s">
        <v>2054</v>
      </c>
      <c r="B2" s="4457"/>
      <c r="C2" s="4457"/>
      <c r="D2" s="4457"/>
      <c r="E2" s="4457"/>
      <c r="F2" s="4457"/>
      <c r="G2" s="4457"/>
      <c r="H2" s="4457"/>
      <c r="I2" s="4457"/>
      <c r="J2" s="4457"/>
    </row>
    <row r="3" spans="1:10" ht="17.25" customHeight="1" x14ac:dyDescent="0.15">
      <c r="A3" s="1340"/>
      <c r="B3" s="1339"/>
      <c r="C3" s="1339"/>
      <c r="D3" s="1339"/>
      <c r="E3" s="1339"/>
      <c r="F3" s="1339"/>
      <c r="G3" s="1339"/>
      <c r="H3" s="1339"/>
      <c r="I3" s="1339"/>
      <c r="J3" s="1339"/>
    </row>
    <row r="4" spans="1:10" ht="30" customHeight="1" x14ac:dyDescent="0.15">
      <c r="A4" s="4453" t="s">
        <v>1033</v>
      </c>
      <c r="B4" s="4453"/>
      <c r="C4" s="4453"/>
      <c r="D4" s="4454"/>
      <c r="E4" s="4454"/>
      <c r="F4" s="4454"/>
      <c r="G4" s="4454"/>
      <c r="H4" s="4454"/>
      <c r="I4" s="4454"/>
      <c r="J4" s="4454"/>
    </row>
    <row r="5" spans="1:10" ht="30" customHeight="1" x14ac:dyDescent="0.15">
      <c r="A5" s="4453" t="s">
        <v>50</v>
      </c>
      <c r="B5" s="4453"/>
      <c r="C5" s="4453"/>
      <c r="D5" s="4454" t="s">
        <v>2053</v>
      </c>
      <c r="E5" s="4454"/>
      <c r="F5" s="4454"/>
      <c r="G5" s="4454"/>
      <c r="H5" s="4454"/>
      <c r="I5" s="4454"/>
      <c r="J5" s="4454"/>
    </row>
    <row r="6" spans="1:10" ht="17.25" customHeight="1" x14ac:dyDescent="0.15">
      <c r="A6" s="1340"/>
      <c r="B6" s="1339"/>
      <c r="C6" s="1339"/>
      <c r="D6" s="1339"/>
      <c r="E6" s="1339"/>
      <c r="F6" s="1339"/>
      <c r="G6" s="1339"/>
      <c r="H6" s="1339"/>
      <c r="I6" s="1339"/>
      <c r="J6" s="1339"/>
    </row>
    <row r="7" spans="1:10" ht="17.25" customHeight="1" x14ac:dyDescent="0.15">
      <c r="A7" s="4421"/>
      <c r="B7" s="4421"/>
      <c r="C7" s="4421"/>
      <c r="D7" s="4444"/>
      <c r="E7" s="4445"/>
      <c r="F7" s="1338"/>
      <c r="G7" s="4446" t="s">
        <v>603</v>
      </c>
      <c r="H7" s="4446"/>
      <c r="I7" s="4447" t="s">
        <v>1</v>
      </c>
      <c r="J7" s="4448"/>
    </row>
    <row r="8" spans="1:10" ht="17.25" customHeight="1" x14ac:dyDescent="0.15">
      <c r="A8" s="4421"/>
      <c r="B8" s="4421"/>
      <c r="C8" s="4421"/>
      <c r="D8" s="4444"/>
      <c r="E8" s="4445"/>
      <c r="F8" s="1337"/>
      <c r="G8" s="4446"/>
      <c r="H8" s="4446"/>
      <c r="I8" s="4449"/>
      <c r="J8" s="4450"/>
    </row>
    <row r="9" spans="1:10" ht="17.25" customHeight="1" x14ac:dyDescent="0.15">
      <c r="A9" s="4421"/>
      <c r="B9" s="4421"/>
      <c r="C9" s="4421"/>
      <c r="D9" s="4444"/>
      <c r="E9" s="4444"/>
      <c r="F9" s="1337"/>
      <c r="G9" s="4446"/>
      <c r="H9" s="4446"/>
      <c r="I9" s="4451"/>
      <c r="J9" s="4452"/>
    </row>
    <row r="10" spans="1:10" ht="15.75" customHeight="1" x14ac:dyDescent="0.15">
      <c r="A10" s="1336"/>
      <c r="B10" s="1336"/>
      <c r="C10" s="1336"/>
      <c r="D10" s="1336"/>
      <c r="E10" s="1336"/>
      <c r="F10" s="1336"/>
      <c r="G10" s="1336"/>
      <c r="H10" s="1336"/>
      <c r="I10" s="1336"/>
      <c r="J10" s="1336"/>
    </row>
    <row r="11" spans="1:10" ht="15.75" customHeight="1" thickBot="1" x14ac:dyDescent="0.2">
      <c r="A11" s="1335"/>
      <c r="B11" s="1335"/>
      <c r="C11" s="1335"/>
      <c r="D11" s="1335"/>
      <c r="E11" s="1335"/>
      <c r="F11" s="1335"/>
      <c r="G11" s="1335"/>
      <c r="H11" s="1335"/>
      <c r="I11" s="1335"/>
      <c r="J11" s="1335"/>
    </row>
    <row r="12" spans="1:10" s="1330" customFormat="1" ht="24.75" customHeight="1" x14ac:dyDescent="0.15">
      <c r="A12" s="1332"/>
      <c r="B12" s="4425" t="s">
        <v>54</v>
      </c>
      <c r="C12" s="4425"/>
      <c r="D12" s="4425" t="s">
        <v>1700</v>
      </c>
      <c r="E12" s="4425"/>
      <c r="F12" s="4425" t="s">
        <v>594</v>
      </c>
      <c r="G12" s="4426"/>
      <c r="H12" s="4442" t="s">
        <v>1701</v>
      </c>
      <c r="I12" s="4443"/>
      <c r="J12" s="1334" t="s">
        <v>2052</v>
      </c>
    </row>
    <row r="13" spans="1:10" s="1330" customFormat="1" ht="17.25" customHeight="1" x14ac:dyDescent="0.15">
      <c r="A13" s="1332">
        <v>1</v>
      </c>
      <c r="B13" s="4425"/>
      <c r="C13" s="4425"/>
      <c r="D13" s="4429"/>
      <c r="E13" s="4430"/>
      <c r="F13" s="4425"/>
      <c r="G13" s="4426"/>
      <c r="H13" s="4423"/>
      <c r="I13" s="4424"/>
      <c r="J13" s="1333"/>
    </row>
    <row r="14" spans="1:10" s="1330" customFormat="1" ht="17.25" customHeight="1" x14ac:dyDescent="0.15">
      <c r="A14" s="1332">
        <v>2</v>
      </c>
      <c r="B14" s="4425"/>
      <c r="C14" s="4425"/>
      <c r="D14" s="4429"/>
      <c r="E14" s="4430"/>
      <c r="F14" s="4425"/>
      <c r="G14" s="4426"/>
      <c r="H14" s="4423"/>
      <c r="I14" s="4424"/>
      <c r="J14" s="1333"/>
    </row>
    <row r="15" spans="1:10" s="1330" customFormat="1" ht="17.25" customHeight="1" x14ac:dyDescent="0.15">
      <c r="A15" s="1332">
        <v>3</v>
      </c>
      <c r="B15" s="4426"/>
      <c r="C15" s="4432"/>
      <c r="D15" s="4431"/>
      <c r="E15" s="4434"/>
      <c r="F15" s="4426"/>
      <c r="G15" s="4435"/>
      <c r="H15" s="4423"/>
      <c r="I15" s="4436"/>
      <c r="J15" s="1333"/>
    </row>
    <row r="16" spans="1:10" s="1330" customFormat="1" ht="17.25" customHeight="1" x14ac:dyDescent="0.15">
      <c r="A16" s="1332">
        <v>4</v>
      </c>
      <c r="B16" s="4426"/>
      <c r="C16" s="4432"/>
      <c r="D16" s="4431"/>
      <c r="E16" s="4434"/>
      <c r="F16" s="4426"/>
      <c r="G16" s="4435"/>
      <c r="H16" s="4423"/>
      <c r="I16" s="4436"/>
      <c r="J16" s="1333"/>
    </row>
    <row r="17" spans="1:10" s="1330" customFormat="1" ht="17.25" customHeight="1" x14ac:dyDescent="0.15">
      <c r="A17" s="1332">
        <v>5</v>
      </c>
      <c r="B17" s="4426"/>
      <c r="C17" s="4432"/>
      <c r="D17" s="4431"/>
      <c r="E17" s="4434"/>
      <c r="F17" s="4426"/>
      <c r="G17" s="4435"/>
      <c r="H17" s="4423"/>
      <c r="I17" s="4436"/>
      <c r="J17" s="1333"/>
    </row>
    <row r="18" spans="1:10" s="1330" customFormat="1" ht="17.25" customHeight="1" x14ac:dyDescent="0.15">
      <c r="A18" s="1332">
        <v>6</v>
      </c>
      <c r="B18" s="4426"/>
      <c r="C18" s="4432"/>
      <c r="D18" s="4431"/>
      <c r="E18" s="4434"/>
      <c r="F18" s="4426"/>
      <c r="G18" s="4435"/>
      <c r="H18" s="4423"/>
      <c r="I18" s="4436"/>
      <c r="J18" s="1331"/>
    </row>
    <row r="19" spans="1:10" s="1330" customFormat="1" ht="17.25" customHeight="1" x14ac:dyDescent="0.15">
      <c r="A19" s="1332">
        <v>7</v>
      </c>
      <c r="B19" s="4425"/>
      <c r="C19" s="4425"/>
      <c r="D19" s="4425"/>
      <c r="E19" s="4425"/>
      <c r="F19" s="4425"/>
      <c r="G19" s="4426"/>
      <c r="H19" s="4440"/>
      <c r="I19" s="4441"/>
      <c r="J19" s="1331"/>
    </row>
    <row r="20" spans="1:10" s="1330" customFormat="1" ht="17.25" customHeight="1" x14ac:dyDescent="0.15">
      <c r="A20" s="1332">
        <v>8</v>
      </c>
      <c r="B20" s="4425"/>
      <c r="C20" s="4425"/>
      <c r="D20" s="4425"/>
      <c r="E20" s="4425"/>
      <c r="F20" s="4425"/>
      <c r="G20" s="4426"/>
      <c r="H20" s="4439"/>
      <c r="I20" s="4424"/>
      <c r="J20" s="1331"/>
    </row>
    <row r="21" spans="1:10" s="1330" customFormat="1" ht="17.25" customHeight="1" x14ac:dyDescent="0.15">
      <c r="A21" s="1332">
        <v>9</v>
      </c>
      <c r="B21" s="4425"/>
      <c r="C21" s="4425"/>
      <c r="D21" s="4425"/>
      <c r="E21" s="4425"/>
      <c r="F21" s="4425"/>
      <c r="G21" s="4426"/>
      <c r="H21" s="4439"/>
      <c r="I21" s="4424"/>
      <c r="J21" s="1331"/>
    </row>
    <row r="22" spans="1:10" s="1330" customFormat="1" ht="17.25" customHeight="1" x14ac:dyDescent="0.15">
      <c r="A22" s="1332">
        <v>10</v>
      </c>
      <c r="B22" s="4425"/>
      <c r="C22" s="4425"/>
      <c r="D22" s="4425"/>
      <c r="E22" s="4425"/>
      <c r="F22" s="4425"/>
      <c r="G22" s="4426"/>
      <c r="H22" s="4437"/>
      <c r="I22" s="4438"/>
      <c r="J22" s="1331"/>
    </row>
    <row r="23" spans="1:10" s="1330" customFormat="1" ht="17.25" customHeight="1" x14ac:dyDescent="0.15">
      <c r="A23" s="1332">
        <v>11</v>
      </c>
      <c r="B23" s="4426"/>
      <c r="C23" s="4432"/>
      <c r="D23" s="4431"/>
      <c r="E23" s="4434"/>
      <c r="F23" s="4425"/>
      <c r="G23" s="4426"/>
      <c r="H23" s="4423"/>
      <c r="I23" s="4436"/>
      <c r="J23" s="1333"/>
    </row>
    <row r="24" spans="1:10" s="1330" customFormat="1" ht="17.25" customHeight="1" x14ac:dyDescent="0.15">
      <c r="A24" s="1332">
        <v>12</v>
      </c>
      <c r="B24" s="4425"/>
      <c r="C24" s="4425"/>
      <c r="D24" s="4429"/>
      <c r="E24" s="4430"/>
      <c r="F24" s="4425"/>
      <c r="G24" s="4426"/>
      <c r="H24" s="4423"/>
      <c r="I24" s="4424"/>
      <c r="J24" s="1333"/>
    </row>
    <row r="25" spans="1:10" s="1330" customFormat="1" ht="17.25" customHeight="1" x14ac:dyDescent="0.15">
      <c r="A25" s="1332">
        <v>13</v>
      </c>
      <c r="B25" s="4426"/>
      <c r="C25" s="4432"/>
      <c r="D25" s="4431"/>
      <c r="E25" s="4434"/>
      <c r="F25" s="4426"/>
      <c r="G25" s="4435"/>
      <c r="H25" s="4423"/>
      <c r="I25" s="4436"/>
      <c r="J25" s="1333"/>
    </row>
    <row r="26" spans="1:10" s="1330" customFormat="1" ht="17.25" customHeight="1" x14ac:dyDescent="0.15">
      <c r="A26" s="1332">
        <v>14</v>
      </c>
      <c r="B26" s="4425"/>
      <c r="C26" s="4425"/>
      <c r="D26" s="4429"/>
      <c r="E26" s="4430"/>
      <c r="F26" s="4425"/>
      <c r="G26" s="4426"/>
      <c r="H26" s="4423"/>
      <c r="I26" s="4424"/>
      <c r="J26" s="1333"/>
    </row>
    <row r="27" spans="1:10" s="1330" customFormat="1" ht="17.25" customHeight="1" x14ac:dyDescent="0.15">
      <c r="A27" s="1332">
        <v>15</v>
      </c>
      <c r="B27" s="4425"/>
      <c r="C27" s="4425"/>
      <c r="D27" s="4431"/>
      <c r="E27" s="4432"/>
      <c r="F27" s="4425"/>
      <c r="G27" s="4426"/>
      <c r="H27" s="4423"/>
      <c r="I27" s="4424"/>
      <c r="J27" s="1331"/>
    </row>
    <row r="28" spans="1:10" s="1330" customFormat="1" ht="17.25" customHeight="1" x14ac:dyDescent="0.15">
      <c r="A28" s="1332">
        <v>16</v>
      </c>
      <c r="B28" s="4425"/>
      <c r="C28" s="4425"/>
      <c r="D28" s="4433"/>
      <c r="E28" s="4425"/>
      <c r="F28" s="4425"/>
      <c r="G28" s="4426"/>
      <c r="H28" s="4423"/>
      <c r="I28" s="4424"/>
      <c r="J28" s="1331"/>
    </row>
    <row r="29" spans="1:10" s="1330" customFormat="1" ht="17.25" customHeight="1" x14ac:dyDescent="0.15">
      <c r="A29" s="1332">
        <v>17</v>
      </c>
      <c r="B29" s="4425"/>
      <c r="C29" s="4425"/>
      <c r="D29" s="4425"/>
      <c r="E29" s="4425"/>
      <c r="F29" s="4425"/>
      <c r="G29" s="4426"/>
      <c r="H29" s="4423"/>
      <c r="I29" s="4424"/>
      <c r="J29" s="1331"/>
    </row>
    <row r="30" spans="1:10" s="1330" customFormat="1" ht="17.25" customHeight="1" x14ac:dyDescent="0.15">
      <c r="A30" s="1332">
        <v>18</v>
      </c>
      <c r="B30" s="4425"/>
      <c r="C30" s="4425"/>
      <c r="D30" s="4425"/>
      <c r="E30" s="4425"/>
      <c r="F30" s="4425"/>
      <c r="G30" s="4426"/>
      <c r="H30" s="4423"/>
      <c r="I30" s="4424"/>
      <c r="J30" s="1331"/>
    </row>
    <row r="31" spans="1:10" s="1330" customFormat="1" ht="17.25" customHeight="1" x14ac:dyDescent="0.15">
      <c r="A31" s="1332">
        <v>19</v>
      </c>
      <c r="B31" s="4425"/>
      <c r="C31" s="4425"/>
      <c r="D31" s="4425"/>
      <c r="E31" s="4425"/>
      <c r="F31" s="4425"/>
      <c r="G31" s="4426"/>
      <c r="H31" s="4423"/>
      <c r="I31" s="4424"/>
      <c r="J31" s="1331"/>
    </row>
    <row r="32" spans="1:10" s="1330" customFormat="1" ht="17.25" customHeight="1" thickBot="1" x14ac:dyDescent="0.2">
      <c r="A32" s="1332">
        <v>20</v>
      </c>
      <c r="B32" s="4425"/>
      <c r="C32" s="4425"/>
      <c r="D32" s="4425"/>
      <c r="E32" s="4425"/>
      <c r="F32" s="4425"/>
      <c r="G32" s="4426"/>
      <c r="H32" s="4427"/>
      <c r="I32" s="4428"/>
      <c r="J32" s="1331"/>
    </row>
    <row r="33" spans="1:10" ht="30" customHeight="1" x14ac:dyDescent="0.15">
      <c r="A33" s="4421" t="s">
        <v>2051</v>
      </c>
      <c r="B33" s="4422"/>
      <c r="C33" s="4422"/>
      <c r="D33" s="4422"/>
      <c r="E33" s="4422"/>
      <c r="F33" s="4422"/>
      <c r="G33" s="4422"/>
      <c r="H33" s="4422"/>
      <c r="I33" s="4422"/>
      <c r="J33" s="4422"/>
    </row>
    <row r="34" spans="1:10" ht="91.5" customHeight="1" x14ac:dyDescent="0.15">
      <c r="A34" s="4422"/>
      <c r="B34" s="4422"/>
      <c r="C34" s="4422"/>
      <c r="D34" s="4422"/>
      <c r="E34" s="4422"/>
      <c r="F34" s="4422"/>
      <c r="G34" s="4422"/>
      <c r="H34" s="4422"/>
      <c r="I34" s="4422"/>
      <c r="J34" s="4422"/>
    </row>
  </sheetData>
  <mergeCells count="100">
    <mergeCell ref="A4:C4"/>
    <mergeCell ref="A5:C5"/>
    <mergeCell ref="D4:J4"/>
    <mergeCell ref="D5:J5"/>
    <mergeCell ref="G1:J1"/>
    <mergeCell ref="A2:J2"/>
    <mergeCell ref="A1:B1"/>
    <mergeCell ref="A7:C7"/>
    <mergeCell ref="D7:E7"/>
    <mergeCell ref="G7:H9"/>
    <mergeCell ref="I7:J9"/>
    <mergeCell ref="A8:C8"/>
    <mergeCell ref="D8:E8"/>
    <mergeCell ref="A9:C9"/>
    <mergeCell ref="D9:E9"/>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8:C28"/>
    <mergeCell ref="D28:E28"/>
    <mergeCell ref="F28:G28"/>
    <mergeCell ref="H28:I28"/>
    <mergeCell ref="B29:C29"/>
    <mergeCell ref="D29:E29"/>
    <mergeCell ref="B26:C26"/>
    <mergeCell ref="D26:E26"/>
    <mergeCell ref="F26:G26"/>
    <mergeCell ref="H26:I26"/>
    <mergeCell ref="B27:C27"/>
    <mergeCell ref="D27:E27"/>
    <mergeCell ref="F27:G27"/>
    <mergeCell ref="H27:I27"/>
    <mergeCell ref="A33:J34"/>
    <mergeCell ref="H29:I29"/>
    <mergeCell ref="B30:C30"/>
    <mergeCell ref="D30:E30"/>
    <mergeCell ref="F30:G30"/>
    <mergeCell ref="H30:I30"/>
    <mergeCell ref="F29:G29"/>
    <mergeCell ref="B32:C32"/>
    <mergeCell ref="D32:E32"/>
    <mergeCell ref="F32:G32"/>
    <mergeCell ref="H32:I32"/>
    <mergeCell ref="B31:C31"/>
    <mergeCell ref="D31:E31"/>
    <mergeCell ref="F31:G31"/>
    <mergeCell ref="H31:I31"/>
  </mergeCells>
  <phoneticPr fontId="15"/>
  <pageMargins left="0.51181102362204722" right="0.51181102362204722" top="0.74803149606299213" bottom="0.74803149606299213" header="0.31496062992125984" footer="0.31496062992125984"/>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AC61"/>
  <sheetViews>
    <sheetView view="pageBreakPreview" zoomScaleNormal="100" zoomScaleSheetLayoutView="100" workbookViewId="0">
      <selection activeCell="A4" sqref="A4:AC4"/>
    </sheetView>
  </sheetViews>
  <sheetFormatPr defaultColWidth="3.75" defaultRowHeight="17.25" customHeight="1" x14ac:dyDescent="0.15"/>
  <cols>
    <col min="1" max="1" width="1.75" style="555" customWidth="1"/>
    <col min="2" max="6" width="5.5" style="555" customWidth="1"/>
    <col min="7" max="7" width="5.75" style="555" customWidth="1"/>
    <col min="8" max="11" width="3.75" style="555" customWidth="1"/>
    <col min="12" max="12" width="2.25" style="555" customWidth="1"/>
    <col min="13" max="13" width="4.375" style="555" customWidth="1"/>
    <col min="14" max="16" width="5.5" style="555" customWidth="1"/>
    <col min="17" max="28" width="3.75" style="555" customWidth="1"/>
    <col min="29" max="29" width="2.25" style="555" customWidth="1"/>
    <col min="30" max="16384" width="3.75" style="555"/>
  </cols>
  <sheetData>
    <row r="1" spans="1:29" ht="20.100000000000001" customHeight="1" x14ac:dyDescent="0.15"/>
    <row r="2" spans="1:29" ht="20.100000000000001" customHeight="1" x14ac:dyDescent="0.15">
      <c r="A2" s="556"/>
      <c r="B2" s="556"/>
      <c r="C2" s="556"/>
      <c r="D2" s="556"/>
      <c r="E2" s="556"/>
      <c r="F2" s="556"/>
      <c r="G2" s="556"/>
      <c r="H2" s="556"/>
      <c r="I2" s="556"/>
      <c r="J2" s="556"/>
      <c r="K2" s="556"/>
      <c r="L2" s="556"/>
      <c r="M2" s="556"/>
      <c r="N2" s="556"/>
      <c r="O2" s="556"/>
      <c r="P2" s="556"/>
      <c r="Q2" s="556"/>
      <c r="R2" s="556"/>
      <c r="S2" s="556"/>
      <c r="T2" s="4459" t="s">
        <v>1702</v>
      </c>
      <c r="U2" s="4459"/>
      <c r="V2" s="4459"/>
      <c r="W2" s="4459"/>
      <c r="X2" s="4459"/>
      <c r="Y2" s="4459"/>
      <c r="Z2" s="4459"/>
      <c r="AA2" s="4459"/>
      <c r="AB2" s="4459"/>
      <c r="AC2" s="556"/>
    </row>
    <row r="3" spans="1:29" ht="20.100000000000001" customHeight="1" x14ac:dyDescent="0.15">
      <c r="A3" s="556"/>
      <c r="B3" s="556"/>
      <c r="C3" s="556"/>
      <c r="D3" s="556"/>
      <c r="E3" s="556"/>
      <c r="F3" s="556"/>
      <c r="G3" s="556"/>
      <c r="H3" s="556"/>
      <c r="I3" s="556"/>
      <c r="J3" s="556"/>
      <c r="K3" s="556"/>
      <c r="L3" s="556"/>
      <c r="M3" s="556"/>
      <c r="N3" s="556"/>
      <c r="O3" s="556"/>
      <c r="P3" s="556"/>
      <c r="Q3" s="556"/>
      <c r="R3" s="556"/>
      <c r="S3" s="556"/>
      <c r="T3" s="557"/>
      <c r="U3" s="557"/>
      <c r="V3" s="557"/>
      <c r="W3" s="557"/>
      <c r="X3" s="557"/>
      <c r="Y3" s="557"/>
      <c r="Z3" s="557"/>
      <c r="AA3" s="557"/>
      <c r="AB3" s="557"/>
      <c r="AC3" s="556"/>
    </row>
    <row r="4" spans="1:29" ht="20.100000000000001" customHeight="1" x14ac:dyDescent="0.15">
      <c r="A4" s="4460" t="s">
        <v>1703</v>
      </c>
      <c r="B4" s="4461"/>
      <c r="C4" s="4461"/>
      <c r="D4" s="4461"/>
      <c r="E4" s="4461"/>
      <c r="F4" s="4461"/>
      <c r="G4" s="4461"/>
      <c r="H4" s="4461"/>
      <c r="I4" s="4461"/>
      <c r="J4" s="4461"/>
      <c r="K4" s="4461"/>
      <c r="L4" s="4461"/>
      <c r="M4" s="4461"/>
      <c r="N4" s="4461"/>
      <c r="O4" s="4461"/>
      <c r="P4" s="4461"/>
      <c r="Q4" s="4461"/>
      <c r="R4" s="4461"/>
      <c r="S4" s="4461"/>
      <c r="T4" s="4461"/>
      <c r="U4" s="4461"/>
      <c r="V4" s="4461"/>
      <c r="W4" s="4461"/>
      <c r="X4" s="4461"/>
      <c r="Y4" s="4461"/>
      <c r="Z4" s="4461"/>
      <c r="AA4" s="4461"/>
      <c r="AB4" s="4461"/>
      <c r="AC4" s="4461"/>
    </row>
    <row r="5" spans="1:29" ht="20.100000000000001" customHeight="1" x14ac:dyDescent="0.15">
      <c r="A5" s="556"/>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row>
    <row r="6" spans="1:29" s="559" customFormat="1" ht="20.100000000000001" customHeight="1" x14ac:dyDescent="0.15">
      <c r="A6" s="558"/>
      <c r="B6" s="558" t="s">
        <v>1704</v>
      </c>
      <c r="C6" s="558"/>
      <c r="D6" s="558"/>
      <c r="E6" s="558"/>
      <c r="F6" s="558"/>
      <c r="G6" s="558"/>
      <c r="H6" s="558"/>
      <c r="I6" s="558"/>
      <c r="J6" s="558"/>
      <c r="K6" s="558"/>
      <c r="L6" s="558"/>
      <c r="M6" s="558"/>
      <c r="N6" s="558"/>
      <c r="O6" s="558"/>
      <c r="P6" s="558"/>
      <c r="Q6" s="558"/>
      <c r="R6" s="558"/>
      <c r="S6" s="558"/>
      <c r="T6" s="558"/>
      <c r="U6" s="558"/>
      <c r="V6" s="558"/>
      <c r="W6" s="558"/>
      <c r="X6" s="558"/>
      <c r="Y6" s="558"/>
      <c r="Z6" s="558"/>
      <c r="AA6" s="558"/>
      <c r="AB6" s="558"/>
      <c r="AC6" s="558"/>
    </row>
    <row r="7" spans="1:29" ht="20.100000000000001" customHeight="1" thickBot="1" x14ac:dyDescent="0.2">
      <c r="A7" s="556"/>
      <c r="B7" s="556"/>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row>
    <row r="8" spans="1:29" ht="30" customHeight="1" x14ac:dyDescent="0.15">
      <c r="A8" s="556"/>
      <c r="B8" s="4462" t="s">
        <v>1705</v>
      </c>
      <c r="C8" s="4463"/>
      <c r="D8" s="4463"/>
      <c r="E8" s="4463"/>
      <c r="F8" s="4464"/>
      <c r="G8" s="4465" t="s">
        <v>1706</v>
      </c>
      <c r="H8" s="4466"/>
      <c r="I8" s="4466"/>
      <c r="J8" s="4466"/>
      <c r="K8" s="4466"/>
      <c r="L8" s="4466"/>
      <c r="M8" s="4466"/>
      <c r="N8" s="4466"/>
      <c r="O8" s="4466"/>
      <c r="P8" s="4466"/>
      <c r="Q8" s="4466"/>
      <c r="R8" s="4466"/>
      <c r="S8" s="4466"/>
      <c r="T8" s="4466"/>
      <c r="U8" s="4466"/>
      <c r="V8" s="4466"/>
      <c r="W8" s="4466"/>
      <c r="X8" s="4466"/>
      <c r="Y8" s="4466"/>
      <c r="Z8" s="4466"/>
      <c r="AA8" s="4466"/>
      <c r="AB8" s="4467"/>
      <c r="AC8" s="556"/>
    </row>
    <row r="9" spans="1:29" ht="36" customHeight="1" x14ac:dyDescent="0.15">
      <c r="A9" s="556"/>
      <c r="B9" s="4468" t="s">
        <v>1707</v>
      </c>
      <c r="C9" s="4469"/>
      <c r="D9" s="4469"/>
      <c r="E9" s="4469"/>
      <c r="F9" s="4470"/>
      <c r="G9" s="4471"/>
      <c r="H9" s="4472"/>
      <c r="I9" s="4472"/>
      <c r="J9" s="4472"/>
      <c r="K9" s="4472"/>
      <c r="L9" s="4472"/>
      <c r="M9" s="4472"/>
      <c r="N9" s="4472"/>
      <c r="O9" s="4472"/>
      <c r="P9" s="4472"/>
      <c r="Q9" s="4472"/>
      <c r="R9" s="4472"/>
      <c r="S9" s="4472"/>
      <c r="T9" s="4472"/>
      <c r="U9" s="4472"/>
      <c r="V9" s="4472"/>
      <c r="W9" s="4472"/>
      <c r="X9" s="4472"/>
      <c r="Y9" s="4472"/>
      <c r="Z9" s="4472"/>
      <c r="AA9" s="4472"/>
      <c r="AB9" s="4473"/>
      <c r="AC9" s="556"/>
    </row>
    <row r="10" spans="1:29" ht="19.5" customHeight="1" x14ac:dyDescent="0.15">
      <c r="A10" s="556"/>
      <c r="B10" s="4474" t="s">
        <v>1708</v>
      </c>
      <c r="C10" s="4475"/>
      <c r="D10" s="4475"/>
      <c r="E10" s="4475"/>
      <c r="F10" s="4476"/>
      <c r="G10" s="4483" t="s">
        <v>1709</v>
      </c>
      <c r="H10" s="4484"/>
      <c r="I10" s="4484"/>
      <c r="J10" s="4484"/>
      <c r="K10" s="4484"/>
      <c r="L10" s="4484"/>
      <c r="M10" s="4484"/>
      <c r="N10" s="4484"/>
      <c r="O10" s="4484"/>
      <c r="P10" s="4484"/>
      <c r="Q10" s="4484"/>
      <c r="R10" s="4484"/>
      <c r="S10" s="4484"/>
      <c r="T10" s="4485"/>
      <c r="U10" s="4489" t="s">
        <v>1710</v>
      </c>
      <c r="V10" s="4490"/>
      <c r="W10" s="4490"/>
      <c r="X10" s="4490"/>
      <c r="Y10" s="4490"/>
      <c r="Z10" s="4490"/>
      <c r="AA10" s="4490"/>
      <c r="AB10" s="4491"/>
      <c r="AC10" s="556"/>
    </row>
    <row r="11" spans="1:29" ht="19.5" customHeight="1" x14ac:dyDescent="0.15">
      <c r="A11" s="556"/>
      <c r="B11" s="4477"/>
      <c r="C11" s="4478"/>
      <c r="D11" s="4478"/>
      <c r="E11" s="4478"/>
      <c r="F11" s="4479"/>
      <c r="G11" s="4486"/>
      <c r="H11" s="4487"/>
      <c r="I11" s="4487"/>
      <c r="J11" s="4487"/>
      <c r="K11" s="4487"/>
      <c r="L11" s="4487"/>
      <c r="M11" s="4487"/>
      <c r="N11" s="4487"/>
      <c r="O11" s="4487"/>
      <c r="P11" s="4487"/>
      <c r="Q11" s="4487"/>
      <c r="R11" s="4487"/>
      <c r="S11" s="4487"/>
      <c r="T11" s="4488"/>
      <c r="U11" s="4492"/>
      <c r="V11" s="4493"/>
      <c r="W11" s="4493"/>
      <c r="X11" s="4493"/>
      <c r="Y11" s="4493"/>
      <c r="Z11" s="4493"/>
      <c r="AA11" s="4493"/>
      <c r="AB11" s="4494"/>
      <c r="AC11" s="556"/>
    </row>
    <row r="12" spans="1:29" ht="24.75" customHeight="1" x14ac:dyDescent="0.15">
      <c r="A12" s="556"/>
      <c r="B12" s="4480"/>
      <c r="C12" s="4481"/>
      <c r="D12" s="4481"/>
      <c r="E12" s="4481"/>
      <c r="F12" s="4482"/>
      <c r="G12" s="4495" t="s">
        <v>1711</v>
      </c>
      <c r="H12" s="4496"/>
      <c r="I12" s="4496"/>
      <c r="J12" s="4496"/>
      <c r="K12" s="4496"/>
      <c r="L12" s="4496"/>
      <c r="M12" s="4496"/>
      <c r="N12" s="4496"/>
      <c r="O12" s="4496"/>
      <c r="P12" s="4496"/>
      <c r="Q12" s="4496"/>
      <c r="R12" s="4496"/>
      <c r="S12" s="4496"/>
      <c r="T12" s="4497"/>
      <c r="U12" s="560"/>
      <c r="V12" s="560"/>
      <c r="W12" s="560"/>
      <c r="X12" s="560" t="s">
        <v>1712</v>
      </c>
      <c r="Y12" s="560"/>
      <c r="Z12" s="560" t="s">
        <v>1713</v>
      </c>
      <c r="AA12" s="560"/>
      <c r="AB12" s="561" t="s">
        <v>1714</v>
      </c>
      <c r="AC12" s="556"/>
    </row>
    <row r="13" spans="1:29" ht="62.25" customHeight="1" thickBot="1" x14ac:dyDescent="0.2">
      <c r="A13" s="556"/>
      <c r="B13" s="4474" t="s">
        <v>1715</v>
      </c>
      <c r="C13" s="4475"/>
      <c r="D13" s="4475"/>
      <c r="E13" s="4475"/>
      <c r="F13" s="4476"/>
      <c r="G13" s="4498" t="s">
        <v>1716</v>
      </c>
      <c r="H13" s="4499"/>
      <c r="I13" s="4499"/>
      <c r="J13" s="4499"/>
      <c r="K13" s="4499"/>
      <c r="L13" s="4499"/>
      <c r="M13" s="4499"/>
      <c r="N13" s="4499"/>
      <c r="O13" s="4499"/>
      <c r="P13" s="4499"/>
      <c r="Q13" s="4499"/>
      <c r="R13" s="4499"/>
      <c r="S13" s="4499"/>
      <c r="T13" s="4499"/>
      <c r="U13" s="4499"/>
      <c r="V13" s="4499"/>
      <c r="W13" s="4499"/>
      <c r="X13" s="4499"/>
      <c r="Y13" s="4499"/>
      <c r="Z13" s="4499"/>
      <c r="AA13" s="4499"/>
      <c r="AB13" s="4500"/>
      <c r="AC13" s="556"/>
    </row>
    <row r="14" spans="1:29" ht="33.75" customHeight="1" x14ac:dyDescent="0.15">
      <c r="A14" s="556"/>
      <c r="B14" s="4502" t="s">
        <v>1717</v>
      </c>
      <c r="C14" s="562"/>
      <c r="D14" s="4505" t="s">
        <v>1718</v>
      </c>
      <c r="E14" s="4506"/>
      <c r="F14" s="4506"/>
      <c r="G14" s="4506"/>
      <c r="H14" s="4506"/>
      <c r="I14" s="4506"/>
      <c r="J14" s="4506"/>
      <c r="K14" s="4506"/>
      <c r="L14" s="4506"/>
      <c r="M14" s="4506"/>
      <c r="N14" s="4506"/>
      <c r="O14" s="4506"/>
      <c r="P14" s="4506"/>
      <c r="Q14" s="4507" t="s">
        <v>1719</v>
      </c>
      <c r="R14" s="4507"/>
      <c r="S14" s="4507"/>
      <c r="T14" s="4507"/>
      <c r="U14" s="4507"/>
      <c r="V14" s="4507"/>
      <c r="W14" s="4507"/>
      <c r="X14" s="4507"/>
      <c r="Y14" s="4507"/>
      <c r="Z14" s="4507"/>
      <c r="AA14" s="4507"/>
      <c r="AB14" s="4508"/>
      <c r="AC14" s="556"/>
    </row>
    <row r="15" spans="1:29" ht="33.75" customHeight="1" x14ac:dyDescent="0.15">
      <c r="A15" s="556"/>
      <c r="B15" s="4503"/>
      <c r="C15" s="560"/>
      <c r="D15" s="4495" t="s">
        <v>1720</v>
      </c>
      <c r="E15" s="4496"/>
      <c r="F15" s="4496"/>
      <c r="G15" s="4496"/>
      <c r="H15" s="4496"/>
      <c r="I15" s="4496"/>
      <c r="J15" s="4496"/>
      <c r="K15" s="4496"/>
      <c r="L15" s="4496"/>
      <c r="M15" s="4496"/>
      <c r="N15" s="4496"/>
      <c r="O15" s="4496"/>
      <c r="P15" s="4496"/>
      <c r="Q15" s="4509" t="s">
        <v>1721</v>
      </c>
      <c r="R15" s="4509"/>
      <c r="S15" s="4509"/>
      <c r="T15" s="4509"/>
      <c r="U15" s="4509"/>
      <c r="V15" s="4509"/>
      <c r="W15" s="4509"/>
      <c r="X15" s="4509"/>
      <c r="Y15" s="4509"/>
      <c r="Z15" s="4509"/>
      <c r="AA15" s="4509"/>
      <c r="AB15" s="4510"/>
      <c r="AC15" s="556"/>
    </row>
    <row r="16" spans="1:29" ht="33.75" customHeight="1" x14ac:dyDescent="0.15">
      <c r="A16" s="556"/>
      <c r="B16" s="4503"/>
      <c r="C16" s="560"/>
      <c r="D16" s="4495" t="s">
        <v>1722</v>
      </c>
      <c r="E16" s="4496"/>
      <c r="F16" s="4496"/>
      <c r="G16" s="4496"/>
      <c r="H16" s="4496"/>
      <c r="I16" s="4496"/>
      <c r="J16" s="4496"/>
      <c r="K16" s="4496"/>
      <c r="L16" s="4496"/>
      <c r="M16" s="4496"/>
      <c r="N16" s="4496"/>
      <c r="O16" s="4496"/>
      <c r="P16" s="4496"/>
      <c r="Q16" s="563" t="s">
        <v>1723</v>
      </c>
      <c r="R16" s="563"/>
      <c r="S16" s="563"/>
      <c r="T16" s="563"/>
      <c r="U16" s="563"/>
      <c r="V16" s="563"/>
      <c r="W16" s="563"/>
      <c r="X16" s="563"/>
      <c r="Y16" s="563"/>
      <c r="Z16" s="563"/>
      <c r="AA16" s="563"/>
      <c r="AB16" s="564"/>
      <c r="AC16" s="556"/>
    </row>
    <row r="17" spans="1:29" ht="33.75" customHeight="1" x14ac:dyDescent="0.15">
      <c r="A17" s="556"/>
      <c r="B17" s="4503"/>
      <c r="C17" s="560"/>
      <c r="D17" s="4495" t="s">
        <v>1724</v>
      </c>
      <c r="E17" s="4496"/>
      <c r="F17" s="4496"/>
      <c r="G17" s="4496"/>
      <c r="H17" s="4496"/>
      <c r="I17" s="4496"/>
      <c r="J17" s="4496"/>
      <c r="K17" s="4496"/>
      <c r="L17" s="4496"/>
      <c r="M17" s="4496"/>
      <c r="N17" s="4496"/>
      <c r="O17" s="4496"/>
      <c r="P17" s="4496"/>
      <c r="Q17" s="563" t="s">
        <v>1725</v>
      </c>
      <c r="R17" s="563"/>
      <c r="S17" s="563"/>
      <c r="T17" s="563"/>
      <c r="U17" s="563"/>
      <c r="V17" s="563"/>
      <c r="W17" s="563"/>
      <c r="X17" s="563"/>
      <c r="Y17" s="563"/>
      <c r="Z17" s="563"/>
      <c r="AA17" s="563"/>
      <c r="AB17" s="564"/>
      <c r="AC17" s="556"/>
    </row>
    <row r="18" spans="1:29" ht="33.75" customHeight="1" x14ac:dyDescent="0.15">
      <c r="A18" s="556"/>
      <c r="B18" s="4503"/>
      <c r="C18" s="565"/>
      <c r="D18" s="4495" t="s">
        <v>1726</v>
      </c>
      <c r="E18" s="4496"/>
      <c r="F18" s="4496"/>
      <c r="G18" s="4496"/>
      <c r="H18" s="4496"/>
      <c r="I18" s="4496"/>
      <c r="J18" s="4496"/>
      <c r="K18" s="4496"/>
      <c r="L18" s="4496"/>
      <c r="M18" s="4496"/>
      <c r="N18" s="4496"/>
      <c r="O18" s="4496"/>
      <c r="P18" s="4496"/>
      <c r="Q18" s="563" t="s">
        <v>1725</v>
      </c>
      <c r="R18" s="563"/>
      <c r="S18" s="563"/>
      <c r="T18" s="563"/>
      <c r="U18" s="563"/>
      <c r="V18" s="563"/>
      <c r="W18" s="563"/>
      <c r="X18" s="563"/>
      <c r="Y18" s="563"/>
      <c r="Z18" s="563"/>
      <c r="AA18" s="563"/>
      <c r="AB18" s="564"/>
      <c r="AC18" s="556"/>
    </row>
    <row r="19" spans="1:29" ht="33.75" customHeight="1" x14ac:dyDescent="0.15">
      <c r="A19" s="556"/>
      <c r="B19" s="4503"/>
      <c r="C19" s="566"/>
      <c r="D19" s="4495" t="s">
        <v>1727</v>
      </c>
      <c r="E19" s="4496"/>
      <c r="F19" s="4496"/>
      <c r="G19" s="4496"/>
      <c r="H19" s="4496"/>
      <c r="I19" s="4496"/>
      <c r="J19" s="4496"/>
      <c r="K19" s="4496"/>
      <c r="L19" s="4496"/>
      <c r="M19" s="4496"/>
      <c r="N19" s="4496"/>
      <c r="O19" s="4496"/>
      <c r="P19" s="4496"/>
      <c r="Q19" s="563" t="s">
        <v>1728</v>
      </c>
      <c r="R19" s="563"/>
      <c r="S19" s="563"/>
      <c r="T19" s="563"/>
      <c r="U19" s="563"/>
      <c r="V19" s="563"/>
      <c r="W19" s="563"/>
      <c r="X19" s="563"/>
      <c r="Y19" s="563"/>
      <c r="Z19" s="563"/>
      <c r="AA19" s="563"/>
      <c r="AB19" s="564"/>
      <c r="AC19" s="556"/>
    </row>
    <row r="20" spans="1:29" ht="33.75" customHeight="1" x14ac:dyDescent="0.15">
      <c r="A20" s="556"/>
      <c r="B20" s="4503"/>
      <c r="C20" s="566"/>
      <c r="D20" s="4495" t="s">
        <v>1729</v>
      </c>
      <c r="E20" s="4496"/>
      <c r="F20" s="4496"/>
      <c r="G20" s="4496"/>
      <c r="H20" s="4496"/>
      <c r="I20" s="4496"/>
      <c r="J20" s="4496"/>
      <c r="K20" s="4496"/>
      <c r="L20" s="4496"/>
      <c r="M20" s="4496"/>
      <c r="N20" s="4496"/>
      <c r="O20" s="4496"/>
      <c r="P20" s="4496"/>
      <c r="Q20" s="567" t="s">
        <v>1730</v>
      </c>
      <c r="R20" s="567"/>
      <c r="S20" s="567"/>
      <c r="T20" s="567"/>
      <c r="U20" s="568"/>
      <c r="V20" s="568"/>
      <c r="W20" s="567"/>
      <c r="X20" s="567"/>
      <c r="Y20" s="567"/>
      <c r="Z20" s="567"/>
      <c r="AA20" s="567"/>
      <c r="AB20" s="569"/>
      <c r="AC20" s="556"/>
    </row>
    <row r="21" spans="1:29" ht="33.75" customHeight="1" thickBot="1" x14ac:dyDescent="0.2">
      <c r="A21" s="556"/>
      <c r="B21" s="4504"/>
      <c r="C21" s="570"/>
      <c r="D21" s="4511" t="s">
        <v>1731</v>
      </c>
      <c r="E21" s="4512"/>
      <c r="F21" s="4512"/>
      <c r="G21" s="4512"/>
      <c r="H21" s="4512"/>
      <c r="I21" s="4512"/>
      <c r="J21" s="4512"/>
      <c r="K21" s="4512"/>
      <c r="L21" s="4512"/>
      <c r="M21" s="4512"/>
      <c r="N21" s="4512"/>
      <c r="O21" s="4512"/>
      <c r="P21" s="4512"/>
      <c r="Q21" s="571" t="s">
        <v>1732</v>
      </c>
      <c r="R21" s="571"/>
      <c r="S21" s="571"/>
      <c r="T21" s="571"/>
      <c r="U21" s="571"/>
      <c r="V21" s="571"/>
      <c r="W21" s="571"/>
      <c r="X21" s="571"/>
      <c r="Y21" s="571"/>
      <c r="Z21" s="571"/>
      <c r="AA21" s="571"/>
      <c r="AB21" s="572"/>
      <c r="AC21" s="556"/>
    </row>
    <row r="22" spans="1:29" ht="6.75" customHeight="1" x14ac:dyDescent="0.15">
      <c r="A22" s="556"/>
      <c r="B22" s="4513"/>
      <c r="C22" s="4513"/>
      <c r="D22" s="4513"/>
      <c r="E22" s="4513"/>
      <c r="F22" s="4513"/>
      <c r="G22" s="4513"/>
      <c r="H22" s="4513"/>
      <c r="I22" s="4513"/>
      <c r="J22" s="4513"/>
      <c r="K22" s="4513"/>
      <c r="L22" s="4513"/>
      <c r="M22" s="4513"/>
      <c r="N22" s="4513"/>
      <c r="O22" s="4513"/>
      <c r="P22" s="4513"/>
      <c r="Q22" s="4513"/>
      <c r="R22" s="4513"/>
      <c r="S22" s="4513"/>
      <c r="T22" s="4513"/>
      <c r="U22" s="4513"/>
      <c r="V22" s="4513"/>
      <c r="W22" s="4513"/>
      <c r="X22" s="4513"/>
      <c r="Y22" s="4513"/>
      <c r="Z22" s="4513"/>
      <c r="AA22" s="4513"/>
      <c r="AB22" s="4513"/>
      <c r="AC22" s="556"/>
    </row>
    <row r="23" spans="1:29" ht="21" customHeight="1" x14ac:dyDescent="0.15">
      <c r="A23" s="573"/>
      <c r="B23" s="4514" t="s">
        <v>1733</v>
      </c>
      <c r="C23" s="4514"/>
      <c r="D23" s="4514"/>
      <c r="E23" s="4514"/>
      <c r="F23" s="4514"/>
      <c r="G23" s="4514"/>
      <c r="H23" s="4514"/>
      <c r="I23" s="4514"/>
      <c r="J23" s="4514"/>
      <c r="K23" s="4514"/>
      <c r="L23" s="4514"/>
      <c r="M23" s="4514"/>
      <c r="N23" s="4514"/>
      <c r="O23" s="4514"/>
      <c r="P23" s="4514"/>
      <c r="Q23" s="4514"/>
      <c r="R23" s="4514"/>
      <c r="S23" s="4514"/>
      <c r="T23" s="4514"/>
      <c r="U23" s="4514"/>
      <c r="V23" s="4514"/>
      <c r="W23" s="4514"/>
      <c r="X23" s="4514"/>
      <c r="Y23" s="4514"/>
      <c r="Z23" s="4514"/>
      <c r="AA23" s="4514"/>
      <c r="AB23" s="4514"/>
      <c r="AC23" s="574"/>
    </row>
    <row r="24" spans="1:29" ht="21" customHeight="1" x14ac:dyDescent="0.15">
      <c r="A24" s="573"/>
      <c r="B24" s="4514"/>
      <c r="C24" s="4514"/>
      <c r="D24" s="4514"/>
      <c r="E24" s="4514"/>
      <c r="F24" s="4514"/>
      <c r="G24" s="4514"/>
      <c r="H24" s="4514"/>
      <c r="I24" s="4514"/>
      <c r="J24" s="4514"/>
      <c r="K24" s="4514"/>
      <c r="L24" s="4514"/>
      <c r="M24" s="4514"/>
      <c r="N24" s="4514"/>
      <c r="O24" s="4514"/>
      <c r="P24" s="4514"/>
      <c r="Q24" s="4514"/>
      <c r="R24" s="4514"/>
      <c r="S24" s="4514"/>
      <c r="T24" s="4514"/>
      <c r="U24" s="4514"/>
      <c r="V24" s="4514"/>
      <c r="W24" s="4514"/>
      <c r="X24" s="4514"/>
      <c r="Y24" s="4514"/>
      <c r="Z24" s="4514"/>
      <c r="AA24" s="4514"/>
      <c r="AB24" s="4514"/>
      <c r="AC24" s="574"/>
    </row>
    <row r="25" spans="1:29" ht="21" customHeight="1" x14ac:dyDescent="0.15">
      <c r="A25" s="556"/>
      <c r="B25" s="4514"/>
      <c r="C25" s="4514"/>
      <c r="D25" s="4514"/>
      <c r="E25" s="4514"/>
      <c r="F25" s="4514"/>
      <c r="G25" s="4514"/>
      <c r="H25" s="4514"/>
      <c r="I25" s="4514"/>
      <c r="J25" s="4514"/>
      <c r="K25" s="4514"/>
      <c r="L25" s="4514"/>
      <c r="M25" s="4514"/>
      <c r="N25" s="4514"/>
      <c r="O25" s="4514"/>
      <c r="P25" s="4514"/>
      <c r="Q25" s="4514"/>
      <c r="R25" s="4514"/>
      <c r="S25" s="4514"/>
      <c r="T25" s="4514"/>
      <c r="U25" s="4514"/>
      <c r="V25" s="4514"/>
      <c r="W25" s="4514"/>
      <c r="X25" s="4514"/>
      <c r="Y25" s="4514"/>
      <c r="Z25" s="4514"/>
      <c r="AA25" s="4514"/>
      <c r="AB25" s="4514"/>
      <c r="AC25" s="574"/>
    </row>
    <row r="26" spans="1:29" ht="16.5" customHeight="1" x14ac:dyDescent="0.15">
      <c r="A26" s="558"/>
      <c r="B26" s="4514"/>
      <c r="C26" s="4514"/>
      <c r="D26" s="4514"/>
      <c r="E26" s="4514"/>
      <c r="F26" s="4514"/>
      <c r="G26" s="4514"/>
      <c r="H26" s="4514"/>
      <c r="I26" s="4514"/>
      <c r="J26" s="4514"/>
      <c r="K26" s="4514"/>
      <c r="L26" s="4514"/>
      <c r="M26" s="4514"/>
      <c r="N26" s="4514"/>
      <c r="O26" s="4514"/>
      <c r="P26" s="4514"/>
      <c r="Q26" s="4514"/>
      <c r="R26" s="4514"/>
      <c r="S26" s="4514"/>
      <c r="T26" s="4514"/>
      <c r="U26" s="4514"/>
      <c r="V26" s="4514"/>
      <c r="W26" s="4514"/>
      <c r="X26" s="4514"/>
      <c r="Y26" s="4514"/>
      <c r="Z26" s="4514"/>
      <c r="AA26" s="4514"/>
      <c r="AB26" s="4514"/>
      <c r="AC26" s="574"/>
    </row>
    <row r="27" spans="1:29" ht="24" customHeight="1" x14ac:dyDescent="0.15">
      <c r="A27" s="558"/>
      <c r="B27" s="4514"/>
      <c r="C27" s="4514"/>
      <c r="D27" s="4514"/>
      <c r="E27" s="4514"/>
      <c r="F27" s="4514"/>
      <c r="G27" s="4514"/>
      <c r="H27" s="4514"/>
      <c r="I27" s="4514"/>
      <c r="J27" s="4514"/>
      <c r="K27" s="4514"/>
      <c r="L27" s="4514"/>
      <c r="M27" s="4514"/>
      <c r="N27" s="4514"/>
      <c r="O27" s="4514"/>
      <c r="P27" s="4514"/>
      <c r="Q27" s="4514"/>
      <c r="R27" s="4514"/>
      <c r="S27" s="4514"/>
      <c r="T27" s="4514"/>
      <c r="U27" s="4514"/>
      <c r="V27" s="4514"/>
      <c r="W27" s="4514"/>
      <c r="X27" s="4514"/>
      <c r="Y27" s="4514"/>
      <c r="Z27" s="4514"/>
      <c r="AA27" s="4514"/>
      <c r="AB27" s="4514"/>
      <c r="AC27" s="574"/>
    </row>
    <row r="28" spans="1:29" ht="24" customHeight="1" x14ac:dyDescent="0.15">
      <c r="A28" s="558"/>
      <c r="B28" s="4514"/>
      <c r="C28" s="4514"/>
      <c r="D28" s="4514"/>
      <c r="E28" s="4514"/>
      <c r="F28" s="4514"/>
      <c r="G28" s="4514"/>
      <c r="H28" s="4514"/>
      <c r="I28" s="4514"/>
      <c r="J28" s="4514"/>
      <c r="K28" s="4514"/>
      <c r="L28" s="4514"/>
      <c r="M28" s="4514"/>
      <c r="N28" s="4514"/>
      <c r="O28" s="4514"/>
      <c r="P28" s="4514"/>
      <c r="Q28" s="4514"/>
      <c r="R28" s="4514"/>
      <c r="S28" s="4514"/>
      <c r="T28" s="4514"/>
      <c r="U28" s="4514"/>
      <c r="V28" s="4514"/>
      <c r="W28" s="4514"/>
      <c r="X28" s="4514"/>
      <c r="Y28" s="4514"/>
      <c r="Z28" s="4514"/>
      <c r="AA28" s="4514"/>
      <c r="AB28" s="4514"/>
      <c r="AC28" s="574"/>
    </row>
    <row r="29" spans="1:29" ht="3" customHeight="1" x14ac:dyDescent="0.15">
      <c r="A29" s="575"/>
      <c r="B29" s="576"/>
      <c r="C29" s="577"/>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row>
    <row r="30" spans="1:29" ht="24" customHeight="1" x14ac:dyDescent="0.15">
      <c r="A30" s="558"/>
      <c r="B30" s="578"/>
      <c r="C30" s="4501"/>
      <c r="D30" s="4501"/>
      <c r="E30" s="4501"/>
      <c r="F30" s="4501"/>
      <c r="G30" s="4501"/>
      <c r="H30" s="4501"/>
      <c r="I30" s="4501"/>
      <c r="J30" s="4501"/>
      <c r="K30" s="4501"/>
      <c r="L30" s="4501"/>
      <c r="M30" s="4501"/>
      <c r="N30" s="4501"/>
      <c r="O30" s="4501"/>
      <c r="P30" s="4501"/>
      <c r="Q30" s="4501"/>
      <c r="R30" s="4501"/>
      <c r="S30" s="4501"/>
      <c r="T30" s="4501"/>
      <c r="U30" s="4501"/>
      <c r="V30" s="4501"/>
      <c r="W30" s="4501"/>
      <c r="X30" s="4501"/>
      <c r="Y30" s="4501"/>
      <c r="Z30" s="4501"/>
      <c r="AA30" s="4501"/>
      <c r="AB30" s="4501"/>
      <c r="AC30" s="4501"/>
    </row>
    <row r="31" spans="1:29" ht="24" customHeight="1" x14ac:dyDescent="0.15">
      <c r="A31" s="558"/>
      <c r="B31" s="578"/>
      <c r="C31" s="4501"/>
      <c r="D31" s="4501"/>
      <c r="E31" s="4501"/>
      <c r="F31" s="4501"/>
      <c r="G31" s="4501"/>
      <c r="H31" s="4501"/>
      <c r="I31" s="4501"/>
      <c r="J31" s="4501"/>
      <c r="K31" s="4501"/>
      <c r="L31" s="4501"/>
      <c r="M31" s="4501"/>
      <c r="N31" s="4501"/>
      <c r="O31" s="4501"/>
      <c r="P31" s="4501"/>
      <c r="Q31" s="4501"/>
      <c r="R31" s="4501"/>
      <c r="S31" s="4501"/>
      <c r="T31" s="4501"/>
      <c r="U31" s="4501"/>
      <c r="V31" s="4501"/>
      <c r="W31" s="4501"/>
      <c r="X31" s="4501"/>
      <c r="Y31" s="4501"/>
      <c r="Z31" s="4501"/>
      <c r="AA31" s="4501"/>
      <c r="AB31" s="4501"/>
      <c r="AC31" s="4501"/>
    </row>
    <row r="32" spans="1:29" ht="24" customHeight="1" x14ac:dyDescent="0.15">
      <c r="A32" s="558"/>
      <c r="B32" s="579"/>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row>
    <row r="33" spans="1:29" ht="24" customHeight="1" x14ac:dyDescent="0.15">
      <c r="A33" s="558"/>
      <c r="B33" s="578"/>
      <c r="C33" s="4501"/>
      <c r="D33" s="4501"/>
      <c r="E33" s="4501"/>
      <c r="F33" s="4501"/>
      <c r="G33" s="4501"/>
      <c r="H33" s="4501"/>
      <c r="I33" s="4501"/>
      <c r="J33" s="4501"/>
      <c r="K33" s="4501"/>
      <c r="L33" s="4501"/>
      <c r="M33" s="4501"/>
      <c r="N33" s="4501"/>
      <c r="O33" s="4501"/>
      <c r="P33" s="4501"/>
      <c r="Q33" s="4501"/>
      <c r="R33" s="4501"/>
      <c r="S33" s="4501"/>
      <c r="T33" s="4501"/>
      <c r="U33" s="4501"/>
      <c r="V33" s="4501"/>
      <c r="W33" s="4501"/>
      <c r="X33" s="4501"/>
      <c r="Y33" s="4501"/>
      <c r="Z33" s="4501"/>
      <c r="AA33" s="4501"/>
      <c r="AB33" s="4501"/>
      <c r="AC33" s="4501"/>
    </row>
    <row r="34" spans="1:29" ht="24" customHeight="1" x14ac:dyDescent="0.15">
      <c r="A34" s="558"/>
      <c r="B34" s="578"/>
      <c r="C34" s="4501"/>
      <c r="D34" s="4501"/>
      <c r="E34" s="4501"/>
      <c r="F34" s="4501"/>
      <c r="G34" s="4501"/>
      <c r="H34" s="4501"/>
      <c r="I34" s="4501"/>
      <c r="J34" s="4501"/>
      <c r="K34" s="4501"/>
      <c r="L34" s="4501"/>
      <c r="M34" s="4501"/>
      <c r="N34" s="4501"/>
      <c r="O34" s="4501"/>
      <c r="P34" s="4501"/>
      <c r="Q34" s="4501"/>
      <c r="R34" s="4501"/>
      <c r="S34" s="4501"/>
      <c r="T34" s="4501"/>
      <c r="U34" s="4501"/>
      <c r="V34" s="4501"/>
      <c r="W34" s="4501"/>
      <c r="X34" s="4501"/>
      <c r="Y34" s="4501"/>
      <c r="Z34" s="4501"/>
      <c r="AA34" s="4501"/>
      <c r="AB34" s="4501"/>
      <c r="AC34" s="4501"/>
    </row>
    <row r="35" spans="1:29" ht="24" customHeight="1" x14ac:dyDescent="0.15">
      <c r="A35" s="558"/>
      <c r="B35" s="579"/>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row>
    <row r="36" spans="1:29" ht="24" customHeight="1" x14ac:dyDescent="0.15">
      <c r="A36" s="558"/>
      <c r="B36" s="578"/>
      <c r="C36" s="4501"/>
      <c r="D36" s="4501"/>
      <c r="E36" s="4501"/>
      <c r="F36" s="4501"/>
      <c r="G36" s="4501"/>
      <c r="H36" s="4501"/>
      <c r="I36" s="4501"/>
      <c r="J36" s="4501"/>
      <c r="K36" s="4501"/>
      <c r="L36" s="4501"/>
      <c r="M36" s="4501"/>
      <c r="N36" s="4501"/>
      <c r="O36" s="4501"/>
      <c r="P36" s="4501"/>
      <c r="Q36" s="4501"/>
      <c r="R36" s="4501"/>
      <c r="S36" s="4501"/>
      <c r="T36" s="4501"/>
      <c r="U36" s="4501"/>
      <c r="V36" s="4501"/>
      <c r="W36" s="4501"/>
      <c r="X36" s="4501"/>
      <c r="Y36" s="4501"/>
      <c r="Z36" s="4501"/>
      <c r="AA36" s="4501"/>
      <c r="AB36" s="4501"/>
      <c r="AC36" s="4501"/>
    </row>
    <row r="37" spans="1:29" ht="24" customHeight="1" x14ac:dyDescent="0.15">
      <c r="A37" s="558"/>
      <c r="B37" s="578"/>
      <c r="C37" s="4501"/>
      <c r="D37" s="4501"/>
      <c r="E37" s="4501"/>
      <c r="F37" s="4501"/>
      <c r="G37" s="4501"/>
      <c r="H37" s="4501"/>
      <c r="I37" s="4501"/>
      <c r="J37" s="4501"/>
      <c r="K37" s="4501"/>
      <c r="L37" s="4501"/>
      <c r="M37" s="4501"/>
      <c r="N37" s="4501"/>
      <c r="O37" s="4501"/>
      <c r="P37" s="4501"/>
      <c r="Q37" s="4501"/>
      <c r="R37" s="4501"/>
      <c r="S37" s="4501"/>
      <c r="T37" s="4501"/>
      <c r="U37" s="4501"/>
      <c r="V37" s="4501"/>
      <c r="W37" s="4501"/>
      <c r="X37" s="4501"/>
      <c r="Y37" s="4501"/>
      <c r="Z37" s="4501"/>
      <c r="AA37" s="4501"/>
      <c r="AB37" s="4501"/>
      <c r="AC37" s="4501"/>
    </row>
    <row r="38" spans="1:29" ht="24" customHeight="1" x14ac:dyDescent="0.15">
      <c r="A38" s="558"/>
      <c r="B38" s="578"/>
      <c r="C38" s="580"/>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row>
    <row r="39" spans="1:29" ht="24" customHeight="1" x14ac:dyDescent="0.15">
      <c r="A39" s="558"/>
      <c r="B39" s="578"/>
      <c r="C39" s="4501"/>
      <c r="D39" s="4501"/>
      <c r="E39" s="4501"/>
      <c r="F39" s="4501"/>
      <c r="G39" s="4501"/>
      <c r="H39" s="4501"/>
      <c r="I39" s="4501"/>
      <c r="J39" s="4501"/>
      <c r="K39" s="4501"/>
      <c r="L39" s="4501"/>
      <c r="M39" s="4501"/>
      <c r="N39" s="4501"/>
      <c r="O39" s="4501"/>
      <c r="P39" s="4501"/>
      <c r="Q39" s="4501"/>
      <c r="R39" s="4501"/>
      <c r="S39" s="4501"/>
      <c r="T39" s="4501"/>
      <c r="U39" s="4501"/>
      <c r="V39" s="4501"/>
      <c r="W39" s="4501"/>
      <c r="X39" s="4501"/>
      <c r="Y39" s="4501"/>
      <c r="Z39" s="4501"/>
      <c r="AA39" s="4501"/>
      <c r="AB39" s="4501"/>
      <c r="AC39" s="4501"/>
    </row>
    <row r="40" spans="1:29" ht="24" customHeight="1" x14ac:dyDescent="0.15">
      <c r="A40" s="559"/>
      <c r="B40" s="581"/>
      <c r="C40" s="4515"/>
      <c r="D40" s="4515"/>
      <c r="E40" s="4515"/>
      <c r="F40" s="4515"/>
      <c r="G40" s="4515"/>
      <c r="H40" s="4515"/>
      <c r="I40" s="4515"/>
      <c r="J40" s="4515"/>
      <c r="K40" s="4515"/>
      <c r="L40" s="4515"/>
      <c r="M40" s="4515"/>
      <c r="N40" s="4515"/>
      <c r="O40" s="4515"/>
      <c r="P40" s="4515"/>
      <c r="Q40" s="4515"/>
      <c r="R40" s="4515"/>
      <c r="S40" s="4515"/>
      <c r="T40" s="4515"/>
      <c r="U40" s="4515"/>
      <c r="V40" s="4515"/>
      <c r="W40" s="4515"/>
      <c r="X40" s="4515"/>
      <c r="Y40" s="4515"/>
      <c r="Z40" s="4515"/>
      <c r="AA40" s="4515"/>
      <c r="AB40" s="4515"/>
      <c r="AC40" s="4515"/>
    </row>
    <row r="41" spans="1:29" ht="24" customHeight="1" x14ac:dyDescent="0.15">
      <c r="A41" s="559"/>
      <c r="B41" s="559"/>
      <c r="C41" s="582"/>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c r="AB41" s="582"/>
      <c r="AC41" s="582"/>
    </row>
    <row r="42" spans="1:29" ht="24" customHeight="1" x14ac:dyDescent="0.15">
      <c r="A42" s="583"/>
      <c r="C42" s="559"/>
      <c r="D42" s="559"/>
      <c r="E42" s="559"/>
      <c r="F42" s="559"/>
      <c r="G42" s="559"/>
      <c r="H42" s="559"/>
      <c r="I42" s="559"/>
      <c r="J42" s="559"/>
      <c r="K42" s="559"/>
      <c r="L42" s="559"/>
      <c r="M42" s="559"/>
      <c r="N42" s="559"/>
      <c r="O42" s="559"/>
      <c r="P42" s="559"/>
      <c r="Q42" s="559"/>
      <c r="R42" s="559"/>
      <c r="S42" s="559"/>
      <c r="T42" s="559"/>
      <c r="U42" s="559"/>
      <c r="V42" s="559"/>
      <c r="W42" s="559"/>
      <c r="X42" s="559"/>
      <c r="Y42" s="559"/>
      <c r="Z42" s="559"/>
      <c r="AA42" s="559"/>
      <c r="AB42" s="559"/>
      <c r="AC42" s="559"/>
    </row>
    <row r="43" spans="1:29" ht="24" customHeight="1" x14ac:dyDescent="0.15">
      <c r="A43" s="559"/>
      <c r="B43" s="584"/>
      <c r="C43" s="559"/>
      <c r="D43" s="559"/>
      <c r="E43" s="559"/>
      <c r="F43" s="559"/>
      <c r="G43" s="559"/>
      <c r="H43" s="559"/>
      <c r="I43" s="559"/>
      <c r="J43" s="559"/>
      <c r="K43" s="559"/>
      <c r="L43" s="559"/>
      <c r="M43" s="559"/>
      <c r="N43" s="559"/>
      <c r="O43" s="559"/>
      <c r="P43" s="559"/>
      <c r="Q43" s="559"/>
      <c r="R43" s="559"/>
      <c r="S43" s="559"/>
      <c r="T43" s="559"/>
      <c r="U43" s="559"/>
      <c r="V43" s="559"/>
      <c r="W43" s="559"/>
      <c r="X43" s="559"/>
      <c r="Y43" s="559"/>
      <c r="Z43" s="559"/>
      <c r="AA43" s="559"/>
      <c r="AB43" s="559"/>
      <c r="AC43" s="559"/>
    </row>
    <row r="44" spans="1:29" ht="24" customHeight="1" x14ac:dyDescent="0.15">
      <c r="A44" s="559"/>
      <c r="B44" s="581"/>
      <c r="C44" s="4515"/>
      <c r="D44" s="4515"/>
      <c r="E44" s="4515"/>
      <c r="F44" s="4515"/>
      <c r="G44" s="4515"/>
      <c r="H44" s="4515"/>
      <c r="I44" s="4515"/>
      <c r="J44" s="4515"/>
      <c r="K44" s="4515"/>
      <c r="L44" s="4515"/>
      <c r="M44" s="4515"/>
      <c r="N44" s="4515"/>
      <c r="O44" s="4515"/>
      <c r="P44" s="4515"/>
      <c r="Q44" s="4515"/>
      <c r="R44" s="4515"/>
      <c r="S44" s="4515"/>
      <c r="T44" s="4515"/>
      <c r="U44" s="4515"/>
      <c r="V44" s="4515"/>
      <c r="W44" s="4515"/>
      <c r="X44" s="4515"/>
      <c r="Y44" s="4515"/>
      <c r="Z44" s="4515"/>
      <c r="AA44" s="4515"/>
      <c r="AB44" s="4515"/>
      <c r="AC44" s="4515"/>
    </row>
    <row r="45" spans="1:29" ht="24" customHeight="1" x14ac:dyDescent="0.15">
      <c r="A45" s="559"/>
      <c r="B45" s="581"/>
      <c r="C45" s="4515"/>
      <c r="D45" s="4515"/>
      <c r="E45" s="4515"/>
      <c r="F45" s="4515"/>
      <c r="G45" s="4515"/>
      <c r="H45" s="4515"/>
      <c r="I45" s="4515"/>
      <c r="J45" s="4515"/>
      <c r="K45" s="4515"/>
      <c r="L45" s="4515"/>
      <c r="M45" s="4515"/>
      <c r="N45" s="4515"/>
      <c r="O45" s="4515"/>
      <c r="P45" s="4515"/>
      <c r="Q45" s="4515"/>
      <c r="R45" s="4515"/>
      <c r="S45" s="4515"/>
      <c r="T45" s="4515"/>
      <c r="U45" s="4515"/>
      <c r="V45" s="4515"/>
      <c r="W45" s="4515"/>
      <c r="X45" s="4515"/>
      <c r="Y45" s="4515"/>
      <c r="Z45" s="4515"/>
      <c r="AA45" s="4515"/>
      <c r="AB45" s="4515"/>
      <c r="AC45" s="4515"/>
    </row>
    <row r="46" spans="1:29" ht="24" customHeight="1" x14ac:dyDescent="0.15">
      <c r="A46" s="559"/>
      <c r="B46" s="584"/>
      <c r="C46" s="559"/>
      <c r="D46" s="559"/>
      <c r="E46" s="559"/>
      <c r="F46" s="559"/>
      <c r="G46" s="559"/>
      <c r="H46" s="559"/>
      <c r="I46" s="559"/>
      <c r="J46" s="559"/>
      <c r="K46" s="559"/>
      <c r="L46" s="559"/>
      <c r="M46" s="559"/>
      <c r="N46" s="559"/>
      <c r="O46" s="559"/>
      <c r="P46" s="559"/>
      <c r="Q46" s="559"/>
      <c r="R46" s="559"/>
      <c r="S46" s="559"/>
      <c r="T46" s="559"/>
      <c r="U46" s="559"/>
      <c r="V46" s="559"/>
      <c r="W46" s="559"/>
      <c r="X46" s="559"/>
      <c r="Y46" s="559"/>
      <c r="Z46" s="559"/>
      <c r="AA46" s="559"/>
      <c r="AB46" s="559"/>
      <c r="AC46" s="559"/>
    </row>
    <row r="47" spans="1:29" ht="24" customHeight="1" x14ac:dyDescent="0.15">
      <c r="A47" s="559"/>
      <c r="B47" s="581"/>
      <c r="C47" s="4515"/>
      <c r="D47" s="4515"/>
      <c r="E47" s="4515"/>
      <c r="F47" s="4515"/>
      <c r="G47" s="4515"/>
      <c r="H47" s="4515"/>
      <c r="I47" s="4515"/>
      <c r="J47" s="4515"/>
      <c r="K47" s="4515"/>
      <c r="L47" s="4515"/>
      <c r="M47" s="4515"/>
      <c r="N47" s="4515"/>
      <c r="O47" s="4515"/>
      <c r="P47" s="4515"/>
      <c r="Q47" s="4515"/>
      <c r="R47" s="4515"/>
      <c r="S47" s="4515"/>
      <c r="T47" s="4515"/>
      <c r="U47" s="4515"/>
      <c r="V47" s="4515"/>
      <c r="W47" s="4515"/>
      <c r="X47" s="4515"/>
      <c r="Y47" s="4515"/>
      <c r="Z47" s="4515"/>
      <c r="AA47" s="4515"/>
      <c r="AB47" s="4515"/>
      <c r="AC47" s="4515"/>
    </row>
    <row r="48" spans="1:29" ht="24" customHeight="1" x14ac:dyDescent="0.15">
      <c r="A48" s="559"/>
      <c r="B48" s="581"/>
      <c r="C48" s="4515"/>
      <c r="D48" s="4515"/>
      <c r="E48" s="4515"/>
      <c r="F48" s="4515"/>
      <c r="G48" s="4515"/>
      <c r="H48" s="4515"/>
      <c r="I48" s="4515"/>
      <c r="J48" s="4515"/>
      <c r="K48" s="4515"/>
      <c r="L48" s="4515"/>
      <c r="M48" s="4515"/>
      <c r="N48" s="4515"/>
      <c r="O48" s="4515"/>
      <c r="P48" s="4515"/>
      <c r="Q48" s="4515"/>
      <c r="R48" s="4515"/>
      <c r="S48" s="4515"/>
      <c r="T48" s="4515"/>
      <c r="U48" s="4515"/>
      <c r="V48" s="4515"/>
      <c r="W48" s="4515"/>
      <c r="X48" s="4515"/>
      <c r="Y48" s="4515"/>
      <c r="Z48" s="4515"/>
      <c r="AA48" s="4515"/>
      <c r="AB48" s="4515"/>
      <c r="AC48" s="4515"/>
    </row>
    <row r="49" spans="1:29" ht="24" customHeight="1" x14ac:dyDescent="0.15">
      <c r="A49" s="559"/>
      <c r="B49" s="559"/>
      <c r="C49" s="582"/>
      <c r="D49" s="582"/>
      <c r="E49" s="582"/>
      <c r="F49" s="582"/>
      <c r="G49" s="582"/>
      <c r="H49" s="582"/>
      <c r="I49" s="582"/>
      <c r="J49" s="582"/>
      <c r="K49" s="582"/>
      <c r="L49" s="582"/>
      <c r="M49" s="582"/>
      <c r="N49" s="582"/>
      <c r="O49" s="582"/>
      <c r="P49" s="582"/>
      <c r="Q49" s="582"/>
      <c r="R49" s="582"/>
      <c r="S49" s="582"/>
      <c r="T49" s="582"/>
      <c r="U49" s="582"/>
      <c r="V49" s="582"/>
      <c r="W49" s="582"/>
      <c r="X49" s="582"/>
      <c r="Y49" s="582"/>
      <c r="Z49" s="582"/>
      <c r="AA49" s="582"/>
      <c r="AB49" s="582"/>
      <c r="AC49" s="582"/>
    </row>
    <row r="50" spans="1:29" ht="24" customHeight="1" x14ac:dyDescent="0.15">
      <c r="A50" s="559"/>
      <c r="C50" s="559"/>
      <c r="D50" s="559"/>
      <c r="E50" s="559"/>
      <c r="F50" s="559"/>
      <c r="G50" s="559"/>
      <c r="H50" s="559"/>
      <c r="I50" s="559"/>
      <c r="J50" s="559"/>
      <c r="K50" s="559"/>
      <c r="L50" s="559"/>
      <c r="M50" s="559"/>
      <c r="N50" s="559"/>
      <c r="O50" s="559"/>
      <c r="P50" s="559"/>
      <c r="Q50" s="559"/>
      <c r="R50" s="559"/>
      <c r="S50" s="559"/>
      <c r="T50" s="559"/>
      <c r="U50" s="559"/>
      <c r="V50" s="559"/>
      <c r="W50" s="559"/>
      <c r="X50" s="559"/>
      <c r="Y50" s="559"/>
      <c r="Z50" s="559"/>
      <c r="AA50" s="559"/>
      <c r="AB50" s="559"/>
      <c r="AC50" s="559"/>
    </row>
    <row r="51" spans="1:29" ht="24" customHeight="1" x14ac:dyDescent="0.15">
      <c r="A51" s="559"/>
      <c r="B51" s="584"/>
      <c r="C51" s="559"/>
      <c r="D51" s="559"/>
      <c r="E51" s="559"/>
      <c r="F51" s="559"/>
      <c r="G51" s="559"/>
      <c r="H51" s="559"/>
      <c r="I51" s="559"/>
      <c r="J51" s="559"/>
      <c r="K51" s="559"/>
      <c r="L51" s="559"/>
      <c r="M51" s="559"/>
      <c r="N51" s="559"/>
      <c r="O51" s="559"/>
      <c r="P51" s="559"/>
      <c r="Q51" s="559"/>
      <c r="R51" s="559"/>
      <c r="S51" s="559"/>
      <c r="T51" s="559"/>
      <c r="U51" s="559"/>
      <c r="V51" s="559"/>
      <c r="W51" s="559"/>
      <c r="X51" s="559"/>
      <c r="Y51" s="559"/>
      <c r="Z51" s="559"/>
      <c r="AA51" s="559"/>
      <c r="AB51" s="559"/>
      <c r="AC51" s="559"/>
    </row>
    <row r="52" spans="1:29" ht="24" customHeight="1" x14ac:dyDescent="0.15">
      <c r="A52" s="559"/>
      <c r="B52" s="581"/>
      <c r="C52" s="4515"/>
      <c r="D52" s="4515"/>
      <c r="E52" s="4515"/>
      <c r="F52" s="4515"/>
      <c r="G52" s="4515"/>
      <c r="H52" s="4515"/>
      <c r="I52" s="4515"/>
      <c r="J52" s="4515"/>
      <c r="K52" s="4515"/>
      <c r="L52" s="4515"/>
      <c r="M52" s="4515"/>
      <c r="N52" s="4515"/>
      <c r="O52" s="4515"/>
      <c r="P52" s="4515"/>
      <c r="Q52" s="4515"/>
      <c r="R52" s="4515"/>
      <c r="S52" s="4515"/>
      <c r="T52" s="4515"/>
      <c r="U52" s="4515"/>
      <c r="V52" s="4515"/>
      <c r="W52" s="4515"/>
      <c r="X52" s="4515"/>
      <c r="Y52" s="4515"/>
      <c r="Z52" s="4515"/>
      <c r="AA52" s="4515"/>
      <c r="AB52" s="4515"/>
      <c r="AC52" s="4515"/>
    </row>
    <row r="53" spans="1:29" ht="24" customHeight="1" x14ac:dyDescent="0.15">
      <c r="A53" s="559"/>
      <c r="B53" s="581"/>
      <c r="C53" s="4515"/>
      <c r="D53" s="4515"/>
      <c r="E53" s="4515"/>
      <c r="F53" s="4515"/>
      <c r="G53" s="4515"/>
      <c r="H53" s="4515"/>
      <c r="I53" s="4515"/>
      <c r="J53" s="4515"/>
      <c r="K53" s="4515"/>
      <c r="L53" s="4515"/>
      <c r="M53" s="4515"/>
      <c r="N53" s="4515"/>
      <c r="O53" s="4515"/>
      <c r="P53" s="4515"/>
      <c r="Q53" s="4515"/>
      <c r="R53" s="4515"/>
      <c r="S53" s="4515"/>
      <c r="T53" s="4515"/>
      <c r="U53" s="4515"/>
      <c r="V53" s="4515"/>
      <c r="W53" s="4515"/>
      <c r="X53" s="4515"/>
      <c r="Y53" s="4515"/>
      <c r="Z53" s="4515"/>
      <c r="AA53" s="4515"/>
      <c r="AB53" s="4515"/>
      <c r="AC53" s="4515"/>
    </row>
    <row r="54" spans="1:29" ht="24" customHeight="1" x14ac:dyDescent="0.15">
      <c r="A54" s="559"/>
      <c r="B54" s="581"/>
      <c r="C54" s="4515"/>
      <c r="D54" s="4515"/>
      <c r="E54" s="4515"/>
      <c r="F54" s="4515"/>
      <c r="G54" s="4515"/>
      <c r="H54" s="4515"/>
      <c r="I54" s="4515"/>
      <c r="J54" s="4515"/>
      <c r="K54" s="4515"/>
      <c r="L54" s="4515"/>
      <c r="M54" s="4515"/>
      <c r="N54" s="4515"/>
      <c r="O54" s="4515"/>
      <c r="P54" s="4515"/>
      <c r="Q54" s="4515"/>
      <c r="R54" s="4515"/>
      <c r="S54" s="4515"/>
      <c r="T54" s="4515"/>
      <c r="U54" s="4515"/>
      <c r="V54" s="4515"/>
      <c r="W54" s="4515"/>
      <c r="X54" s="4515"/>
      <c r="Y54" s="4515"/>
      <c r="Z54" s="4515"/>
      <c r="AA54" s="4515"/>
      <c r="AB54" s="4515"/>
      <c r="AC54" s="4515"/>
    </row>
    <row r="55" spans="1:29" ht="24" customHeight="1" x14ac:dyDescent="0.15">
      <c r="A55" s="559"/>
      <c r="B55" s="581"/>
      <c r="C55" s="582"/>
      <c r="D55" s="582"/>
      <c r="E55" s="582"/>
      <c r="F55" s="582"/>
      <c r="G55" s="582"/>
      <c r="H55" s="582"/>
      <c r="I55" s="582"/>
      <c r="J55" s="582"/>
      <c r="K55" s="582"/>
      <c r="L55" s="582"/>
      <c r="M55" s="582"/>
      <c r="N55" s="582"/>
      <c r="O55" s="582"/>
      <c r="P55" s="582"/>
      <c r="Q55" s="582"/>
      <c r="R55" s="582"/>
      <c r="S55" s="582"/>
      <c r="T55" s="582"/>
      <c r="U55" s="582"/>
      <c r="V55" s="582"/>
      <c r="W55" s="582"/>
      <c r="X55" s="582"/>
      <c r="Y55" s="582"/>
      <c r="Z55" s="582"/>
      <c r="AA55" s="582"/>
      <c r="AB55" s="582"/>
      <c r="AC55" s="582"/>
    </row>
    <row r="56" spans="1:29" ht="24" customHeight="1" x14ac:dyDescent="0.15">
      <c r="A56" s="559"/>
      <c r="B56" s="581"/>
      <c r="C56" s="582"/>
      <c r="D56" s="582"/>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row>
    <row r="57" spans="1:29" ht="17.25" customHeight="1" x14ac:dyDescent="0.15">
      <c r="C57" s="559"/>
      <c r="D57" s="559"/>
      <c r="E57" s="559"/>
      <c r="F57" s="559"/>
      <c r="G57" s="559"/>
      <c r="H57" s="559"/>
      <c r="I57" s="559"/>
      <c r="J57" s="559"/>
      <c r="K57" s="559"/>
      <c r="L57" s="559"/>
      <c r="M57" s="559"/>
      <c r="N57" s="559"/>
      <c r="O57" s="559"/>
      <c r="P57" s="559"/>
      <c r="Q57" s="559"/>
      <c r="R57" s="559"/>
      <c r="S57" s="559"/>
      <c r="T57" s="559"/>
      <c r="U57" s="559"/>
      <c r="V57" s="559"/>
      <c r="W57" s="559"/>
      <c r="X57" s="559"/>
      <c r="Y57" s="559"/>
      <c r="Z57" s="559"/>
      <c r="AA57" s="559"/>
      <c r="AB57" s="559"/>
      <c r="AC57" s="559"/>
    </row>
    <row r="58" spans="1:29" ht="17.25" customHeight="1" x14ac:dyDescent="0.15">
      <c r="C58" s="559"/>
      <c r="D58" s="559"/>
      <c r="E58" s="559"/>
      <c r="F58" s="559"/>
      <c r="G58" s="559"/>
      <c r="H58" s="559"/>
      <c r="I58" s="559"/>
      <c r="J58" s="559"/>
      <c r="K58" s="559"/>
      <c r="L58" s="559"/>
      <c r="M58" s="559"/>
      <c r="N58" s="559"/>
      <c r="O58" s="559"/>
      <c r="P58" s="559"/>
      <c r="Q58" s="559"/>
      <c r="R58" s="559"/>
      <c r="S58" s="559"/>
      <c r="T58" s="559"/>
      <c r="U58" s="559"/>
      <c r="V58" s="559"/>
      <c r="W58" s="559"/>
      <c r="X58" s="559"/>
      <c r="Y58" s="559"/>
      <c r="Z58" s="559"/>
      <c r="AA58" s="559"/>
      <c r="AB58" s="559"/>
      <c r="AC58" s="559"/>
    </row>
    <row r="59" spans="1:29" ht="17.25" customHeight="1" x14ac:dyDescent="0.15">
      <c r="C59" s="559"/>
      <c r="D59" s="559"/>
      <c r="E59" s="559"/>
      <c r="F59" s="559"/>
      <c r="G59" s="559"/>
      <c r="H59" s="559"/>
      <c r="I59" s="559"/>
      <c r="J59" s="559"/>
      <c r="K59" s="559"/>
      <c r="L59" s="559"/>
      <c r="M59" s="559"/>
      <c r="N59" s="559"/>
      <c r="O59" s="559"/>
      <c r="P59" s="559"/>
      <c r="Q59" s="559"/>
      <c r="R59" s="559"/>
      <c r="S59" s="559"/>
      <c r="T59" s="559"/>
      <c r="U59" s="559"/>
      <c r="V59" s="559"/>
      <c r="W59" s="559"/>
      <c r="X59" s="559"/>
      <c r="Y59" s="559"/>
      <c r="Z59" s="559"/>
      <c r="AA59" s="559"/>
      <c r="AB59" s="559"/>
      <c r="AC59" s="559"/>
    </row>
    <row r="60" spans="1:29" ht="17.25" customHeight="1" x14ac:dyDescent="0.15">
      <c r="C60" s="559"/>
      <c r="D60" s="559"/>
      <c r="E60" s="559"/>
      <c r="F60" s="559"/>
      <c r="G60" s="559"/>
      <c r="H60" s="559"/>
      <c r="I60" s="559"/>
      <c r="J60" s="559"/>
      <c r="K60" s="559"/>
      <c r="L60" s="559"/>
      <c r="M60" s="559"/>
      <c r="N60" s="559"/>
      <c r="O60" s="559"/>
      <c r="P60" s="559"/>
      <c r="Q60" s="559"/>
      <c r="R60" s="559"/>
      <c r="S60" s="559"/>
      <c r="T60" s="559"/>
      <c r="U60" s="559"/>
      <c r="V60" s="559"/>
      <c r="W60" s="559"/>
      <c r="X60" s="559"/>
      <c r="Y60" s="559"/>
      <c r="Z60" s="559"/>
      <c r="AA60" s="559"/>
      <c r="AB60" s="559"/>
      <c r="AC60" s="559"/>
    </row>
    <row r="61" spans="1:29" ht="17.25" customHeight="1" x14ac:dyDescent="0.15">
      <c r="C61" s="559"/>
      <c r="D61" s="559"/>
      <c r="E61" s="559"/>
      <c r="F61" s="559"/>
      <c r="G61" s="559"/>
      <c r="H61" s="559"/>
      <c r="I61" s="559"/>
      <c r="J61" s="559"/>
      <c r="K61" s="559"/>
      <c r="L61" s="559"/>
      <c r="M61" s="559"/>
      <c r="N61" s="559"/>
      <c r="O61" s="559"/>
      <c r="P61" s="559"/>
      <c r="Q61" s="559"/>
      <c r="R61" s="559"/>
      <c r="S61" s="559"/>
      <c r="T61" s="559"/>
      <c r="U61" s="559"/>
      <c r="V61" s="559"/>
      <c r="W61" s="559"/>
      <c r="X61" s="559"/>
      <c r="Y61" s="559"/>
      <c r="Z61" s="559"/>
      <c r="AA61" s="559"/>
      <c r="AB61" s="559"/>
      <c r="AC61" s="559"/>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15"/>
  <dataValidations count="2">
    <dataValidation type="list" allowBlank="1" showInputMessage="1" showErrorMessage="1" sqref="B52:B54 B47:B48 B44:B45 B39:B40 B36:B37 B33:B34 B30:B31" xr:uid="{00000000-0002-0000-5E00-000000000000}">
      <formula1>"✓"</formula1>
    </dataValidation>
    <dataValidation type="list" allowBlank="1" showInputMessage="1" showErrorMessage="1" sqref="C14:C21" xr:uid="{00000000-0002-0000-5E00-000001000000}">
      <formula1>"○"</formula1>
    </dataValidation>
  </dataValidations>
  <printOptions horizontalCentered="1" verticalCentered="1"/>
  <pageMargins left="0.19685039370078741" right="0.19685039370078741" top="0.19685039370078741" bottom="0.19685039370078741" header="0.19685039370078741" footer="0.1968503937007874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59413-935F-43C1-AC38-5C1343DDF1BF}">
  <sheetPr>
    <pageSetUpPr fitToPage="1"/>
  </sheetPr>
  <dimension ref="B1:AF53"/>
  <sheetViews>
    <sheetView view="pageBreakPreview" zoomScaleNormal="100" zoomScaleSheetLayoutView="100" workbookViewId="0"/>
  </sheetViews>
  <sheetFormatPr defaultColWidth="4.5" defaultRowHeight="13.5" x14ac:dyDescent="0.15"/>
  <cols>
    <col min="1" max="1" width="11.375" style="1115" customWidth="1"/>
    <col min="2" max="2" width="2.375" style="1115" customWidth="1"/>
    <col min="3" max="3" width="2.625" style="1115" customWidth="1"/>
    <col min="4" max="22" width="4.5" style="1115" customWidth="1"/>
    <col min="23" max="23" width="2.875" style="1115" customWidth="1"/>
    <col min="24" max="24" width="6.125" style="1115" customWidth="1"/>
    <col min="25" max="28" width="4.5" style="1115" customWidth="1"/>
    <col min="29" max="29" width="2.375" style="1115" customWidth="1"/>
    <col min="30" max="258" width="4.5" style="1115"/>
    <col min="259" max="259" width="1.875" style="1115" customWidth="1"/>
    <col min="260" max="260" width="2.375" style="1115" customWidth="1"/>
    <col min="261" max="261" width="2.625" style="1115" customWidth="1"/>
    <col min="262" max="280" width="4.5" style="1115" customWidth="1"/>
    <col min="281" max="284" width="2.625" style="1115" customWidth="1"/>
    <col min="285" max="285" width="2.375" style="1115" customWidth="1"/>
    <col min="286" max="514" width="4.5" style="1115"/>
    <col min="515" max="515" width="1.875" style="1115" customWidth="1"/>
    <col min="516" max="516" width="2.375" style="1115" customWidth="1"/>
    <col min="517" max="517" width="2.625" style="1115" customWidth="1"/>
    <col min="518" max="536" width="4.5" style="1115" customWidth="1"/>
    <col min="537" max="540" width="2.625" style="1115" customWidth="1"/>
    <col min="541" max="541" width="2.375" style="1115" customWidth="1"/>
    <col min="542" max="770" width="4.5" style="1115"/>
    <col min="771" max="771" width="1.875" style="1115" customWidth="1"/>
    <col min="772" max="772" width="2.375" style="1115" customWidth="1"/>
    <col min="773" max="773" width="2.625" style="1115" customWidth="1"/>
    <col min="774" max="792" width="4.5" style="1115" customWidth="1"/>
    <col min="793" max="796" width="2.625" style="1115" customWidth="1"/>
    <col min="797" max="797" width="2.375" style="1115" customWidth="1"/>
    <col min="798" max="1026" width="4.5" style="1115"/>
    <col min="1027" max="1027" width="1.875" style="1115" customWidth="1"/>
    <col min="1028" max="1028" width="2.375" style="1115" customWidth="1"/>
    <col min="1029" max="1029" width="2.625" style="1115" customWidth="1"/>
    <col min="1030" max="1048" width="4.5" style="1115" customWidth="1"/>
    <col min="1049" max="1052" width="2.625" style="1115" customWidth="1"/>
    <col min="1053" max="1053" width="2.375" style="1115" customWidth="1"/>
    <col min="1054" max="1282" width="4.5" style="1115"/>
    <col min="1283" max="1283" width="1.875" style="1115" customWidth="1"/>
    <col min="1284" max="1284" width="2.375" style="1115" customWidth="1"/>
    <col min="1285" max="1285" width="2.625" style="1115" customWidth="1"/>
    <col min="1286" max="1304" width="4.5" style="1115" customWidth="1"/>
    <col min="1305" max="1308" width="2.625" style="1115" customWidth="1"/>
    <col min="1309" max="1309" width="2.375" style="1115" customWidth="1"/>
    <col min="1310" max="1538" width="4.5" style="1115"/>
    <col min="1539" max="1539" width="1.875" style="1115" customWidth="1"/>
    <col min="1540" max="1540" width="2.375" style="1115" customWidth="1"/>
    <col min="1541" max="1541" width="2.625" style="1115" customWidth="1"/>
    <col min="1542" max="1560" width="4.5" style="1115" customWidth="1"/>
    <col min="1561" max="1564" width="2.625" style="1115" customWidth="1"/>
    <col min="1565" max="1565" width="2.375" style="1115" customWidth="1"/>
    <col min="1566" max="1794" width="4.5" style="1115"/>
    <col min="1795" max="1795" width="1.875" style="1115" customWidth="1"/>
    <col min="1796" max="1796" width="2.375" style="1115" customWidth="1"/>
    <col min="1797" max="1797" width="2.625" style="1115" customWidth="1"/>
    <col min="1798" max="1816" width="4.5" style="1115" customWidth="1"/>
    <col min="1817" max="1820" width="2.625" style="1115" customWidth="1"/>
    <col min="1821" max="1821" width="2.375" style="1115" customWidth="1"/>
    <col min="1822" max="2050" width="4.5" style="1115"/>
    <col min="2051" max="2051" width="1.875" style="1115" customWidth="1"/>
    <col min="2052" max="2052" width="2.375" style="1115" customWidth="1"/>
    <col min="2053" max="2053" width="2.625" style="1115" customWidth="1"/>
    <col min="2054" max="2072" width="4.5" style="1115" customWidth="1"/>
    <col min="2073" max="2076" width="2.625" style="1115" customWidth="1"/>
    <col min="2077" max="2077" width="2.375" style="1115" customWidth="1"/>
    <col min="2078" max="2306" width="4.5" style="1115"/>
    <col min="2307" max="2307" width="1.875" style="1115" customWidth="1"/>
    <col min="2308" max="2308" width="2.375" style="1115" customWidth="1"/>
    <col min="2309" max="2309" width="2.625" style="1115" customWidth="1"/>
    <col min="2310" max="2328" width="4.5" style="1115" customWidth="1"/>
    <col min="2329" max="2332" width="2.625" style="1115" customWidth="1"/>
    <col min="2333" max="2333" width="2.375" style="1115" customWidth="1"/>
    <col min="2334" max="2562" width="4.5" style="1115"/>
    <col min="2563" max="2563" width="1.875" style="1115" customWidth="1"/>
    <col min="2564" max="2564" width="2.375" style="1115" customWidth="1"/>
    <col min="2565" max="2565" width="2.625" style="1115" customWidth="1"/>
    <col min="2566" max="2584" width="4.5" style="1115" customWidth="1"/>
    <col min="2585" max="2588" width="2.625" style="1115" customWidth="1"/>
    <col min="2589" max="2589" width="2.375" style="1115" customWidth="1"/>
    <col min="2590" max="2818" width="4.5" style="1115"/>
    <col min="2819" max="2819" width="1.875" style="1115" customWidth="1"/>
    <col min="2820" max="2820" width="2.375" style="1115" customWidth="1"/>
    <col min="2821" max="2821" width="2.625" style="1115" customWidth="1"/>
    <col min="2822" max="2840" width="4.5" style="1115" customWidth="1"/>
    <col min="2841" max="2844" width="2.625" style="1115" customWidth="1"/>
    <col min="2845" max="2845" width="2.375" style="1115" customWidth="1"/>
    <col min="2846" max="3074" width="4.5" style="1115"/>
    <col min="3075" max="3075" width="1.875" style="1115" customWidth="1"/>
    <col min="3076" max="3076" width="2.375" style="1115" customWidth="1"/>
    <col min="3077" max="3077" width="2.625" style="1115" customWidth="1"/>
    <col min="3078" max="3096" width="4.5" style="1115" customWidth="1"/>
    <col min="3097" max="3100" width="2.625" style="1115" customWidth="1"/>
    <col min="3101" max="3101" width="2.375" style="1115" customWidth="1"/>
    <col min="3102" max="3330" width="4.5" style="1115"/>
    <col min="3331" max="3331" width="1.875" style="1115" customWidth="1"/>
    <col min="3332" max="3332" width="2.375" style="1115" customWidth="1"/>
    <col min="3333" max="3333" width="2.625" style="1115" customWidth="1"/>
    <col min="3334" max="3352" width="4.5" style="1115" customWidth="1"/>
    <col min="3353" max="3356" width="2.625" style="1115" customWidth="1"/>
    <col min="3357" max="3357" width="2.375" style="1115" customWidth="1"/>
    <col min="3358" max="3586" width="4.5" style="1115"/>
    <col min="3587" max="3587" width="1.875" style="1115" customWidth="1"/>
    <col min="3588" max="3588" width="2.375" style="1115" customWidth="1"/>
    <col min="3589" max="3589" width="2.625" style="1115" customWidth="1"/>
    <col min="3590" max="3608" width="4.5" style="1115" customWidth="1"/>
    <col min="3609" max="3612" width="2.625" style="1115" customWidth="1"/>
    <col min="3613" max="3613" width="2.375" style="1115" customWidth="1"/>
    <col min="3614" max="3842" width="4.5" style="1115"/>
    <col min="3843" max="3843" width="1.875" style="1115" customWidth="1"/>
    <col min="3844" max="3844" width="2.375" style="1115" customWidth="1"/>
    <col min="3845" max="3845" width="2.625" style="1115" customWidth="1"/>
    <col min="3846" max="3864" width="4.5" style="1115" customWidth="1"/>
    <col min="3865" max="3868" width="2.625" style="1115" customWidth="1"/>
    <col min="3869" max="3869" width="2.375" style="1115" customWidth="1"/>
    <col min="3870" max="4098" width="4.5" style="1115"/>
    <col min="4099" max="4099" width="1.875" style="1115" customWidth="1"/>
    <col min="4100" max="4100" width="2.375" style="1115" customWidth="1"/>
    <col min="4101" max="4101" width="2.625" style="1115" customWidth="1"/>
    <col min="4102" max="4120" width="4.5" style="1115" customWidth="1"/>
    <col min="4121" max="4124" width="2.625" style="1115" customWidth="1"/>
    <col min="4125" max="4125" width="2.375" style="1115" customWidth="1"/>
    <col min="4126" max="4354" width="4.5" style="1115"/>
    <col min="4355" max="4355" width="1.875" style="1115" customWidth="1"/>
    <col min="4356" max="4356" width="2.375" style="1115" customWidth="1"/>
    <col min="4357" max="4357" width="2.625" style="1115" customWidth="1"/>
    <col min="4358" max="4376" width="4.5" style="1115" customWidth="1"/>
    <col min="4377" max="4380" width="2.625" style="1115" customWidth="1"/>
    <col min="4381" max="4381" width="2.375" style="1115" customWidth="1"/>
    <col min="4382" max="4610" width="4.5" style="1115"/>
    <col min="4611" max="4611" width="1.875" style="1115" customWidth="1"/>
    <col min="4612" max="4612" width="2.375" style="1115" customWidth="1"/>
    <col min="4613" max="4613" width="2.625" style="1115" customWidth="1"/>
    <col min="4614" max="4632" width="4.5" style="1115" customWidth="1"/>
    <col min="4633" max="4636" width="2.625" style="1115" customWidth="1"/>
    <col min="4637" max="4637" width="2.375" style="1115" customWidth="1"/>
    <col min="4638" max="4866" width="4.5" style="1115"/>
    <col min="4867" max="4867" width="1.875" style="1115" customWidth="1"/>
    <col min="4868" max="4868" width="2.375" style="1115" customWidth="1"/>
    <col min="4869" max="4869" width="2.625" style="1115" customWidth="1"/>
    <col min="4870" max="4888" width="4.5" style="1115" customWidth="1"/>
    <col min="4889" max="4892" width="2.625" style="1115" customWidth="1"/>
    <col min="4893" max="4893" width="2.375" style="1115" customWidth="1"/>
    <col min="4894" max="5122" width="4.5" style="1115"/>
    <col min="5123" max="5123" width="1.875" style="1115" customWidth="1"/>
    <col min="5124" max="5124" width="2.375" style="1115" customWidth="1"/>
    <col min="5125" max="5125" width="2.625" style="1115" customWidth="1"/>
    <col min="5126" max="5144" width="4.5" style="1115" customWidth="1"/>
    <col min="5145" max="5148" width="2.625" style="1115" customWidth="1"/>
    <col min="5149" max="5149" width="2.375" style="1115" customWidth="1"/>
    <col min="5150" max="5378" width="4.5" style="1115"/>
    <col min="5379" max="5379" width="1.875" style="1115" customWidth="1"/>
    <col min="5380" max="5380" width="2.375" style="1115" customWidth="1"/>
    <col min="5381" max="5381" width="2.625" style="1115" customWidth="1"/>
    <col min="5382" max="5400" width="4.5" style="1115" customWidth="1"/>
    <col min="5401" max="5404" width="2.625" style="1115" customWidth="1"/>
    <col min="5405" max="5405" width="2.375" style="1115" customWidth="1"/>
    <col min="5406" max="5634" width="4.5" style="1115"/>
    <col min="5635" max="5635" width="1.875" style="1115" customWidth="1"/>
    <col min="5636" max="5636" width="2.375" style="1115" customWidth="1"/>
    <col min="5637" max="5637" width="2.625" style="1115" customWidth="1"/>
    <col min="5638" max="5656" width="4.5" style="1115" customWidth="1"/>
    <col min="5657" max="5660" width="2.625" style="1115" customWidth="1"/>
    <col min="5661" max="5661" width="2.375" style="1115" customWidth="1"/>
    <col min="5662" max="5890" width="4.5" style="1115"/>
    <col min="5891" max="5891" width="1.875" style="1115" customWidth="1"/>
    <col min="5892" max="5892" width="2.375" style="1115" customWidth="1"/>
    <col min="5893" max="5893" width="2.625" style="1115" customWidth="1"/>
    <col min="5894" max="5912" width="4.5" style="1115" customWidth="1"/>
    <col min="5913" max="5916" width="2.625" style="1115" customWidth="1"/>
    <col min="5917" max="5917" width="2.375" style="1115" customWidth="1"/>
    <col min="5918" max="6146" width="4.5" style="1115"/>
    <col min="6147" max="6147" width="1.875" style="1115" customWidth="1"/>
    <col min="6148" max="6148" width="2.375" style="1115" customWidth="1"/>
    <col min="6149" max="6149" width="2.625" style="1115" customWidth="1"/>
    <col min="6150" max="6168" width="4.5" style="1115" customWidth="1"/>
    <col min="6169" max="6172" width="2.625" style="1115" customWidth="1"/>
    <col min="6173" max="6173" width="2.375" style="1115" customWidth="1"/>
    <col min="6174" max="6402" width="4.5" style="1115"/>
    <col min="6403" max="6403" width="1.875" style="1115" customWidth="1"/>
    <col min="6404" max="6404" width="2.375" style="1115" customWidth="1"/>
    <col min="6405" max="6405" width="2.625" style="1115" customWidth="1"/>
    <col min="6406" max="6424" width="4.5" style="1115" customWidth="1"/>
    <col min="6425" max="6428" width="2.625" style="1115" customWidth="1"/>
    <col min="6429" max="6429" width="2.375" style="1115" customWidth="1"/>
    <col min="6430" max="6658" width="4.5" style="1115"/>
    <col min="6659" max="6659" width="1.875" style="1115" customWidth="1"/>
    <col min="6660" max="6660" width="2.375" style="1115" customWidth="1"/>
    <col min="6661" max="6661" width="2.625" style="1115" customWidth="1"/>
    <col min="6662" max="6680" width="4.5" style="1115" customWidth="1"/>
    <col min="6681" max="6684" width="2.625" style="1115" customWidth="1"/>
    <col min="6685" max="6685" width="2.375" style="1115" customWidth="1"/>
    <col min="6686" max="6914" width="4.5" style="1115"/>
    <col min="6915" max="6915" width="1.875" style="1115" customWidth="1"/>
    <col min="6916" max="6916" width="2.375" style="1115" customWidth="1"/>
    <col min="6917" max="6917" width="2.625" style="1115" customWidth="1"/>
    <col min="6918" max="6936" width="4.5" style="1115" customWidth="1"/>
    <col min="6937" max="6940" width="2.625" style="1115" customWidth="1"/>
    <col min="6941" max="6941" width="2.375" style="1115" customWidth="1"/>
    <col min="6942" max="7170" width="4.5" style="1115"/>
    <col min="7171" max="7171" width="1.875" style="1115" customWidth="1"/>
    <col min="7172" max="7172" width="2.375" style="1115" customWidth="1"/>
    <col min="7173" max="7173" width="2.625" style="1115" customWidth="1"/>
    <col min="7174" max="7192" width="4.5" style="1115" customWidth="1"/>
    <col min="7193" max="7196" width="2.625" style="1115" customWidth="1"/>
    <col min="7197" max="7197" width="2.375" style="1115" customWidth="1"/>
    <col min="7198" max="7426" width="4.5" style="1115"/>
    <col min="7427" max="7427" width="1.875" style="1115" customWidth="1"/>
    <col min="7428" max="7428" width="2.375" style="1115" customWidth="1"/>
    <col min="7429" max="7429" width="2.625" style="1115" customWidth="1"/>
    <col min="7430" max="7448" width="4.5" style="1115" customWidth="1"/>
    <col min="7449" max="7452" width="2.625" style="1115" customWidth="1"/>
    <col min="7453" max="7453" width="2.375" style="1115" customWidth="1"/>
    <col min="7454" max="7682" width="4.5" style="1115"/>
    <col min="7683" max="7683" width="1.875" style="1115" customWidth="1"/>
    <col min="7684" max="7684" width="2.375" style="1115" customWidth="1"/>
    <col min="7685" max="7685" width="2.625" style="1115" customWidth="1"/>
    <col min="7686" max="7704" width="4.5" style="1115" customWidth="1"/>
    <col min="7705" max="7708" width="2.625" style="1115" customWidth="1"/>
    <col min="7709" max="7709" width="2.375" style="1115" customWidth="1"/>
    <col min="7710" max="7938" width="4.5" style="1115"/>
    <col min="7939" max="7939" width="1.875" style="1115" customWidth="1"/>
    <col min="7940" max="7940" width="2.375" style="1115" customWidth="1"/>
    <col min="7941" max="7941" width="2.625" style="1115" customWidth="1"/>
    <col min="7942" max="7960" width="4.5" style="1115" customWidth="1"/>
    <col min="7961" max="7964" width="2.625" style="1115" customWidth="1"/>
    <col min="7965" max="7965" width="2.375" style="1115" customWidth="1"/>
    <col min="7966" max="8194" width="4.5" style="1115"/>
    <col min="8195" max="8195" width="1.875" style="1115" customWidth="1"/>
    <col min="8196" max="8196" width="2.375" style="1115" customWidth="1"/>
    <col min="8197" max="8197" width="2.625" style="1115" customWidth="1"/>
    <col min="8198" max="8216" width="4.5" style="1115" customWidth="1"/>
    <col min="8217" max="8220" width="2.625" style="1115" customWidth="1"/>
    <col min="8221" max="8221" width="2.375" style="1115" customWidth="1"/>
    <col min="8222" max="8450" width="4.5" style="1115"/>
    <col min="8451" max="8451" width="1.875" style="1115" customWidth="1"/>
    <col min="8452" max="8452" width="2.375" style="1115" customWidth="1"/>
    <col min="8453" max="8453" width="2.625" style="1115" customWidth="1"/>
    <col min="8454" max="8472" width="4.5" style="1115" customWidth="1"/>
    <col min="8473" max="8476" width="2.625" style="1115" customWidth="1"/>
    <col min="8477" max="8477" width="2.375" style="1115" customWidth="1"/>
    <col min="8478" max="8706" width="4.5" style="1115"/>
    <col min="8707" max="8707" width="1.875" style="1115" customWidth="1"/>
    <col min="8708" max="8708" width="2.375" style="1115" customWidth="1"/>
    <col min="8709" max="8709" width="2.625" style="1115" customWidth="1"/>
    <col min="8710" max="8728" width="4.5" style="1115" customWidth="1"/>
    <col min="8729" max="8732" width="2.625" style="1115" customWidth="1"/>
    <col min="8733" max="8733" width="2.375" style="1115" customWidth="1"/>
    <col min="8734" max="8962" width="4.5" style="1115"/>
    <col min="8963" max="8963" width="1.875" style="1115" customWidth="1"/>
    <col min="8964" max="8964" width="2.375" style="1115" customWidth="1"/>
    <col min="8965" max="8965" width="2.625" style="1115" customWidth="1"/>
    <col min="8966" max="8984" width="4.5" style="1115" customWidth="1"/>
    <col min="8985" max="8988" width="2.625" style="1115" customWidth="1"/>
    <col min="8989" max="8989" width="2.375" style="1115" customWidth="1"/>
    <col min="8990" max="9218" width="4.5" style="1115"/>
    <col min="9219" max="9219" width="1.875" style="1115" customWidth="1"/>
    <col min="9220" max="9220" width="2.375" style="1115" customWidth="1"/>
    <col min="9221" max="9221" width="2.625" style="1115" customWidth="1"/>
    <col min="9222" max="9240" width="4.5" style="1115" customWidth="1"/>
    <col min="9241" max="9244" width="2.625" style="1115" customWidth="1"/>
    <col min="9245" max="9245" width="2.375" style="1115" customWidth="1"/>
    <col min="9246" max="9474" width="4.5" style="1115"/>
    <col min="9475" max="9475" width="1.875" style="1115" customWidth="1"/>
    <col min="9476" max="9476" width="2.375" style="1115" customWidth="1"/>
    <col min="9477" max="9477" width="2.625" style="1115" customWidth="1"/>
    <col min="9478" max="9496" width="4.5" style="1115" customWidth="1"/>
    <col min="9497" max="9500" width="2.625" style="1115" customWidth="1"/>
    <col min="9501" max="9501" width="2.375" style="1115" customWidth="1"/>
    <col min="9502" max="9730" width="4.5" style="1115"/>
    <col min="9731" max="9731" width="1.875" style="1115" customWidth="1"/>
    <col min="9732" max="9732" width="2.375" style="1115" customWidth="1"/>
    <col min="9733" max="9733" width="2.625" style="1115" customWidth="1"/>
    <col min="9734" max="9752" width="4.5" style="1115" customWidth="1"/>
    <col min="9753" max="9756" width="2.625" style="1115" customWidth="1"/>
    <col min="9757" max="9757" width="2.375" style="1115" customWidth="1"/>
    <col min="9758" max="9986" width="4.5" style="1115"/>
    <col min="9987" max="9987" width="1.875" style="1115" customWidth="1"/>
    <col min="9988" max="9988" width="2.375" style="1115" customWidth="1"/>
    <col min="9989" max="9989" width="2.625" style="1115" customWidth="1"/>
    <col min="9990" max="10008" width="4.5" style="1115" customWidth="1"/>
    <col min="10009" max="10012" width="2.625" style="1115" customWidth="1"/>
    <col min="10013" max="10013" width="2.375" style="1115" customWidth="1"/>
    <col min="10014" max="10242" width="4.5" style="1115"/>
    <col min="10243" max="10243" width="1.875" style="1115" customWidth="1"/>
    <col min="10244" max="10244" width="2.375" style="1115" customWidth="1"/>
    <col min="10245" max="10245" width="2.625" style="1115" customWidth="1"/>
    <col min="10246" max="10264" width="4.5" style="1115" customWidth="1"/>
    <col min="10265" max="10268" width="2.625" style="1115" customWidth="1"/>
    <col min="10269" max="10269" width="2.375" style="1115" customWidth="1"/>
    <col min="10270" max="10498" width="4.5" style="1115"/>
    <col min="10499" max="10499" width="1.875" style="1115" customWidth="1"/>
    <col min="10500" max="10500" width="2.375" style="1115" customWidth="1"/>
    <col min="10501" max="10501" width="2.625" style="1115" customWidth="1"/>
    <col min="10502" max="10520" width="4.5" style="1115" customWidth="1"/>
    <col min="10521" max="10524" width="2.625" style="1115" customWidth="1"/>
    <col min="10525" max="10525" width="2.375" style="1115" customWidth="1"/>
    <col min="10526" max="10754" width="4.5" style="1115"/>
    <col min="10755" max="10755" width="1.875" style="1115" customWidth="1"/>
    <col min="10756" max="10756" width="2.375" style="1115" customWidth="1"/>
    <col min="10757" max="10757" width="2.625" style="1115" customWidth="1"/>
    <col min="10758" max="10776" width="4.5" style="1115" customWidth="1"/>
    <col min="10777" max="10780" width="2.625" style="1115" customWidth="1"/>
    <col min="10781" max="10781" width="2.375" style="1115" customWidth="1"/>
    <col min="10782" max="11010" width="4.5" style="1115"/>
    <col min="11011" max="11011" width="1.875" style="1115" customWidth="1"/>
    <col min="11012" max="11012" width="2.375" style="1115" customWidth="1"/>
    <col min="11013" max="11013" width="2.625" style="1115" customWidth="1"/>
    <col min="11014" max="11032" width="4.5" style="1115" customWidth="1"/>
    <col min="11033" max="11036" width="2.625" style="1115" customWidth="1"/>
    <col min="11037" max="11037" width="2.375" style="1115" customWidth="1"/>
    <col min="11038" max="11266" width="4.5" style="1115"/>
    <col min="11267" max="11267" width="1.875" style="1115" customWidth="1"/>
    <col min="11268" max="11268" width="2.375" style="1115" customWidth="1"/>
    <col min="11269" max="11269" width="2.625" style="1115" customWidth="1"/>
    <col min="11270" max="11288" width="4.5" style="1115" customWidth="1"/>
    <col min="11289" max="11292" width="2.625" style="1115" customWidth="1"/>
    <col min="11293" max="11293" width="2.375" style="1115" customWidth="1"/>
    <col min="11294" max="11522" width="4.5" style="1115"/>
    <col min="11523" max="11523" width="1.875" style="1115" customWidth="1"/>
    <col min="11524" max="11524" width="2.375" style="1115" customWidth="1"/>
    <col min="11525" max="11525" width="2.625" style="1115" customWidth="1"/>
    <col min="11526" max="11544" width="4.5" style="1115" customWidth="1"/>
    <col min="11545" max="11548" width="2.625" style="1115" customWidth="1"/>
    <col min="11549" max="11549" width="2.375" style="1115" customWidth="1"/>
    <col min="11550" max="11778" width="4.5" style="1115"/>
    <col min="11779" max="11779" width="1.875" style="1115" customWidth="1"/>
    <col min="11780" max="11780" width="2.375" style="1115" customWidth="1"/>
    <col min="11781" max="11781" width="2.625" style="1115" customWidth="1"/>
    <col min="11782" max="11800" width="4.5" style="1115" customWidth="1"/>
    <col min="11801" max="11804" width="2.625" style="1115" customWidth="1"/>
    <col min="11805" max="11805" width="2.375" style="1115" customWidth="1"/>
    <col min="11806" max="12034" width="4.5" style="1115"/>
    <col min="12035" max="12035" width="1.875" style="1115" customWidth="1"/>
    <col min="12036" max="12036" width="2.375" style="1115" customWidth="1"/>
    <col min="12037" max="12037" width="2.625" style="1115" customWidth="1"/>
    <col min="12038" max="12056" width="4.5" style="1115" customWidth="1"/>
    <col min="12057" max="12060" width="2.625" style="1115" customWidth="1"/>
    <col min="12061" max="12061" width="2.375" style="1115" customWidth="1"/>
    <col min="12062" max="12290" width="4.5" style="1115"/>
    <col min="12291" max="12291" width="1.875" style="1115" customWidth="1"/>
    <col min="12292" max="12292" width="2.375" style="1115" customWidth="1"/>
    <col min="12293" max="12293" width="2.625" style="1115" customWidth="1"/>
    <col min="12294" max="12312" width="4.5" style="1115" customWidth="1"/>
    <col min="12313" max="12316" width="2.625" style="1115" customWidth="1"/>
    <col min="12317" max="12317" width="2.375" style="1115" customWidth="1"/>
    <col min="12318" max="12546" width="4.5" style="1115"/>
    <col min="12547" max="12547" width="1.875" style="1115" customWidth="1"/>
    <col min="12548" max="12548" width="2.375" style="1115" customWidth="1"/>
    <col min="12549" max="12549" width="2.625" style="1115" customWidth="1"/>
    <col min="12550" max="12568" width="4.5" style="1115" customWidth="1"/>
    <col min="12569" max="12572" width="2.625" style="1115" customWidth="1"/>
    <col min="12573" max="12573" width="2.375" style="1115" customWidth="1"/>
    <col min="12574" max="12802" width="4.5" style="1115"/>
    <col min="12803" max="12803" width="1.875" style="1115" customWidth="1"/>
    <col min="12804" max="12804" width="2.375" style="1115" customWidth="1"/>
    <col min="12805" max="12805" width="2.625" style="1115" customWidth="1"/>
    <col min="12806" max="12824" width="4.5" style="1115" customWidth="1"/>
    <col min="12825" max="12828" width="2.625" style="1115" customWidth="1"/>
    <col min="12829" max="12829" width="2.375" style="1115" customWidth="1"/>
    <col min="12830" max="13058" width="4.5" style="1115"/>
    <col min="13059" max="13059" width="1.875" style="1115" customWidth="1"/>
    <col min="13060" max="13060" width="2.375" style="1115" customWidth="1"/>
    <col min="13061" max="13061" width="2.625" style="1115" customWidth="1"/>
    <col min="13062" max="13080" width="4.5" style="1115" customWidth="1"/>
    <col min="13081" max="13084" width="2.625" style="1115" customWidth="1"/>
    <col min="13085" max="13085" width="2.375" style="1115" customWidth="1"/>
    <col min="13086" max="13314" width="4.5" style="1115"/>
    <col min="13315" max="13315" width="1.875" style="1115" customWidth="1"/>
    <col min="13316" max="13316" width="2.375" style="1115" customWidth="1"/>
    <col min="13317" max="13317" width="2.625" style="1115" customWidth="1"/>
    <col min="13318" max="13336" width="4.5" style="1115" customWidth="1"/>
    <col min="13337" max="13340" width="2.625" style="1115" customWidth="1"/>
    <col min="13341" max="13341" width="2.375" style="1115" customWidth="1"/>
    <col min="13342" max="13570" width="4.5" style="1115"/>
    <col min="13571" max="13571" width="1.875" style="1115" customWidth="1"/>
    <col min="13572" max="13572" width="2.375" style="1115" customWidth="1"/>
    <col min="13573" max="13573" width="2.625" style="1115" customWidth="1"/>
    <col min="13574" max="13592" width="4.5" style="1115" customWidth="1"/>
    <col min="13593" max="13596" width="2.625" style="1115" customWidth="1"/>
    <col min="13597" max="13597" width="2.375" style="1115" customWidth="1"/>
    <col min="13598" max="13826" width="4.5" style="1115"/>
    <col min="13827" max="13827" width="1.875" style="1115" customWidth="1"/>
    <col min="13828" max="13828" width="2.375" style="1115" customWidth="1"/>
    <col min="13829" max="13829" width="2.625" style="1115" customWidth="1"/>
    <col min="13830" max="13848" width="4.5" style="1115" customWidth="1"/>
    <col min="13849" max="13852" width="2.625" style="1115" customWidth="1"/>
    <col min="13853" max="13853" width="2.375" style="1115" customWidth="1"/>
    <col min="13854" max="14082" width="4.5" style="1115"/>
    <col min="14083" max="14083" width="1.875" style="1115" customWidth="1"/>
    <col min="14084" max="14084" width="2.375" style="1115" customWidth="1"/>
    <col min="14085" max="14085" width="2.625" style="1115" customWidth="1"/>
    <col min="14086" max="14104" width="4.5" style="1115" customWidth="1"/>
    <col min="14105" max="14108" width="2.625" style="1115" customWidth="1"/>
    <col min="14109" max="14109" width="2.375" style="1115" customWidth="1"/>
    <col min="14110" max="14338" width="4.5" style="1115"/>
    <col min="14339" max="14339" width="1.875" style="1115" customWidth="1"/>
    <col min="14340" max="14340" width="2.375" style="1115" customWidth="1"/>
    <col min="14341" max="14341" width="2.625" style="1115" customWidth="1"/>
    <col min="14342" max="14360" width="4.5" style="1115" customWidth="1"/>
    <col min="14361" max="14364" width="2.625" style="1115" customWidth="1"/>
    <col min="14365" max="14365" width="2.375" style="1115" customWidth="1"/>
    <col min="14366" max="14594" width="4.5" style="1115"/>
    <col min="14595" max="14595" width="1.875" style="1115" customWidth="1"/>
    <col min="14596" max="14596" width="2.375" style="1115" customWidth="1"/>
    <col min="14597" max="14597" width="2.625" style="1115" customWidth="1"/>
    <col min="14598" max="14616" width="4.5" style="1115" customWidth="1"/>
    <col min="14617" max="14620" width="2.625" style="1115" customWidth="1"/>
    <col min="14621" max="14621" width="2.375" style="1115" customWidth="1"/>
    <col min="14622" max="14850" width="4.5" style="1115"/>
    <col min="14851" max="14851" width="1.875" style="1115" customWidth="1"/>
    <col min="14852" max="14852" width="2.375" style="1115" customWidth="1"/>
    <col min="14853" max="14853" width="2.625" style="1115" customWidth="1"/>
    <col min="14854" max="14872" width="4.5" style="1115" customWidth="1"/>
    <col min="14873" max="14876" width="2.625" style="1115" customWidth="1"/>
    <col min="14877" max="14877" width="2.375" style="1115" customWidth="1"/>
    <col min="14878" max="15106" width="4.5" style="1115"/>
    <col min="15107" max="15107" width="1.875" style="1115" customWidth="1"/>
    <col min="15108" max="15108" width="2.375" style="1115" customWidth="1"/>
    <col min="15109" max="15109" width="2.625" style="1115" customWidth="1"/>
    <col min="15110" max="15128" width="4.5" style="1115" customWidth="1"/>
    <col min="15129" max="15132" width="2.625" style="1115" customWidth="1"/>
    <col min="15133" max="15133" width="2.375" style="1115" customWidth="1"/>
    <col min="15134" max="15362" width="4.5" style="1115"/>
    <col min="15363" max="15363" width="1.875" style="1115" customWidth="1"/>
    <col min="15364" max="15364" width="2.375" style="1115" customWidth="1"/>
    <col min="15365" max="15365" width="2.625" style="1115" customWidth="1"/>
    <col min="15366" max="15384" width="4.5" style="1115" customWidth="1"/>
    <col min="15385" max="15388" width="2.625" style="1115" customWidth="1"/>
    <col min="15389" max="15389" width="2.375" style="1115" customWidth="1"/>
    <col min="15390" max="15618" width="4.5" style="1115"/>
    <col min="15619" max="15619" width="1.875" style="1115" customWidth="1"/>
    <col min="15620" max="15620" width="2.375" style="1115" customWidth="1"/>
    <col min="15621" max="15621" width="2.625" style="1115" customWidth="1"/>
    <col min="15622" max="15640" width="4.5" style="1115" customWidth="1"/>
    <col min="15641" max="15644" width="2.625" style="1115" customWidth="1"/>
    <col min="15645" max="15645" width="2.375" style="1115" customWidth="1"/>
    <col min="15646" max="15874" width="4.5" style="1115"/>
    <col min="15875" max="15875" width="1.875" style="1115" customWidth="1"/>
    <col min="15876" max="15876" width="2.375" style="1115" customWidth="1"/>
    <col min="15877" max="15877" width="2.625" style="1115" customWidth="1"/>
    <col min="15878" max="15896" width="4.5" style="1115" customWidth="1"/>
    <col min="15897" max="15900" width="2.625" style="1115" customWidth="1"/>
    <col min="15901" max="15901" width="2.375" style="1115" customWidth="1"/>
    <col min="15902" max="16130" width="4.5" style="1115"/>
    <col min="16131" max="16131" width="1.875" style="1115" customWidth="1"/>
    <col min="16132" max="16132" width="2.375" style="1115" customWidth="1"/>
    <col min="16133" max="16133" width="2.625" style="1115" customWidth="1"/>
    <col min="16134" max="16152" width="4.5" style="1115" customWidth="1"/>
    <col min="16153" max="16156" width="2.625" style="1115" customWidth="1"/>
    <col min="16157" max="16157" width="2.375" style="1115" customWidth="1"/>
    <col min="16158" max="16384" width="4.5" style="1115"/>
  </cols>
  <sheetData>
    <row r="1" spans="2:32" x14ac:dyDescent="0.15">
      <c r="B1" s="4516" t="s">
        <v>1989</v>
      </c>
      <c r="C1" s="4516"/>
      <c r="D1" s="4516"/>
      <c r="E1" s="4516"/>
      <c r="F1" s="1116"/>
      <c r="G1" s="1116"/>
      <c r="H1" s="1116"/>
      <c r="I1" s="1116"/>
      <c r="J1" s="1116"/>
      <c r="K1" s="1116"/>
      <c r="L1" s="1116"/>
      <c r="M1" s="1116"/>
      <c r="N1" s="1116"/>
      <c r="O1" s="1116"/>
      <c r="P1" s="1116"/>
      <c r="Q1" s="1116"/>
      <c r="R1" s="1116"/>
      <c r="S1" s="1116"/>
      <c r="T1" s="1116"/>
      <c r="U1" s="1116"/>
      <c r="V1" s="1116"/>
      <c r="W1" s="1159"/>
      <c r="X1" s="1159"/>
      <c r="Y1" s="1116"/>
      <c r="Z1" s="1116"/>
      <c r="AA1" s="1116"/>
      <c r="AB1" s="1116"/>
      <c r="AC1" s="1116"/>
    </row>
    <row r="2" spans="2:32" x14ac:dyDescent="0.15">
      <c r="B2" s="1116"/>
      <c r="C2" s="1116"/>
      <c r="D2" s="1116"/>
      <c r="E2" s="1116"/>
      <c r="F2" s="1116"/>
      <c r="G2" s="1116"/>
      <c r="H2" s="1116"/>
      <c r="I2" s="1116"/>
      <c r="J2" s="1116"/>
      <c r="K2" s="1116"/>
      <c r="L2" s="1116"/>
      <c r="M2" s="1116"/>
      <c r="N2" s="1116"/>
      <c r="O2" s="1116"/>
      <c r="P2" s="1116"/>
      <c r="Q2" s="1116"/>
      <c r="R2" s="1116"/>
      <c r="S2" s="1116"/>
      <c r="T2" s="1116"/>
      <c r="U2" s="1116"/>
      <c r="V2" s="1116"/>
      <c r="W2" s="1116"/>
      <c r="X2" s="1116"/>
      <c r="Y2" s="1116"/>
      <c r="Z2" s="1116"/>
      <c r="AA2" s="1116"/>
      <c r="AB2" s="1116"/>
      <c r="AC2" s="1116"/>
    </row>
    <row r="3" spans="2:32" x14ac:dyDescent="0.15">
      <c r="B3" s="1116"/>
      <c r="C3" s="1116"/>
      <c r="D3" s="1116"/>
      <c r="E3" s="1116"/>
      <c r="F3" s="1116"/>
      <c r="G3" s="1116"/>
      <c r="H3" s="1116"/>
      <c r="I3" s="1116"/>
      <c r="J3" s="1116"/>
      <c r="K3" s="1116"/>
      <c r="L3" s="1116"/>
      <c r="M3" s="1116"/>
      <c r="N3" s="1116"/>
      <c r="O3" s="1116"/>
      <c r="P3" s="1116"/>
      <c r="Q3" s="1116"/>
      <c r="R3" s="1116"/>
      <c r="S3" s="1116"/>
      <c r="T3" s="1116"/>
      <c r="U3" s="4537" t="s">
        <v>1734</v>
      </c>
      <c r="V3" s="4537"/>
      <c r="W3" s="4537"/>
      <c r="X3" s="4537"/>
      <c r="Y3" s="4537"/>
      <c r="Z3" s="4537"/>
      <c r="AA3" s="4537"/>
      <c r="AB3" s="4537"/>
      <c r="AC3" s="1116"/>
    </row>
    <row r="4" spans="2:32" x14ac:dyDescent="0.15">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B4" s="1116"/>
      <c r="AC4" s="1116"/>
    </row>
    <row r="5" spans="2:32" x14ac:dyDescent="0.15">
      <c r="B5" s="1117"/>
      <c r="C5" s="4523"/>
      <c r="D5" s="4523"/>
      <c r="E5" s="4523"/>
      <c r="F5" s="4523"/>
      <c r="G5" s="4523"/>
      <c r="H5" s="4523"/>
      <c r="I5" s="4523"/>
      <c r="J5" s="4523"/>
      <c r="K5" s="4523"/>
      <c r="L5" s="4523"/>
      <c r="M5" s="4523"/>
      <c r="N5" s="4523"/>
      <c r="O5" s="4523"/>
      <c r="P5" s="4523"/>
      <c r="Q5" s="4523"/>
      <c r="R5" s="4523"/>
      <c r="S5" s="4523"/>
      <c r="T5" s="4523"/>
      <c r="U5" s="4523"/>
      <c r="V5" s="4523"/>
      <c r="W5" s="4523"/>
      <c r="X5" s="4523"/>
      <c r="Y5" s="4523"/>
      <c r="Z5" s="4523"/>
      <c r="AA5" s="4523"/>
      <c r="AB5" s="4523"/>
      <c r="AC5" s="1117"/>
    </row>
    <row r="6" spans="2:32" ht="17.25" x14ac:dyDescent="0.15">
      <c r="B6" s="1117"/>
      <c r="C6" s="4524" t="s">
        <v>1735</v>
      </c>
      <c r="D6" s="4524"/>
      <c r="E6" s="4524"/>
      <c r="F6" s="4524"/>
      <c r="G6" s="4524"/>
      <c r="H6" s="4524"/>
      <c r="I6" s="4524"/>
      <c r="J6" s="4524"/>
      <c r="K6" s="4524"/>
      <c r="L6" s="4524"/>
      <c r="M6" s="4524"/>
      <c r="N6" s="4524"/>
      <c r="O6" s="4524"/>
      <c r="P6" s="4524"/>
      <c r="Q6" s="4524"/>
      <c r="R6" s="4524"/>
      <c r="S6" s="4524"/>
      <c r="T6" s="4524"/>
      <c r="U6" s="4524"/>
      <c r="V6" s="4524"/>
      <c r="W6" s="4524"/>
      <c r="X6" s="4524"/>
      <c r="Y6" s="4524"/>
      <c r="Z6" s="4524"/>
      <c r="AA6" s="4524"/>
      <c r="AB6" s="4524"/>
      <c r="AC6" s="1117"/>
    </row>
    <row r="7" spans="2:32" x14ac:dyDescent="0.15">
      <c r="B7" s="1117"/>
      <c r="C7" s="1117"/>
      <c r="D7" s="1117"/>
      <c r="E7" s="1117"/>
      <c r="F7" s="1117"/>
      <c r="G7" s="1117"/>
      <c r="H7" s="1117"/>
      <c r="I7" s="1117"/>
      <c r="J7" s="1117"/>
      <c r="K7" s="1117"/>
      <c r="L7" s="1117"/>
      <c r="M7" s="1117"/>
      <c r="N7" s="1117"/>
      <c r="O7" s="1117"/>
      <c r="P7" s="1117"/>
      <c r="Q7" s="1117"/>
      <c r="R7" s="1117"/>
      <c r="S7" s="1117"/>
      <c r="T7" s="1117"/>
      <c r="U7" s="1117"/>
      <c r="V7" s="1117"/>
      <c r="W7" s="1117"/>
      <c r="X7" s="1117"/>
      <c r="Y7" s="1117"/>
      <c r="Z7" s="1117"/>
      <c r="AA7" s="1117"/>
      <c r="AB7" s="1117"/>
      <c r="AC7" s="1117"/>
    </row>
    <row r="8" spans="2:32" ht="23.25" customHeight="1" x14ac:dyDescent="0.15">
      <c r="B8" s="1117"/>
      <c r="C8" s="2865" t="s">
        <v>1736</v>
      </c>
      <c r="D8" s="4290"/>
      <c r="E8" s="4290"/>
      <c r="F8" s="4290"/>
      <c r="G8" s="2866"/>
      <c r="H8" s="4288"/>
      <c r="I8" s="4288"/>
      <c r="J8" s="4288"/>
      <c r="K8" s="4288"/>
      <c r="L8" s="4288"/>
      <c r="M8" s="4288"/>
      <c r="N8" s="4288"/>
      <c r="O8" s="4288"/>
      <c r="P8" s="4288"/>
      <c r="Q8" s="4288"/>
      <c r="R8" s="4288"/>
      <c r="S8" s="4288"/>
      <c r="T8" s="4288"/>
      <c r="U8" s="4288"/>
      <c r="V8" s="4288"/>
      <c r="W8" s="4288"/>
      <c r="X8" s="4288"/>
      <c r="Y8" s="4288"/>
      <c r="Z8" s="4288"/>
      <c r="AA8" s="4288"/>
      <c r="AB8" s="4289"/>
      <c r="AC8" s="1117"/>
    </row>
    <row r="9" spans="2:32" ht="23.25" customHeight="1" x14ac:dyDescent="0.15">
      <c r="B9" s="1117"/>
      <c r="C9" s="2865" t="s">
        <v>1737</v>
      </c>
      <c r="D9" s="4290"/>
      <c r="E9" s="4290"/>
      <c r="F9" s="4290"/>
      <c r="G9" s="2866"/>
      <c r="H9" s="4290" t="s">
        <v>1738</v>
      </c>
      <c r="I9" s="4290"/>
      <c r="J9" s="4290"/>
      <c r="K9" s="4290"/>
      <c r="L9" s="4290"/>
      <c r="M9" s="4290"/>
      <c r="N9" s="4290"/>
      <c r="O9" s="4290"/>
      <c r="P9" s="4290"/>
      <c r="Q9" s="4290"/>
      <c r="R9" s="4290"/>
      <c r="S9" s="4290"/>
      <c r="T9" s="4290"/>
      <c r="U9" s="4290"/>
      <c r="V9" s="4290"/>
      <c r="W9" s="4290"/>
      <c r="X9" s="4290"/>
      <c r="Y9" s="4290"/>
      <c r="Z9" s="4290"/>
      <c r="AA9" s="4290"/>
      <c r="AB9" s="2866"/>
      <c r="AC9" s="1117"/>
    </row>
    <row r="10" spans="2:32" ht="3" customHeight="1" x14ac:dyDescent="0.15">
      <c r="B10" s="1117"/>
      <c r="C10" s="1158"/>
      <c r="D10" s="1158"/>
      <c r="E10" s="1158"/>
      <c r="F10" s="1158"/>
      <c r="G10" s="1158"/>
      <c r="H10" s="1157"/>
      <c r="I10" s="1157"/>
      <c r="J10" s="1157"/>
      <c r="K10" s="1157"/>
      <c r="L10" s="1157"/>
      <c r="M10" s="1157"/>
      <c r="N10" s="1157"/>
      <c r="O10" s="1157"/>
      <c r="P10" s="1157"/>
      <c r="Q10" s="1157"/>
      <c r="R10" s="1157"/>
      <c r="S10" s="1157"/>
      <c r="T10" s="1157"/>
      <c r="U10" s="1157"/>
      <c r="V10" s="1157"/>
      <c r="W10" s="1157"/>
      <c r="X10" s="1157"/>
      <c r="Y10" s="1157"/>
      <c r="Z10" s="1157"/>
      <c r="AA10" s="1157"/>
      <c r="AB10" s="1157"/>
      <c r="AC10" s="1117"/>
      <c r="AF10" s="1156"/>
    </row>
    <row r="11" spans="2:32" ht="13.5" customHeight="1" x14ac:dyDescent="0.15">
      <c r="B11" s="1117"/>
      <c r="C11" s="4525"/>
      <c r="D11" s="4525"/>
      <c r="E11" s="4525"/>
      <c r="F11" s="4525"/>
      <c r="G11" s="4525"/>
      <c r="H11" s="4525"/>
      <c r="I11" s="4525"/>
      <c r="J11" s="4525"/>
      <c r="K11" s="4525"/>
      <c r="L11" s="4525"/>
      <c r="M11" s="4525"/>
      <c r="N11" s="4525"/>
      <c r="O11" s="4525"/>
      <c r="P11" s="4525"/>
      <c r="Q11" s="4525"/>
      <c r="R11" s="4525"/>
      <c r="S11" s="4525"/>
      <c r="T11" s="4525"/>
      <c r="U11" s="4525"/>
      <c r="V11" s="4525"/>
      <c r="W11" s="4525"/>
      <c r="X11" s="4525"/>
      <c r="Y11" s="4525"/>
      <c r="Z11" s="4525"/>
      <c r="AA11" s="4525"/>
      <c r="AB11" s="4525"/>
      <c r="AC11" s="1117"/>
      <c r="AF11" s="1156"/>
    </row>
    <row r="12" spans="2:32" ht="6" customHeight="1" x14ac:dyDescent="0.15">
      <c r="B12" s="1119"/>
      <c r="C12" s="1119"/>
      <c r="D12" s="1119"/>
      <c r="E12" s="1119"/>
      <c r="F12" s="1119"/>
      <c r="G12" s="1119"/>
      <c r="H12" s="1119"/>
      <c r="I12" s="1119"/>
      <c r="J12" s="1119"/>
      <c r="K12" s="1119"/>
      <c r="L12" s="1119"/>
      <c r="M12" s="1119"/>
      <c r="N12" s="1119"/>
      <c r="O12" s="1119"/>
      <c r="P12" s="1119"/>
      <c r="Q12" s="1119"/>
      <c r="R12" s="1119"/>
      <c r="S12" s="1119"/>
      <c r="T12" s="1119"/>
      <c r="U12" s="1119"/>
      <c r="V12" s="1119"/>
      <c r="W12" s="1119"/>
      <c r="X12" s="1119"/>
      <c r="Y12" s="1119"/>
      <c r="Z12" s="1119"/>
      <c r="AA12" s="1119"/>
      <c r="AB12" s="1119"/>
      <c r="AC12" s="1119"/>
    </row>
    <row r="13" spans="2:32" ht="17.25" customHeight="1" x14ac:dyDescent="0.15">
      <c r="B13" s="1155"/>
      <c r="C13" s="1154"/>
      <c r="D13" s="1154"/>
      <c r="E13" s="1154"/>
      <c r="F13" s="1154"/>
      <c r="G13" s="1154"/>
      <c r="H13" s="1154"/>
      <c r="I13" s="1154"/>
      <c r="J13" s="1154"/>
      <c r="K13" s="1154"/>
      <c r="L13" s="1154"/>
      <c r="M13" s="1154"/>
      <c r="N13" s="1154"/>
      <c r="O13" s="1154"/>
      <c r="P13" s="1154"/>
      <c r="Q13" s="1154"/>
      <c r="R13" s="1154"/>
      <c r="S13" s="1154"/>
      <c r="T13" s="1154"/>
      <c r="U13" s="1154"/>
      <c r="V13" s="1154"/>
      <c r="W13" s="1154"/>
      <c r="X13" s="1154"/>
      <c r="Y13" s="1154"/>
      <c r="Z13" s="1154"/>
      <c r="AA13" s="1154"/>
      <c r="AB13" s="1154"/>
      <c r="AC13" s="1153"/>
    </row>
    <row r="14" spans="2:32" ht="37.5" customHeight="1" x14ac:dyDescent="0.15">
      <c r="B14" s="1123"/>
      <c r="C14" s="1117"/>
      <c r="D14" s="4534" t="s">
        <v>1739</v>
      </c>
      <c r="E14" s="4535"/>
      <c r="F14" s="4535"/>
      <c r="G14" s="4535"/>
      <c r="H14" s="4535"/>
      <c r="I14" s="4535"/>
      <c r="J14" s="4535"/>
      <c r="K14" s="4535"/>
      <c r="L14" s="4535"/>
      <c r="M14" s="4535"/>
      <c r="N14" s="4535"/>
      <c r="O14" s="4535"/>
      <c r="P14" s="4535"/>
      <c r="Q14" s="4535"/>
      <c r="R14" s="4535"/>
      <c r="S14" s="4535"/>
      <c r="T14" s="4535"/>
      <c r="U14" s="4535"/>
      <c r="V14" s="4535"/>
      <c r="W14" s="4535"/>
      <c r="X14" s="4535"/>
      <c r="Y14" s="4535"/>
      <c r="Z14" s="4535"/>
      <c r="AA14" s="4535"/>
      <c r="AB14" s="4535"/>
      <c r="AC14" s="1152"/>
    </row>
    <row r="15" spans="2:32" ht="9" customHeight="1" thickBot="1" x14ac:dyDescent="0.2">
      <c r="B15" s="1123"/>
      <c r="C15" s="1117"/>
      <c r="D15" s="1135"/>
      <c r="E15" s="1134"/>
      <c r="F15" s="1134"/>
      <c r="G15" s="1134"/>
      <c r="H15" s="1134"/>
      <c r="I15" s="1134"/>
      <c r="J15" s="1132"/>
      <c r="K15" s="1132"/>
      <c r="L15" s="1132"/>
      <c r="M15" s="1132"/>
      <c r="N15" s="1132"/>
      <c r="O15" s="1132"/>
      <c r="P15" s="1132"/>
      <c r="Q15" s="1132"/>
      <c r="R15" s="1132"/>
      <c r="S15" s="1132"/>
      <c r="T15" s="1132"/>
      <c r="U15" s="1132"/>
      <c r="V15" s="1132"/>
      <c r="W15" s="1132"/>
      <c r="X15" s="1132"/>
      <c r="Y15" s="1139"/>
      <c r="Z15" s="1139"/>
      <c r="AA15" s="1139"/>
      <c r="AB15" s="1139"/>
      <c r="AC15" s="1152"/>
    </row>
    <row r="16" spans="2:32" ht="17.25" customHeight="1" thickBot="1" x14ac:dyDescent="0.2">
      <c r="B16" s="1123"/>
      <c r="C16" s="1117"/>
      <c r="D16" s="1139"/>
      <c r="E16" s="1134"/>
      <c r="F16" s="1134"/>
      <c r="G16" s="1134"/>
      <c r="H16" s="1134"/>
      <c r="I16" s="1134"/>
      <c r="J16" s="1132"/>
      <c r="K16" s="1132"/>
      <c r="L16" s="1132"/>
      <c r="M16" s="1132"/>
      <c r="N16" s="1132"/>
      <c r="O16" s="1132"/>
      <c r="P16" s="1132"/>
      <c r="Q16" s="1132"/>
      <c r="R16" s="1132"/>
      <c r="S16" s="1132"/>
      <c r="T16" s="1132"/>
      <c r="U16" s="1151"/>
      <c r="V16" s="1150" t="s">
        <v>1740</v>
      </c>
      <c r="W16" s="1132"/>
      <c r="X16" s="1132"/>
      <c r="Y16" s="4526" t="s">
        <v>1741</v>
      </c>
      <c r="Z16" s="4527"/>
      <c r="AA16" s="4528"/>
      <c r="AB16" s="1117"/>
      <c r="AC16" s="1121"/>
    </row>
    <row r="17" spans="2:29" ht="17.25" customHeight="1" x14ac:dyDescent="0.15">
      <c r="B17" s="1123"/>
      <c r="C17" s="1117"/>
      <c r="D17" s="1139"/>
      <c r="E17" s="1134"/>
      <c r="F17" s="1134"/>
      <c r="G17" s="1134"/>
      <c r="H17" s="1134"/>
      <c r="I17" s="1134"/>
      <c r="J17" s="1132"/>
      <c r="K17" s="1132"/>
      <c r="L17" s="1132"/>
      <c r="M17" s="1132"/>
      <c r="N17" s="1132"/>
      <c r="O17" s="1132"/>
      <c r="P17" s="1132"/>
      <c r="Q17" s="1132"/>
      <c r="R17" s="1132"/>
      <c r="S17" s="1132"/>
      <c r="T17" s="1132"/>
      <c r="U17" s="1132"/>
      <c r="V17" s="1132"/>
      <c r="W17" s="1132"/>
      <c r="X17" s="1132"/>
      <c r="Y17" s="1125"/>
      <c r="Z17" s="1125"/>
      <c r="AA17" s="1125"/>
      <c r="AB17" s="1117"/>
      <c r="AC17" s="1121"/>
    </row>
    <row r="18" spans="2:29" ht="37.5" customHeight="1" x14ac:dyDescent="0.15">
      <c r="B18" s="1123"/>
      <c r="C18" s="1117"/>
      <c r="D18" s="4534" t="s">
        <v>1742</v>
      </c>
      <c r="E18" s="4534"/>
      <c r="F18" s="4534"/>
      <c r="G18" s="4534"/>
      <c r="H18" s="4534"/>
      <c r="I18" s="4534"/>
      <c r="J18" s="4534"/>
      <c r="K18" s="4534"/>
      <c r="L18" s="4534"/>
      <c r="M18" s="4534"/>
      <c r="N18" s="4534"/>
      <c r="O18" s="4534"/>
      <c r="P18" s="4534"/>
      <c r="Q18" s="4534"/>
      <c r="R18" s="4534"/>
      <c r="S18" s="4534"/>
      <c r="T18" s="4534"/>
      <c r="U18" s="4534"/>
      <c r="V18" s="4534"/>
      <c r="W18" s="4534"/>
      <c r="X18" s="4534"/>
      <c r="Y18" s="4534"/>
      <c r="Z18" s="4534"/>
      <c r="AA18" s="4534"/>
      <c r="AB18" s="4534"/>
      <c r="AC18" s="1121"/>
    </row>
    <row r="19" spans="2:29" ht="20.25" customHeight="1" x14ac:dyDescent="0.15">
      <c r="B19" s="1123"/>
      <c r="C19" s="1117"/>
      <c r="D19" s="1139"/>
      <c r="E19" s="1139" t="s">
        <v>1743</v>
      </c>
      <c r="F19" s="1117"/>
      <c r="G19" s="1117"/>
      <c r="H19" s="1117"/>
      <c r="I19" s="1117"/>
      <c r="J19" s="1117"/>
      <c r="K19" s="1117"/>
      <c r="L19" s="1117"/>
      <c r="M19" s="1117"/>
      <c r="N19" s="1117"/>
      <c r="O19" s="1117"/>
      <c r="P19" s="1117"/>
      <c r="Q19" s="1117"/>
      <c r="R19" s="1117"/>
      <c r="S19" s="1117"/>
      <c r="T19" s="1117"/>
      <c r="U19" s="1117"/>
      <c r="V19" s="1117"/>
      <c r="W19" s="1117"/>
      <c r="X19" s="1117"/>
      <c r="Y19" s="1117"/>
      <c r="Z19" s="1117"/>
      <c r="AA19" s="1142"/>
      <c r="AB19" s="1117"/>
      <c r="AC19" s="1121"/>
    </row>
    <row r="20" spans="2:29" ht="18.75" customHeight="1" x14ac:dyDescent="0.15">
      <c r="B20" s="1123"/>
      <c r="C20" s="1117"/>
      <c r="D20" s="1117"/>
      <c r="E20" s="1149" t="s">
        <v>1744</v>
      </c>
      <c r="F20" s="1149"/>
      <c r="G20" s="1148"/>
      <c r="H20" s="1148"/>
      <c r="I20" s="1148"/>
      <c r="J20" s="1147"/>
      <c r="K20" s="1147"/>
      <c r="L20" s="1147"/>
      <c r="M20" s="1147"/>
      <c r="N20" s="1147"/>
      <c r="O20" s="1147"/>
      <c r="P20" s="1147"/>
      <c r="Q20" s="1147"/>
      <c r="R20" s="1147"/>
      <c r="S20" s="1147"/>
      <c r="T20" s="1147"/>
      <c r="U20" s="1147"/>
      <c r="V20" s="1117"/>
      <c r="W20" s="1117"/>
      <c r="X20" s="1117"/>
      <c r="Y20" s="1117"/>
      <c r="Z20" s="1117"/>
      <c r="AA20" s="1142"/>
      <c r="AB20" s="1117"/>
      <c r="AC20" s="1121"/>
    </row>
    <row r="21" spans="2:29" ht="18.75" customHeight="1" x14ac:dyDescent="0.15">
      <c r="B21" s="1123"/>
      <c r="C21" s="1117"/>
      <c r="D21" s="1117"/>
      <c r="E21" s="1139"/>
      <c r="F21" s="1117"/>
      <c r="G21" s="1139"/>
      <c r="H21" s="1145" t="s">
        <v>1745</v>
      </c>
      <c r="I21" s="1145"/>
      <c r="J21" s="1144"/>
      <c r="K21" s="1144"/>
      <c r="L21" s="1144"/>
      <c r="M21" s="1144"/>
      <c r="N21" s="1144"/>
      <c r="O21" s="1143"/>
      <c r="P21" s="1143"/>
      <c r="Q21" s="1143"/>
      <c r="R21" s="1143"/>
      <c r="S21" s="1143"/>
      <c r="T21" s="1143"/>
      <c r="U21" s="1143"/>
      <c r="V21" s="1117"/>
      <c r="W21" s="1117"/>
      <c r="X21" s="1117"/>
      <c r="Y21" s="1117"/>
      <c r="Z21" s="1117"/>
      <c r="AA21" s="1142"/>
      <c r="AB21" s="1117"/>
      <c r="AC21" s="1121"/>
    </row>
    <row r="22" spans="2:29" ht="8.25" customHeight="1" x14ac:dyDescent="0.15">
      <c r="B22" s="1123"/>
      <c r="C22" s="1117"/>
      <c r="D22" s="1117"/>
      <c r="E22" s="1117"/>
      <c r="F22" s="1117"/>
      <c r="G22" s="1117"/>
      <c r="H22" s="1117"/>
      <c r="I22" s="1117"/>
      <c r="J22" s="1117"/>
      <c r="K22" s="1117"/>
      <c r="L22" s="1117"/>
      <c r="M22" s="1117"/>
      <c r="N22" s="1117"/>
      <c r="O22" s="1117"/>
      <c r="P22" s="1117"/>
      <c r="Q22" s="1117"/>
      <c r="R22" s="1117"/>
      <c r="S22" s="1117"/>
      <c r="T22" s="1117"/>
      <c r="U22" s="1117"/>
      <c r="V22" s="1117"/>
      <c r="W22" s="1117"/>
      <c r="X22" s="1117"/>
      <c r="Y22" s="1117"/>
      <c r="Z22" s="1117"/>
      <c r="AA22" s="1142"/>
      <c r="AB22" s="1117"/>
      <c r="AC22" s="1121"/>
    </row>
    <row r="23" spans="2:29" ht="18.75" customHeight="1" x14ac:dyDescent="0.15">
      <c r="B23" s="1123"/>
      <c r="C23" s="1117"/>
      <c r="D23" s="1117"/>
      <c r="E23" s="1149" t="s">
        <v>1746</v>
      </c>
      <c r="F23" s="1149"/>
      <c r="G23" s="1148"/>
      <c r="H23" s="1148"/>
      <c r="I23" s="1148"/>
      <c r="J23" s="1147"/>
      <c r="K23" s="1147"/>
      <c r="L23" s="1147"/>
      <c r="M23" s="1147"/>
      <c r="N23" s="1147"/>
      <c r="O23" s="1146"/>
      <c r="P23" s="1146"/>
      <c r="Q23" s="1146"/>
      <c r="R23" s="1146"/>
      <c r="S23" s="1146"/>
      <c r="T23" s="1146"/>
      <c r="U23" s="1146"/>
      <c r="V23" s="1117"/>
      <c r="W23" s="1117"/>
      <c r="X23" s="1117"/>
      <c r="Y23" s="1117"/>
      <c r="Z23" s="1117"/>
      <c r="AA23" s="1142"/>
      <c r="AB23" s="1117"/>
      <c r="AC23" s="1121"/>
    </row>
    <row r="24" spans="2:29" ht="18.75" customHeight="1" x14ac:dyDescent="0.15">
      <c r="B24" s="1123"/>
      <c r="C24" s="1117"/>
      <c r="D24" s="1117"/>
      <c r="E24" s="1117"/>
      <c r="F24" s="1117"/>
      <c r="G24" s="1139"/>
      <c r="H24" s="1145" t="s">
        <v>1745</v>
      </c>
      <c r="I24" s="1145"/>
      <c r="J24" s="1144"/>
      <c r="K24" s="1144"/>
      <c r="L24" s="1144"/>
      <c r="M24" s="1144"/>
      <c r="N24" s="1144"/>
      <c r="O24" s="1143"/>
      <c r="P24" s="1143"/>
      <c r="Q24" s="1143"/>
      <c r="R24" s="1143"/>
      <c r="S24" s="1143"/>
      <c r="T24" s="1143"/>
      <c r="U24" s="1143"/>
      <c r="V24" s="1117"/>
      <c r="W24" s="1117"/>
      <c r="X24" s="1117"/>
      <c r="Y24" s="1117"/>
      <c r="Z24" s="1117"/>
      <c r="AA24" s="1142"/>
      <c r="AB24" s="1117"/>
      <c r="AC24" s="1121"/>
    </row>
    <row r="25" spans="2:29" ht="13.5" customHeight="1" thickBot="1" x14ac:dyDescent="0.2">
      <c r="B25" s="1123"/>
      <c r="C25" s="1117"/>
      <c r="D25" s="1117"/>
      <c r="E25" s="1117"/>
      <c r="F25" s="1117"/>
      <c r="G25" s="1117"/>
      <c r="H25" s="1117"/>
      <c r="I25" s="1117"/>
      <c r="J25" s="1117"/>
      <c r="K25" s="1117"/>
      <c r="L25" s="1117"/>
      <c r="M25" s="1117"/>
      <c r="N25" s="1117"/>
      <c r="O25" s="1117"/>
      <c r="P25" s="1117"/>
      <c r="Q25" s="1117"/>
      <c r="R25" s="1117"/>
      <c r="S25" s="1117"/>
      <c r="T25" s="1117"/>
      <c r="U25" s="1117"/>
      <c r="V25" s="1117"/>
      <c r="W25" s="1117"/>
      <c r="X25" s="1117"/>
      <c r="Y25" s="1117"/>
      <c r="Z25" s="1117"/>
      <c r="AA25" s="1142"/>
      <c r="AB25" s="1117"/>
      <c r="AC25" s="1121"/>
    </row>
    <row r="26" spans="2:29" ht="15" customHeight="1" thickBot="1" x14ac:dyDescent="0.2">
      <c r="B26" s="1123"/>
      <c r="C26" s="1117"/>
      <c r="D26" s="1117"/>
      <c r="E26" s="1117"/>
      <c r="F26" s="1117"/>
      <c r="G26" s="1117"/>
      <c r="H26" s="1117"/>
      <c r="I26" s="1117"/>
      <c r="J26" s="4536" t="s">
        <v>1747</v>
      </c>
      <c r="K26" s="4536"/>
      <c r="L26" s="4536"/>
      <c r="M26" s="4536"/>
      <c r="N26" s="4536"/>
      <c r="O26" s="4536"/>
      <c r="P26" s="4536"/>
      <c r="Q26" s="4536"/>
      <c r="R26" s="4536"/>
      <c r="S26" s="4536"/>
      <c r="T26" s="4536"/>
      <c r="U26" s="4536"/>
      <c r="V26" s="4536"/>
      <c r="W26" s="1117" t="s">
        <v>586</v>
      </c>
      <c r="X26" s="1140" t="s">
        <v>1748</v>
      </c>
      <c r="Y26" s="4526"/>
      <c r="Z26" s="4528"/>
      <c r="AA26" s="1130" t="s">
        <v>477</v>
      </c>
      <c r="AB26" s="1117"/>
      <c r="AC26" s="1121"/>
    </row>
    <row r="27" spans="2:29" ht="15" customHeight="1" thickBot="1" x14ac:dyDescent="0.2">
      <c r="B27" s="1123"/>
      <c r="C27" s="1117"/>
      <c r="D27" s="1117"/>
      <c r="E27" s="1117"/>
      <c r="F27" s="1117"/>
      <c r="G27" s="1117"/>
      <c r="H27" s="1117"/>
      <c r="I27" s="1117"/>
      <c r="J27" s="1117"/>
      <c r="K27" s="1139"/>
      <c r="L27" s="1117"/>
      <c r="M27" s="1117"/>
      <c r="N27" s="1117"/>
      <c r="O27" s="1117"/>
      <c r="P27" s="1117"/>
      <c r="Q27" s="1117"/>
      <c r="R27" s="1117"/>
      <c r="S27" s="1117"/>
      <c r="T27" s="1117"/>
      <c r="U27" s="1117"/>
      <c r="V27" s="1117"/>
      <c r="W27" s="1117"/>
      <c r="X27" s="1117"/>
      <c r="Y27" s="1125"/>
      <c r="Z27" s="1125"/>
      <c r="AA27" s="1117"/>
      <c r="AB27" s="1117"/>
      <c r="AC27" s="1121"/>
    </row>
    <row r="28" spans="2:29" ht="19.5" customHeight="1" thickBot="1" x14ac:dyDescent="0.2">
      <c r="B28" s="1123"/>
      <c r="C28" s="1117"/>
      <c r="D28" s="1139"/>
      <c r="E28" s="1134"/>
      <c r="F28" s="1141"/>
      <c r="G28" s="4536" t="s">
        <v>1749</v>
      </c>
      <c r="H28" s="4536"/>
      <c r="I28" s="4536"/>
      <c r="J28" s="4536"/>
      <c r="K28" s="4536"/>
      <c r="L28" s="4536"/>
      <c r="M28" s="4536"/>
      <c r="N28" s="4536"/>
      <c r="O28" s="4536"/>
      <c r="P28" s="4536"/>
      <c r="Q28" s="4536"/>
      <c r="R28" s="4536"/>
      <c r="S28" s="4536"/>
      <c r="T28" s="4536"/>
      <c r="U28" s="4536"/>
      <c r="V28" s="4536"/>
      <c r="W28" s="1117" t="s">
        <v>586</v>
      </c>
      <c r="X28" s="1140" t="s">
        <v>1750</v>
      </c>
      <c r="Y28" s="4529">
        <f>Y26*100</f>
        <v>0</v>
      </c>
      <c r="Z28" s="4530"/>
      <c r="AA28" s="1130" t="s">
        <v>1751</v>
      </c>
      <c r="AB28" s="1117"/>
      <c r="AC28" s="1138"/>
    </row>
    <row r="29" spans="2:29" ht="19.5" customHeight="1" x14ac:dyDescent="0.15">
      <c r="B29" s="1123"/>
      <c r="C29" s="1117"/>
      <c r="D29" s="1139"/>
      <c r="E29" s="1134"/>
      <c r="F29" s="1134"/>
      <c r="G29" s="1139"/>
      <c r="H29" s="1134"/>
      <c r="I29" s="1134"/>
      <c r="J29" s="1132"/>
      <c r="K29" s="1132"/>
      <c r="L29" s="1132"/>
      <c r="M29" s="1132"/>
      <c r="N29" s="1132"/>
      <c r="O29" s="1132"/>
      <c r="P29" s="1132"/>
      <c r="Q29" s="1132"/>
      <c r="R29" s="1132"/>
      <c r="S29" s="1132"/>
      <c r="T29" s="1132"/>
      <c r="U29" s="1132"/>
      <c r="V29" s="1125"/>
      <c r="W29" s="1117" t="s">
        <v>1752</v>
      </c>
      <c r="X29" s="1117"/>
      <c r="Y29" s="1117"/>
      <c r="Z29" s="1125"/>
      <c r="AA29" s="1125"/>
      <c r="AB29" s="1117"/>
      <c r="AC29" s="1138"/>
    </row>
    <row r="30" spans="2:29" ht="19.5" customHeight="1" x14ac:dyDescent="0.15">
      <c r="B30" s="1123"/>
      <c r="C30" s="1117"/>
      <c r="D30" s="1139"/>
      <c r="E30" s="1134"/>
      <c r="F30" s="1134"/>
      <c r="G30" s="1139"/>
      <c r="H30" s="1134"/>
      <c r="I30" s="1134"/>
      <c r="J30" s="1132"/>
      <c r="K30" s="1132"/>
      <c r="L30" s="1132"/>
      <c r="M30" s="1132"/>
      <c r="N30" s="1132"/>
      <c r="O30" s="1132"/>
      <c r="P30" s="1132"/>
      <c r="Q30" s="1132"/>
      <c r="R30" s="1132"/>
      <c r="S30" s="1117"/>
      <c r="T30" s="1132"/>
      <c r="U30" s="1132"/>
      <c r="V30" s="1132"/>
      <c r="W30" s="1132"/>
      <c r="X30" s="1132"/>
      <c r="Y30" s="1125"/>
      <c r="Z30" s="1125"/>
      <c r="AA30" s="1125"/>
      <c r="AB30" s="1117"/>
      <c r="AC30" s="1138"/>
    </row>
    <row r="31" spans="2:29" ht="18.75" customHeight="1" x14ac:dyDescent="0.15">
      <c r="B31" s="1123"/>
      <c r="C31" s="1117"/>
      <c r="D31" s="1135" t="s">
        <v>1753</v>
      </c>
      <c r="E31" s="1134"/>
      <c r="F31" s="1134"/>
      <c r="G31" s="1134"/>
      <c r="H31" s="1134"/>
      <c r="I31" s="1134"/>
      <c r="J31" s="1132"/>
      <c r="K31" s="1132"/>
      <c r="L31" s="1132"/>
      <c r="M31" s="1132"/>
      <c r="N31" s="1132"/>
      <c r="O31" s="1132"/>
      <c r="P31" s="1132"/>
      <c r="Q31" s="1132"/>
      <c r="R31" s="1132"/>
      <c r="S31" s="1132"/>
      <c r="T31" s="1132"/>
      <c r="U31" s="1132"/>
      <c r="V31" s="1132"/>
      <c r="W31" s="1132"/>
      <c r="X31" s="1132"/>
      <c r="Y31" s="1125"/>
      <c r="Z31" s="1125"/>
      <c r="AA31" s="1125"/>
      <c r="AB31" s="1117"/>
      <c r="AC31" s="1121"/>
    </row>
    <row r="32" spans="2:29" ht="18.75" customHeight="1" thickBot="1" x14ac:dyDescent="0.2">
      <c r="B32" s="1123"/>
      <c r="C32" s="1117"/>
      <c r="D32" s="1135"/>
      <c r="E32" s="1135" t="s">
        <v>1754</v>
      </c>
      <c r="F32" s="1137"/>
      <c r="G32" s="1137"/>
      <c r="H32" s="1137"/>
      <c r="I32" s="1137"/>
      <c r="J32" s="1136"/>
      <c r="K32" s="1136"/>
      <c r="L32" s="1136"/>
      <c r="M32" s="1136"/>
      <c r="N32" s="1136"/>
      <c r="O32" s="1133"/>
      <c r="P32" s="1133"/>
      <c r="Q32" s="1136"/>
      <c r="R32" s="1136"/>
      <c r="S32" s="1132"/>
      <c r="T32" s="1132"/>
      <c r="U32" s="1132"/>
      <c r="V32" s="1132"/>
      <c r="W32" s="1132"/>
      <c r="X32" s="1132"/>
      <c r="Y32" s="1125"/>
      <c r="Z32" s="1125"/>
      <c r="AA32" s="1125"/>
      <c r="AB32" s="1117"/>
      <c r="AC32" s="1121"/>
    </row>
    <row r="33" spans="2:29" ht="21" customHeight="1" thickBot="1" x14ac:dyDescent="0.2">
      <c r="B33" s="1123"/>
      <c r="C33" s="1117"/>
      <c r="D33" s="1135"/>
      <c r="E33" s="1134"/>
      <c r="F33" s="1134"/>
      <c r="G33" s="1134"/>
      <c r="H33" s="1134"/>
      <c r="I33" s="1134"/>
      <c r="J33" s="1132"/>
      <c r="K33" s="1132"/>
      <c r="L33" s="1133" t="s">
        <v>1740</v>
      </c>
      <c r="M33" s="1132"/>
      <c r="N33" s="1132"/>
      <c r="O33" s="4531" t="s">
        <v>1755</v>
      </c>
      <c r="P33" s="4532"/>
      <c r="Q33" s="4532"/>
      <c r="R33" s="4532"/>
      <c r="S33" s="4532"/>
      <c r="T33" s="4532"/>
      <c r="U33" s="4532"/>
      <c r="V33" s="4532"/>
      <c r="W33" s="4532"/>
      <c r="X33" s="4532"/>
      <c r="Y33" s="4532"/>
      <c r="Z33" s="4533"/>
      <c r="AA33" s="1121"/>
      <c r="AB33" s="1117"/>
      <c r="AC33" s="1121"/>
    </row>
    <row r="34" spans="2:29" ht="12.75" customHeight="1" x14ac:dyDescent="0.15">
      <c r="B34" s="1123"/>
      <c r="C34" s="1117"/>
      <c r="D34" s="1135"/>
      <c r="E34" s="1134"/>
      <c r="F34" s="1134"/>
      <c r="G34" s="1134"/>
      <c r="H34" s="1134"/>
      <c r="I34" s="1134"/>
      <c r="J34" s="1132"/>
      <c r="K34" s="1132"/>
      <c r="L34" s="1133"/>
      <c r="M34" s="1132"/>
      <c r="N34" s="1132"/>
      <c r="O34" s="1132"/>
      <c r="P34" s="1132"/>
      <c r="Q34" s="1132"/>
      <c r="R34" s="1132"/>
      <c r="S34" s="1132"/>
      <c r="T34" s="1132"/>
      <c r="U34" s="1125"/>
      <c r="V34" s="1125"/>
      <c r="W34" s="1125"/>
      <c r="X34" s="1117"/>
      <c r="Y34" s="1132"/>
      <c r="Z34" s="1125"/>
      <c r="AA34" s="1117"/>
      <c r="AB34" s="1117"/>
      <c r="AC34" s="1121"/>
    </row>
    <row r="35" spans="2:29" ht="18.75" customHeight="1" thickBot="1" x14ac:dyDescent="0.2">
      <c r="B35" s="1123"/>
      <c r="C35" s="1125"/>
      <c r="D35" s="1117"/>
      <c r="E35" s="1131" t="s">
        <v>1756</v>
      </c>
      <c r="F35" s="1127"/>
      <c r="G35" s="1127"/>
      <c r="H35" s="1127"/>
      <c r="I35" s="1127"/>
      <c r="J35" s="1125"/>
      <c r="K35" s="1125"/>
      <c r="L35" s="1125"/>
      <c r="M35" s="1125"/>
      <c r="N35" s="1125"/>
      <c r="O35" s="1125"/>
      <c r="P35" s="1125"/>
      <c r="Q35" s="1125"/>
      <c r="R35" s="1125"/>
      <c r="S35" s="1125"/>
      <c r="T35" s="1125"/>
      <c r="U35" s="1125"/>
      <c r="V35" s="1125"/>
      <c r="W35" s="1125"/>
      <c r="X35" s="1125"/>
      <c r="Y35" s="1125"/>
      <c r="Z35" s="1125"/>
      <c r="AA35" s="1125"/>
      <c r="AB35" s="1117"/>
      <c r="AC35" s="1121"/>
    </row>
    <row r="36" spans="2:29" ht="18.75" customHeight="1" x14ac:dyDescent="0.15">
      <c r="B36" s="1123"/>
      <c r="C36" s="4572" t="s">
        <v>1757</v>
      </c>
      <c r="D36" s="4573"/>
      <c r="E36" s="4558" t="s">
        <v>1758</v>
      </c>
      <c r="F36" s="4559"/>
      <c r="G36" s="4559"/>
      <c r="H36" s="4559"/>
      <c r="I36" s="4559"/>
      <c r="J36" s="4559"/>
      <c r="K36" s="4559"/>
      <c r="L36" s="4559"/>
      <c r="M36" s="4559"/>
      <c r="N36" s="4559"/>
      <c r="O36" s="4560"/>
      <c r="P36" s="4564" t="s">
        <v>1759</v>
      </c>
      <c r="Q36" s="4565"/>
      <c r="R36" s="4565"/>
      <c r="S36" s="4565"/>
      <c r="T36" s="4565"/>
      <c r="U36" s="4565"/>
      <c r="V36" s="4565"/>
      <c r="W36" s="4565"/>
      <c r="X36" s="4566"/>
      <c r="Y36" s="4517" t="s">
        <v>1760</v>
      </c>
      <c r="Z36" s="4518"/>
      <c r="AA36" s="4519"/>
      <c r="AB36" s="1117"/>
      <c r="AC36" s="1121"/>
    </row>
    <row r="37" spans="2:29" ht="18.75" customHeight="1" thickBot="1" x14ac:dyDescent="0.2">
      <c r="B37" s="1123"/>
      <c r="C37" s="4574"/>
      <c r="D37" s="4575"/>
      <c r="E37" s="4561"/>
      <c r="F37" s="4562"/>
      <c r="G37" s="4562"/>
      <c r="H37" s="4562"/>
      <c r="I37" s="4562"/>
      <c r="J37" s="4562"/>
      <c r="K37" s="4562"/>
      <c r="L37" s="4562"/>
      <c r="M37" s="4562"/>
      <c r="N37" s="4562"/>
      <c r="O37" s="4563"/>
      <c r="P37" s="4567"/>
      <c r="Q37" s="4568"/>
      <c r="R37" s="4568"/>
      <c r="S37" s="4568"/>
      <c r="T37" s="4568"/>
      <c r="U37" s="4568"/>
      <c r="V37" s="4568"/>
      <c r="W37" s="4568"/>
      <c r="X37" s="4569"/>
      <c r="Y37" s="4520"/>
      <c r="Z37" s="4521"/>
      <c r="AA37" s="4522"/>
      <c r="AB37" s="1117"/>
      <c r="AC37" s="1121"/>
    </row>
    <row r="38" spans="2:29" ht="56.25" customHeight="1" thickBot="1" x14ac:dyDescent="0.2">
      <c r="B38" s="1123"/>
      <c r="C38" s="4538"/>
      <c r="D38" s="4540"/>
      <c r="E38" s="4552"/>
      <c r="F38" s="4552"/>
      <c r="G38" s="4552"/>
      <c r="H38" s="4552"/>
      <c r="I38" s="4552"/>
      <c r="J38" s="4552"/>
      <c r="K38" s="4552"/>
      <c r="L38" s="4552"/>
      <c r="M38" s="4552"/>
      <c r="N38" s="4552"/>
      <c r="O38" s="4553"/>
      <c r="P38" s="4554" t="s">
        <v>1761</v>
      </c>
      <c r="Q38" s="4555"/>
      <c r="R38" s="4555"/>
      <c r="S38" s="4555"/>
      <c r="T38" s="4555"/>
      <c r="U38" s="4555"/>
      <c r="V38" s="4555"/>
      <c r="W38" s="4555"/>
      <c r="X38" s="4556"/>
      <c r="Y38" s="4570"/>
      <c r="Z38" s="4571"/>
      <c r="AA38" s="4557" t="s">
        <v>1751</v>
      </c>
      <c r="AB38" s="1117"/>
      <c r="AC38" s="1121"/>
    </row>
    <row r="39" spans="2:29" ht="56.25" customHeight="1" thickBot="1" x14ac:dyDescent="0.2">
      <c r="B39" s="1123"/>
      <c r="C39" s="4538"/>
      <c r="D39" s="4540"/>
      <c r="E39" s="4543"/>
      <c r="F39" s="4543"/>
      <c r="G39" s="4543"/>
      <c r="H39" s="4543"/>
      <c r="I39" s="4543"/>
      <c r="J39" s="4543"/>
      <c r="K39" s="4543"/>
      <c r="L39" s="4543"/>
      <c r="M39" s="4543"/>
      <c r="N39" s="4543"/>
      <c r="O39" s="4544"/>
      <c r="P39" s="4545" t="s">
        <v>1762</v>
      </c>
      <c r="Q39" s="4546"/>
      <c r="R39" s="4546"/>
      <c r="S39" s="4546"/>
      <c r="T39" s="4546"/>
      <c r="U39" s="4546"/>
      <c r="V39" s="4546"/>
      <c r="W39" s="4546"/>
      <c r="X39" s="4547"/>
      <c r="Y39" s="4548"/>
      <c r="Z39" s="4549"/>
      <c r="AA39" s="4557"/>
      <c r="AB39" s="1117"/>
      <c r="AC39" s="1121"/>
    </row>
    <row r="40" spans="2:29" ht="56.25" customHeight="1" thickBot="1" x14ac:dyDescent="0.2">
      <c r="B40" s="1123"/>
      <c r="C40" s="4538"/>
      <c r="D40" s="4540"/>
      <c r="E40" s="4543"/>
      <c r="F40" s="4543"/>
      <c r="G40" s="4543"/>
      <c r="H40" s="4543"/>
      <c r="I40" s="4543"/>
      <c r="J40" s="4543"/>
      <c r="K40" s="4543"/>
      <c r="L40" s="4543"/>
      <c r="M40" s="4543"/>
      <c r="N40" s="4543"/>
      <c r="O40" s="4544"/>
      <c r="P40" s="4545" t="s">
        <v>1763</v>
      </c>
      <c r="Q40" s="4546"/>
      <c r="R40" s="4546"/>
      <c r="S40" s="4546"/>
      <c r="T40" s="4546"/>
      <c r="U40" s="4546"/>
      <c r="V40" s="4546"/>
      <c r="W40" s="4546"/>
      <c r="X40" s="4547"/>
      <c r="Y40" s="4548"/>
      <c r="Z40" s="4549"/>
      <c r="AA40" s="4557"/>
      <c r="AB40" s="1117"/>
      <c r="AC40" s="1121"/>
    </row>
    <row r="41" spans="2:29" ht="54.75" customHeight="1" thickBot="1" x14ac:dyDescent="0.2">
      <c r="B41" s="1123"/>
      <c r="C41" s="4538"/>
      <c r="D41" s="4540"/>
      <c r="E41" s="4543"/>
      <c r="F41" s="4543"/>
      <c r="G41" s="4543"/>
      <c r="H41" s="4543"/>
      <c r="I41" s="4543"/>
      <c r="J41" s="4543"/>
      <c r="K41" s="4543"/>
      <c r="L41" s="4543"/>
      <c r="M41" s="4543"/>
      <c r="N41" s="4543"/>
      <c r="O41" s="4544"/>
      <c r="P41" s="4545" t="s">
        <v>1764</v>
      </c>
      <c r="Q41" s="4546"/>
      <c r="R41" s="4546"/>
      <c r="S41" s="4546"/>
      <c r="T41" s="4546"/>
      <c r="U41" s="4546"/>
      <c r="V41" s="4546"/>
      <c r="W41" s="4546"/>
      <c r="X41" s="4547"/>
      <c r="Y41" s="4548"/>
      <c r="Z41" s="4549"/>
      <c r="AA41" s="4557"/>
      <c r="AB41" s="1117"/>
      <c r="AC41" s="1121"/>
    </row>
    <row r="42" spans="2:29" ht="56.25" customHeight="1" thickBot="1" x14ac:dyDescent="0.2">
      <c r="B42" s="1123"/>
      <c r="C42" s="4538"/>
      <c r="D42" s="4540"/>
      <c r="E42" s="4576"/>
      <c r="F42" s="4576"/>
      <c r="G42" s="4576"/>
      <c r="H42" s="4576"/>
      <c r="I42" s="4576"/>
      <c r="J42" s="4576"/>
      <c r="K42" s="4576"/>
      <c r="L42" s="4576"/>
      <c r="M42" s="4576"/>
      <c r="N42" s="4576"/>
      <c r="O42" s="4577"/>
      <c r="P42" s="4578"/>
      <c r="Q42" s="4579"/>
      <c r="R42" s="4579"/>
      <c r="S42" s="4579"/>
      <c r="T42" s="4579"/>
      <c r="U42" s="4579"/>
      <c r="V42" s="4579"/>
      <c r="W42" s="4579"/>
      <c r="X42" s="4580"/>
      <c r="Y42" s="4550"/>
      <c r="Z42" s="4551"/>
      <c r="AA42" s="4557"/>
      <c r="AB42" s="1117"/>
      <c r="AC42" s="1121"/>
    </row>
    <row r="43" spans="2:29" ht="18.75" customHeight="1" thickBot="1" x14ac:dyDescent="0.2">
      <c r="B43" s="1123"/>
      <c r="C43" s="4538" t="s">
        <v>1765</v>
      </c>
      <c r="D43" s="4539"/>
      <c r="E43" s="4539"/>
      <c r="F43" s="4539"/>
      <c r="G43" s="4539"/>
      <c r="H43" s="4539"/>
      <c r="I43" s="4539"/>
      <c r="J43" s="4539"/>
      <c r="K43" s="4539"/>
      <c r="L43" s="4539"/>
      <c r="M43" s="4539"/>
      <c r="N43" s="4539"/>
      <c r="O43" s="4539"/>
      <c r="P43" s="4539"/>
      <c r="Q43" s="4539"/>
      <c r="R43" s="4539"/>
      <c r="S43" s="4539"/>
      <c r="T43" s="4539"/>
      <c r="U43" s="4539"/>
      <c r="V43" s="4539"/>
      <c r="W43" s="4540"/>
      <c r="X43" s="1129" t="s">
        <v>1766</v>
      </c>
      <c r="Y43" s="4541">
        <f>SUM(Y38:Z42)</f>
        <v>0</v>
      </c>
      <c r="Z43" s="4542"/>
      <c r="AA43" s="1128"/>
      <c r="AB43" s="1117"/>
      <c r="AC43" s="1121"/>
    </row>
    <row r="44" spans="2:29" ht="18" customHeight="1" thickBot="1" x14ac:dyDescent="0.2">
      <c r="B44" s="1123"/>
      <c r="C44" s="4591" t="s">
        <v>1767</v>
      </c>
      <c r="D44" s="4592"/>
      <c r="E44" s="4592"/>
      <c r="F44" s="4592"/>
      <c r="G44" s="4592"/>
      <c r="H44" s="4592"/>
      <c r="I44" s="4592"/>
      <c r="J44" s="4592"/>
      <c r="K44" s="4592"/>
      <c r="L44" s="4592"/>
      <c r="M44" s="4592"/>
      <c r="N44" s="4592"/>
      <c r="O44" s="4592"/>
      <c r="P44" s="4592"/>
      <c r="Q44" s="4592"/>
      <c r="R44" s="4592"/>
      <c r="S44" s="4593"/>
      <c r="T44" s="4594" t="s">
        <v>1768</v>
      </c>
      <c r="U44" s="4595"/>
      <c r="V44" s="4595"/>
      <c r="W44" s="4595"/>
      <c r="X44" s="4598" t="s">
        <v>1769</v>
      </c>
      <c r="Y44" s="4600" t="s">
        <v>1770</v>
      </c>
      <c r="Z44" s="4601"/>
      <c r="AA44" s="1117"/>
      <c r="AB44" s="1117"/>
      <c r="AC44" s="1121"/>
    </row>
    <row r="45" spans="2:29" ht="34.5" customHeight="1" thickBot="1" x14ac:dyDescent="0.2">
      <c r="B45" s="1123"/>
      <c r="C45" s="4602" t="s">
        <v>1771</v>
      </c>
      <c r="D45" s="4603"/>
      <c r="E45" s="4603"/>
      <c r="F45" s="4603"/>
      <c r="G45" s="4603"/>
      <c r="H45" s="4603"/>
      <c r="I45" s="4603"/>
      <c r="J45" s="4603"/>
      <c r="K45" s="4603"/>
      <c r="L45" s="4603"/>
      <c r="M45" s="4603"/>
      <c r="N45" s="4603"/>
      <c r="O45" s="4603"/>
      <c r="P45" s="4603"/>
      <c r="Q45" s="4603"/>
      <c r="R45" s="4603"/>
      <c r="S45" s="4604"/>
      <c r="T45" s="4596"/>
      <c r="U45" s="4597"/>
      <c r="V45" s="4597"/>
      <c r="W45" s="4597"/>
      <c r="X45" s="4599"/>
      <c r="Y45" s="4605" t="str">
        <f>IF(Y43&lt;=Y28,"OK","上限超え")</f>
        <v>OK</v>
      </c>
      <c r="Z45" s="4606"/>
      <c r="AA45" s="1117"/>
      <c r="AB45" s="1117"/>
      <c r="AC45" s="1121"/>
    </row>
    <row r="46" spans="2:29" ht="18.75" customHeight="1" x14ac:dyDescent="0.15">
      <c r="B46" s="1123"/>
      <c r="C46" s="1117"/>
      <c r="D46" s="1117" t="s">
        <v>1772</v>
      </c>
      <c r="E46" s="1117"/>
      <c r="F46" s="1117"/>
      <c r="G46" s="1117"/>
      <c r="H46" s="1117"/>
      <c r="I46" s="1117"/>
      <c r="J46" s="1117"/>
      <c r="K46" s="1117"/>
      <c r="L46" s="1117"/>
      <c r="M46" s="1117"/>
      <c r="N46" s="1117"/>
      <c r="O46" s="1117"/>
      <c r="P46" s="1117"/>
      <c r="Q46" s="1117"/>
      <c r="R46" s="1127"/>
      <c r="S46" s="1127"/>
      <c r="T46" s="1117"/>
      <c r="U46" s="1127"/>
      <c r="V46" s="1127"/>
      <c r="W46" s="1127"/>
      <c r="X46" s="1127"/>
      <c r="Y46" s="1117"/>
      <c r="Z46" s="1127"/>
      <c r="AA46" s="1125"/>
      <c r="AB46" s="1117"/>
      <c r="AC46" s="1121"/>
    </row>
    <row r="47" spans="2:29" ht="18.75" customHeight="1" x14ac:dyDescent="0.15">
      <c r="B47" s="1123"/>
      <c r="C47" s="1117"/>
      <c r="D47" s="1117" t="s">
        <v>1773</v>
      </c>
      <c r="E47" s="1126"/>
      <c r="F47" s="1126"/>
      <c r="G47" s="1117"/>
      <c r="H47" s="1126"/>
      <c r="I47" s="1126"/>
      <c r="J47" s="1117"/>
      <c r="K47" s="1126"/>
      <c r="L47" s="1126"/>
      <c r="M47" s="1117"/>
      <c r="N47" s="1117"/>
      <c r="O47" s="1126"/>
      <c r="P47" s="1126"/>
      <c r="Q47" s="1117"/>
      <c r="R47" s="1126"/>
      <c r="S47" s="1126"/>
      <c r="T47" s="1117"/>
      <c r="U47" s="1126"/>
      <c r="V47" s="1126"/>
      <c r="W47" s="1126"/>
      <c r="X47" s="1126"/>
      <c r="Y47" s="1117"/>
      <c r="Z47" s="1126"/>
      <c r="AA47" s="1117"/>
      <c r="AB47" s="1117"/>
      <c r="AC47" s="1121"/>
    </row>
    <row r="48" spans="2:29" ht="14.25" thickBot="1" x14ac:dyDescent="0.2">
      <c r="B48" s="1123"/>
      <c r="C48" s="1117"/>
      <c r="D48" s="1117"/>
      <c r="E48" s="1117"/>
      <c r="F48" s="1117"/>
      <c r="G48" s="1117"/>
      <c r="H48" s="1117"/>
      <c r="I48" s="1117"/>
      <c r="J48" s="1117"/>
      <c r="K48" s="1117"/>
      <c r="L48" s="1117"/>
      <c r="M48" s="1117"/>
      <c r="N48" s="1117"/>
      <c r="O48" s="1117"/>
      <c r="P48" s="1117"/>
      <c r="Q48" s="1117"/>
      <c r="R48" s="1117"/>
      <c r="S48" s="1117"/>
      <c r="T48" s="1117"/>
      <c r="U48" s="1117"/>
      <c r="V48" s="1117"/>
      <c r="W48" s="1117"/>
      <c r="X48" s="1117"/>
      <c r="Y48" s="1125"/>
      <c r="Z48" s="1125"/>
      <c r="AA48" s="1125"/>
      <c r="AB48" s="1117"/>
      <c r="AC48" s="1121"/>
    </row>
    <row r="49" spans="2:29" x14ac:dyDescent="0.15">
      <c r="B49" s="1123"/>
      <c r="C49" s="4581" t="s">
        <v>1774</v>
      </c>
      <c r="D49" s="4582"/>
      <c r="E49" s="4582"/>
      <c r="F49" s="4582"/>
      <c r="G49" s="4582"/>
      <c r="H49" s="4582"/>
      <c r="I49" s="4582"/>
      <c r="J49" s="4582"/>
      <c r="K49" s="4582"/>
      <c r="L49" s="4582"/>
      <c r="M49" s="4582"/>
      <c r="N49" s="4582"/>
      <c r="O49" s="4582"/>
      <c r="P49" s="4582"/>
      <c r="Q49" s="4582"/>
      <c r="R49" s="4582"/>
      <c r="S49" s="4582"/>
      <c r="T49" s="4582"/>
      <c r="U49" s="4582"/>
      <c r="V49" s="4582"/>
      <c r="W49" s="4582"/>
      <c r="X49" s="1124"/>
      <c r="Y49" s="4585" t="s">
        <v>1741</v>
      </c>
      <c r="Z49" s="4586"/>
      <c r="AA49" s="4587"/>
      <c r="AB49" s="1117"/>
      <c r="AC49" s="1121"/>
    </row>
    <row r="50" spans="2:29" ht="18.75" customHeight="1" thickBot="1" x14ac:dyDescent="0.2">
      <c r="B50" s="1123"/>
      <c r="C50" s="4583"/>
      <c r="D50" s="4584"/>
      <c r="E50" s="4584"/>
      <c r="F50" s="4584"/>
      <c r="G50" s="4584"/>
      <c r="H50" s="4584"/>
      <c r="I50" s="4584"/>
      <c r="J50" s="4584"/>
      <c r="K50" s="4584"/>
      <c r="L50" s="4584"/>
      <c r="M50" s="4584"/>
      <c r="N50" s="4584"/>
      <c r="O50" s="4584"/>
      <c r="P50" s="4584"/>
      <c r="Q50" s="4584"/>
      <c r="R50" s="4584"/>
      <c r="S50" s="4584"/>
      <c r="T50" s="4584"/>
      <c r="U50" s="4584"/>
      <c r="V50" s="4584"/>
      <c r="W50" s="4584"/>
      <c r="X50" s="1122"/>
      <c r="Y50" s="4588"/>
      <c r="Z50" s="4589"/>
      <c r="AA50" s="4590"/>
      <c r="AB50" s="1117"/>
      <c r="AC50" s="1121"/>
    </row>
    <row r="51" spans="2:29" ht="9" customHeight="1" x14ac:dyDescent="0.15">
      <c r="B51" s="1120"/>
      <c r="C51" s="1119"/>
      <c r="D51" s="1119"/>
      <c r="E51" s="1119"/>
      <c r="F51" s="1119"/>
      <c r="G51" s="1119"/>
      <c r="H51" s="1119"/>
      <c r="I51" s="1119"/>
      <c r="J51" s="1119"/>
      <c r="K51" s="1119"/>
      <c r="L51" s="1119"/>
      <c r="M51" s="1119"/>
      <c r="N51" s="1119"/>
      <c r="O51" s="1119"/>
      <c r="P51" s="1119"/>
      <c r="Q51" s="1119"/>
      <c r="R51" s="1119"/>
      <c r="S51" s="1119"/>
      <c r="T51" s="1119"/>
      <c r="U51" s="1119"/>
      <c r="V51" s="1119"/>
      <c r="W51" s="1119"/>
      <c r="X51" s="1119"/>
      <c r="Y51" s="1119"/>
      <c r="Z51" s="1119"/>
      <c r="AA51" s="1119"/>
      <c r="AB51" s="1119"/>
      <c r="AC51" s="1118"/>
    </row>
    <row r="52" spans="2:29" x14ac:dyDescent="0.15">
      <c r="B52" s="1117"/>
      <c r="C52" s="1117"/>
      <c r="D52" s="1117"/>
      <c r="E52" s="1117"/>
      <c r="F52" s="1117"/>
      <c r="G52" s="1117"/>
      <c r="H52" s="1117"/>
      <c r="I52" s="1117"/>
      <c r="J52" s="1117"/>
      <c r="K52" s="1117"/>
      <c r="L52" s="1117"/>
      <c r="M52" s="1117"/>
      <c r="N52" s="1117"/>
      <c r="O52" s="1117"/>
      <c r="P52" s="1117"/>
      <c r="Q52" s="1117"/>
      <c r="R52" s="1117"/>
      <c r="S52" s="1117"/>
      <c r="T52" s="1117"/>
      <c r="U52" s="1117"/>
      <c r="V52" s="1117"/>
      <c r="W52" s="1117"/>
      <c r="X52" s="1117"/>
      <c r="Y52" s="1117"/>
      <c r="Z52" s="1117"/>
      <c r="AA52" s="1117"/>
      <c r="AB52" s="1117"/>
      <c r="AC52" s="1117"/>
    </row>
    <row r="53" spans="2:29" x14ac:dyDescent="0.15">
      <c r="B53" s="1116"/>
      <c r="C53" s="1116"/>
      <c r="D53" s="1116"/>
      <c r="E53" s="1116"/>
      <c r="F53" s="1116"/>
      <c r="G53" s="1116"/>
      <c r="H53" s="1116"/>
      <c r="I53" s="1116"/>
      <c r="J53" s="1116"/>
      <c r="K53" s="1116"/>
      <c r="L53" s="1116"/>
      <c r="M53" s="1116"/>
      <c r="N53" s="1116"/>
      <c r="O53" s="1116"/>
      <c r="P53" s="1116"/>
      <c r="Q53" s="1116"/>
      <c r="R53" s="1116"/>
      <c r="S53" s="1116"/>
      <c r="T53" s="1116"/>
      <c r="U53" s="1116"/>
      <c r="V53" s="1116"/>
      <c r="W53" s="1116"/>
      <c r="X53" s="1116"/>
      <c r="Y53" s="1116"/>
      <c r="Z53" s="1116"/>
      <c r="AA53" s="1116"/>
      <c r="AB53" s="1116"/>
      <c r="AC53" s="1116"/>
    </row>
  </sheetData>
  <mergeCells count="52">
    <mergeCell ref="C49:W50"/>
    <mergeCell ref="Y49:AA50"/>
    <mergeCell ref="C44:S44"/>
    <mergeCell ref="T44:W45"/>
    <mergeCell ref="X44:X45"/>
    <mergeCell ref="Y44:Z44"/>
    <mergeCell ref="C45:S45"/>
    <mergeCell ref="Y45:Z45"/>
    <mergeCell ref="AA38:AA42"/>
    <mergeCell ref="C39:D39"/>
    <mergeCell ref="E39:O39"/>
    <mergeCell ref="E36:O37"/>
    <mergeCell ref="P36:X37"/>
    <mergeCell ref="Y38:Z38"/>
    <mergeCell ref="C36:D37"/>
    <mergeCell ref="P41:X41"/>
    <mergeCell ref="Y41:Z41"/>
    <mergeCell ref="C42:D42"/>
    <mergeCell ref="E42:O42"/>
    <mergeCell ref="P42:X42"/>
    <mergeCell ref="U3:AB3"/>
    <mergeCell ref="C43:W43"/>
    <mergeCell ref="Y43:Z43"/>
    <mergeCell ref="E40:O40"/>
    <mergeCell ref="P40:X40"/>
    <mergeCell ref="Y40:Z40"/>
    <mergeCell ref="C41:D41"/>
    <mergeCell ref="E41:O41"/>
    <mergeCell ref="P39:X39"/>
    <mergeCell ref="Y39:Z39"/>
    <mergeCell ref="C40:D40"/>
    <mergeCell ref="Y42:Z42"/>
    <mergeCell ref="G28:V28"/>
    <mergeCell ref="C38:D38"/>
    <mergeCell ref="E38:O38"/>
    <mergeCell ref="P38:X38"/>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5"/>
  <pageMargins left="0.7" right="0.7" top="0.75" bottom="0.75" header="0.3" footer="0.3"/>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DEF9-B6D6-47A2-96A9-7F5ECD75DE71}">
  <sheetPr>
    <pageSetUpPr fitToPage="1"/>
  </sheetPr>
  <dimension ref="A1:AH36"/>
  <sheetViews>
    <sheetView view="pageBreakPreview" zoomScale="85" zoomScaleNormal="100" zoomScaleSheetLayoutView="85" workbookViewId="0">
      <selection activeCell="A4" sqref="A4:AH4"/>
    </sheetView>
  </sheetViews>
  <sheetFormatPr defaultColWidth="10" defaultRowHeight="13.5" x14ac:dyDescent="0.15"/>
  <cols>
    <col min="1" max="6" width="2.75" style="1430" customWidth="1"/>
    <col min="7" max="7" width="7.25" style="1430" customWidth="1"/>
    <col min="8" max="34" width="2.75" style="1430" customWidth="1"/>
    <col min="35" max="51" width="4" style="1430" customWidth="1"/>
    <col min="52" max="16384" width="10" style="1430"/>
  </cols>
  <sheetData>
    <row r="1" spans="1:34" ht="20.100000000000001" customHeight="1" x14ac:dyDescent="0.15">
      <c r="A1" s="4612" t="s">
        <v>2175</v>
      </c>
      <c r="B1" s="4613"/>
      <c r="C1" s="4613"/>
      <c r="D1" s="4613"/>
      <c r="E1" s="4613"/>
      <c r="F1" s="4613"/>
      <c r="G1" s="4613"/>
      <c r="H1" s="4613"/>
      <c r="I1" s="4613"/>
      <c r="J1" s="4613"/>
      <c r="K1" s="4613"/>
      <c r="L1" s="4613"/>
      <c r="M1" s="4613"/>
      <c r="N1" s="4613"/>
      <c r="O1" s="4613"/>
      <c r="P1" s="4613"/>
      <c r="Q1" s="4613"/>
      <c r="R1" s="4613"/>
      <c r="S1" s="4613"/>
      <c r="T1" s="4613"/>
      <c r="U1" s="4613"/>
      <c r="V1" s="4613"/>
      <c r="W1" s="4613"/>
      <c r="X1" s="4613"/>
      <c r="Y1" s="4613"/>
      <c r="Z1" s="4613"/>
      <c r="AA1" s="4613"/>
      <c r="AB1" s="4613"/>
      <c r="AC1" s="4613"/>
      <c r="AD1" s="4613"/>
      <c r="AE1" s="4613"/>
      <c r="AF1" s="4613"/>
      <c r="AG1" s="4613"/>
      <c r="AH1" s="4613"/>
    </row>
    <row r="2" spans="1:34" ht="20.100000000000001" customHeight="1" x14ac:dyDescent="0.15">
      <c r="A2" s="4614" t="s">
        <v>2174</v>
      </c>
      <c r="B2" s="4614"/>
      <c r="C2" s="4614"/>
      <c r="D2" s="4614"/>
      <c r="E2" s="4614"/>
      <c r="F2" s="4614"/>
      <c r="G2" s="4614"/>
      <c r="H2" s="4614"/>
      <c r="I2" s="4614"/>
      <c r="J2" s="4614"/>
      <c r="K2" s="4614"/>
      <c r="L2" s="4614"/>
      <c r="M2" s="4614"/>
      <c r="N2" s="4614"/>
      <c r="O2" s="4614"/>
      <c r="P2" s="4614"/>
      <c r="Q2" s="4614"/>
      <c r="R2" s="4614"/>
      <c r="S2" s="4614"/>
      <c r="T2" s="4614"/>
      <c r="U2" s="4614"/>
      <c r="V2" s="4614"/>
      <c r="W2" s="4614"/>
      <c r="X2" s="4614"/>
      <c r="Y2" s="4614"/>
      <c r="Z2" s="4614"/>
      <c r="AA2" s="4614"/>
      <c r="AB2" s="4614"/>
      <c r="AC2" s="4614"/>
      <c r="AD2" s="4614"/>
      <c r="AE2" s="4614"/>
      <c r="AF2" s="4614"/>
      <c r="AG2" s="4614"/>
      <c r="AH2" s="4614"/>
    </row>
    <row r="3" spans="1:34" ht="20.100000000000001" customHeight="1" x14ac:dyDescent="0.15">
      <c r="A3" s="4615"/>
      <c r="B3" s="4615"/>
      <c r="C3" s="4615"/>
      <c r="D3" s="4615"/>
      <c r="E3" s="4615"/>
      <c r="F3" s="4615"/>
      <c r="G3" s="4615"/>
      <c r="H3" s="4615"/>
      <c r="I3" s="4615"/>
      <c r="J3" s="4615"/>
      <c r="K3" s="4615"/>
      <c r="L3" s="4615"/>
      <c r="M3" s="4615"/>
      <c r="N3" s="4615"/>
      <c r="O3" s="4615"/>
      <c r="P3" s="4615"/>
      <c r="Q3" s="4615"/>
      <c r="R3" s="4615"/>
      <c r="S3" s="4615"/>
      <c r="T3" s="4615"/>
      <c r="U3" s="4615"/>
      <c r="V3" s="4615"/>
      <c r="W3" s="4615"/>
      <c r="X3" s="4615"/>
      <c r="Y3" s="4615"/>
      <c r="Z3" s="4615"/>
      <c r="AA3" s="4615"/>
      <c r="AB3" s="4615"/>
      <c r="AC3" s="4615"/>
      <c r="AD3" s="4615"/>
      <c r="AE3" s="4615"/>
      <c r="AF3" s="4615"/>
      <c r="AG3" s="4615"/>
      <c r="AH3" s="4615"/>
    </row>
    <row r="4" spans="1:34" ht="20.100000000000001" customHeight="1" x14ac:dyDescent="0.15">
      <c r="A4" s="4616" t="s">
        <v>2173</v>
      </c>
      <c r="B4" s="4616"/>
      <c r="C4" s="4616"/>
      <c r="D4" s="4616"/>
      <c r="E4" s="4616"/>
      <c r="F4" s="4616"/>
      <c r="G4" s="4616"/>
      <c r="H4" s="4616"/>
      <c r="I4" s="4616"/>
      <c r="J4" s="4616"/>
      <c r="K4" s="4616"/>
      <c r="L4" s="4616"/>
      <c r="M4" s="4616"/>
      <c r="N4" s="4616"/>
      <c r="O4" s="4616"/>
      <c r="P4" s="4616"/>
      <c r="Q4" s="4616"/>
      <c r="R4" s="4616"/>
      <c r="S4" s="4616"/>
      <c r="T4" s="4616"/>
      <c r="U4" s="4616"/>
      <c r="V4" s="4616"/>
      <c r="W4" s="4616"/>
      <c r="X4" s="4616"/>
      <c r="Y4" s="4616"/>
      <c r="Z4" s="4616"/>
      <c r="AA4" s="4616"/>
      <c r="AB4" s="4616"/>
      <c r="AC4" s="4616"/>
      <c r="AD4" s="4616"/>
      <c r="AE4" s="4616"/>
      <c r="AF4" s="4616"/>
      <c r="AG4" s="4616"/>
      <c r="AH4" s="4616"/>
    </row>
    <row r="5" spans="1:34" ht="20.100000000000001" customHeight="1" thickBot="1" x14ac:dyDescent="0.2">
      <c r="A5" s="4615"/>
      <c r="B5" s="4615"/>
      <c r="C5" s="4615"/>
      <c r="D5" s="4615"/>
      <c r="E5" s="4615"/>
      <c r="F5" s="4615"/>
      <c r="G5" s="4615"/>
      <c r="H5" s="4615"/>
      <c r="I5" s="4615"/>
      <c r="J5" s="4615"/>
      <c r="K5" s="4615"/>
      <c r="L5" s="4615"/>
      <c r="M5" s="4615"/>
      <c r="N5" s="4615"/>
      <c r="O5" s="4615"/>
      <c r="P5" s="4615"/>
      <c r="Q5" s="4615"/>
      <c r="R5" s="4615"/>
      <c r="S5" s="4615"/>
      <c r="T5" s="4615"/>
      <c r="U5" s="4615"/>
      <c r="V5" s="4615"/>
      <c r="W5" s="4615"/>
      <c r="X5" s="4615"/>
      <c r="Y5" s="4615"/>
      <c r="Z5" s="4615"/>
      <c r="AA5" s="4615"/>
      <c r="AB5" s="4615"/>
      <c r="AC5" s="4615"/>
      <c r="AD5" s="4615"/>
      <c r="AE5" s="4615"/>
      <c r="AF5" s="4615"/>
      <c r="AG5" s="4615"/>
      <c r="AH5" s="4615"/>
    </row>
    <row r="6" spans="1:34" ht="39.950000000000003" customHeight="1" x14ac:dyDescent="0.15">
      <c r="A6" s="4617" t="s">
        <v>1060</v>
      </c>
      <c r="B6" s="4618"/>
      <c r="C6" s="4618"/>
      <c r="D6" s="4618"/>
      <c r="E6" s="4618"/>
      <c r="F6" s="4618"/>
      <c r="G6" s="4618"/>
      <c r="H6" s="4619"/>
      <c r="I6" s="4620"/>
      <c r="J6" s="4620"/>
      <c r="K6" s="4620"/>
      <c r="L6" s="4620"/>
      <c r="M6" s="4620"/>
      <c r="N6" s="4620"/>
      <c r="O6" s="4620"/>
      <c r="P6" s="4620"/>
      <c r="Q6" s="4620"/>
      <c r="R6" s="4620"/>
      <c r="S6" s="4620"/>
      <c r="T6" s="4620"/>
      <c r="U6" s="4620"/>
      <c r="V6" s="4620"/>
      <c r="W6" s="4620"/>
      <c r="X6" s="4620"/>
      <c r="Y6" s="4620"/>
      <c r="Z6" s="4620"/>
      <c r="AA6" s="4620"/>
      <c r="AB6" s="4620"/>
      <c r="AC6" s="4620"/>
      <c r="AD6" s="4620"/>
      <c r="AE6" s="4620"/>
      <c r="AF6" s="4620"/>
      <c r="AG6" s="4620"/>
      <c r="AH6" s="4621"/>
    </row>
    <row r="7" spans="1:34" ht="39.950000000000003" customHeight="1" thickBot="1" x14ac:dyDescent="0.2">
      <c r="A7" s="4626" t="s">
        <v>2172</v>
      </c>
      <c r="B7" s="4627"/>
      <c r="C7" s="4627"/>
      <c r="D7" s="4627"/>
      <c r="E7" s="4627"/>
      <c r="F7" s="4627"/>
      <c r="G7" s="4627"/>
      <c r="H7" s="4628" t="s">
        <v>2139</v>
      </c>
      <c r="I7" s="4629"/>
      <c r="J7" s="4629"/>
      <c r="K7" s="4629"/>
      <c r="L7" s="4629"/>
      <c r="M7" s="4629"/>
      <c r="N7" s="4629"/>
      <c r="O7" s="4629"/>
      <c r="P7" s="4629"/>
      <c r="Q7" s="4629"/>
      <c r="R7" s="4629"/>
      <c r="S7" s="4629"/>
      <c r="T7" s="4629"/>
      <c r="U7" s="4629"/>
      <c r="V7" s="4629"/>
      <c r="W7" s="4629"/>
      <c r="X7" s="4629"/>
      <c r="Y7" s="4629"/>
      <c r="Z7" s="4629"/>
      <c r="AA7" s="4629"/>
      <c r="AB7" s="4629"/>
      <c r="AC7" s="4629"/>
      <c r="AD7" s="4629"/>
      <c r="AE7" s="4629"/>
      <c r="AF7" s="4629"/>
      <c r="AG7" s="4629"/>
      <c r="AH7" s="4630"/>
    </row>
    <row r="8" spans="1:34" ht="39.950000000000003" customHeight="1" x14ac:dyDescent="0.15">
      <c r="A8" s="4622" t="s">
        <v>2171</v>
      </c>
      <c r="B8" s="4623"/>
      <c r="C8" s="4623"/>
      <c r="D8" s="4623"/>
      <c r="E8" s="4623"/>
      <c r="F8" s="4623"/>
      <c r="G8" s="4623"/>
      <c r="H8" s="4623"/>
      <c r="I8" s="4623"/>
      <c r="J8" s="4623"/>
      <c r="K8" s="4623"/>
      <c r="L8" s="4623"/>
      <c r="M8" s="4623"/>
      <c r="N8" s="4623"/>
      <c r="O8" s="4623"/>
      <c r="P8" s="4623"/>
      <c r="Q8" s="4623"/>
      <c r="R8" s="4623"/>
      <c r="S8" s="4623" t="s">
        <v>2170</v>
      </c>
      <c r="T8" s="4623"/>
      <c r="U8" s="4623"/>
      <c r="V8" s="4623"/>
      <c r="W8" s="4623"/>
      <c r="X8" s="4623"/>
      <c r="Y8" s="4623"/>
      <c r="Z8" s="4623"/>
      <c r="AA8" s="4624" t="s">
        <v>2169</v>
      </c>
      <c r="AB8" s="4624"/>
      <c r="AC8" s="4624"/>
      <c r="AD8" s="4624"/>
      <c r="AE8" s="4624"/>
      <c r="AF8" s="4624"/>
      <c r="AG8" s="4624"/>
      <c r="AH8" s="4625"/>
    </row>
    <row r="9" spans="1:34" ht="39.950000000000003" customHeight="1" x14ac:dyDescent="0.15">
      <c r="A9" s="4607">
        <v>1</v>
      </c>
      <c r="B9" s="4608"/>
      <c r="C9" s="4609"/>
      <c r="D9" s="4609"/>
      <c r="E9" s="4609"/>
      <c r="F9" s="4609"/>
      <c r="G9" s="4609"/>
      <c r="H9" s="4609"/>
      <c r="I9" s="4609"/>
      <c r="J9" s="4609"/>
      <c r="K9" s="4609"/>
      <c r="L9" s="4609"/>
      <c r="M9" s="4609"/>
      <c r="N9" s="4609"/>
      <c r="O9" s="4609"/>
      <c r="P9" s="4609"/>
      <c r="Q9" s="4609"/>
      <c r="R9" s="4609"/>
      <c r="S9" s="4608" t="s">
        <v>2168</v>
      </c>
      <c r="T9" s="4608"/>
      <c r="U9" s="4608"/>
      <c r="V9" s="4608"/>
      <c r="W9" s="4608"/>
      <c r="X9" s="4608"/>
      <c r="Y9" s="4608"/>
      <c r="Z9" s="4608"/>
      <c r="AA9" s="4610" t="s">
        <v>2167</v>
      </c>
      <c r="AB9" s="4610"/>
      <c r="AC9" s="4610"/>
      <c r="AD9" s="4610"/>
      <c r="AE9" s="4610"/>
      <c r="AF9" s="4610"/>
      <c r="AG9" s="4610"/>
      <c r="AH9" s="4611"/>
    </row>
    <row r="10" spans="1:34" ht="39.950000000000003" customHeight="1" x14ac:dyDescent="0.15">
      <c r="A10" s="4607">
        <v>2</v>
      </c>
      <c r="B10" s="4608"/>
      <c r="C10" s="4609"/>
      <c r="D10" s="4609"/>
      <c r="E10" s="4609"/>
      <c r="F10" s="4609"/>
      <c r="G10" s="4609"/>
      <c r="H10" s="4609"/>
      <c r="I10" s="4609"/>
      <c r="J10" s="4609"/>
      <c r="K10" s="4609"/>
      <c r="L10" s="4609"/>
      <c r="M10" s="4609"/>
      <c r="N10" s="4609"/>
      <c r="O10" s="4609"/>
      <c r="P10" s="4609"/>
      <c r="Q10" s="4609"/>
      <c r="R10" s="4609"/>
      <c r="S10" s="4608" t="s">
        <v>2168</v>
      </c>
      <c r="T10" s="4608"/>
      <c r="U10" s="4608"/>
      <c r="V10" s="4608"/>
      <c r="W10" s="4608"/>
      <c r="X10" s="4608"/>
      <c r="Y10" s="4608"/>
      <c r="Z10" s="4608"/>
      <c r="AA10" s="4610" t="s">
        <v>2167</v>
      </c>
      <c r="AB10" s="4610"/>
      <c r="AC10" s="4610"/>
      <c r="AD10" s="4610"/>
      <c r="AE10" s="4610"/>
      <c r="AF10" s="4610"/>
      <c r="AG10" s="4610"/>
      <c r="AH10" s="4611"/>
    </row>
    <row r="11" spans="1:34" ht="39.950000000000003" customHeight="1" thickBot="1" x14ac:dyDescent="0.2">
      <c r="A11" s="4631">
        <v>3</v>
      </c>
      <c r="B11" s="4632"/>
      <c r="C11" s="4633"/>
      <c r="D11" s="4633"/>
      <c r="E11" s="4633"/>
      <c r="F11" s="4633"/>
      <c r="G11" s="4633"/>
      <c r="H11" s="4633"/>
      <c r="I11" s="4633"/>
      <c r="J11" s="4633"/>
      <c r="K11" s="4633"/>
      <c r="L11" s="4633"/>
      <c r="M11" s="4633"/>
      <c r="N11" s="4633"/>
      <c r="O11" s="4633"/>
      <c r="P11" s="4633"/>
      <c r="Q11" s="4633"/>
      <c r="R11" s="4633"/>
      <c r="S11" s="4632" t="s">
        <v>2168</v>
      </c>
      <c r="T11" s="4632"/>
      <c r="U11" s="4632"/>
      <c r="V11" s="4632"/>
      <c r="W11" s="4632"/>
      <c r="X11" s="4632"/>
      <c r="Y11" s="4632"/>
      <c r="Z11" s="4632"/>
      <c r="AA11" s="4634" t="s">
        <v>2167</v>
      </c>
      <c r="AB11" s="4634"/>
      <c r="AC11" s="4634"/>
      <c r="AD11" s="4634"/>
      <c r="AE11" s="4634"/>
      <c r="AF11" s="4634"/>
      <c r="AG11" s="4634"/>
      <c r="AH11" s="4635"/>
    </row>
    <row r="13" spans="1:34" ht="17.25" customHeight="1" x14ac:dyDescent="0.15">
      <c r="A13" s="1430" t="s">
        <v>2166</v>
      </c>
      <c r="B13" s="1430">
        <v>1</v>
      </c>
      <c r="C13" s="4636" t="s">
        <v>2165</v>
      </c>
      <c r="D13" s="4636"/>
      <c r="E13" s="4636"/>
      <c r="F13" s="4636"/>
      <c r="G13" s="4636"/>
      <c r="H13" s="4636"/>
      <c r="I13" s="4636"/>
      <c r="J13" s="4636"/>
      <c r="K13" s="4636"/>
      <c r="L13" s="4636"/>
      <c r="M13" s="4636"/>
      <c r="N13" s="4636"/>
      <c r="O13" s="4636"/>
      <c r="P13" s="4636"/>
      <c r="Q13" s="4636"/>
      <c r="R13" s="4636"/>
      <c r="S13" s="4636"/>
      <c r="T13" s="4636"/>
      <c r="U13" s="4636"/>
      <c r="V13" s="4636"/>
      <c r="W13" s="4636"/>
      <c r="X13" s="4636"/>
      <c r="Y13" s="4636"/>
      <c r="Z13" s="4636"/>
      <c r="AA13" s="4636"/>
      <c r="AB13" s="4636"/>
      <c r="AC13" s="4636"/>
      <c r="AD13" s="4636"/>
      <c r="AE13" s="4636"/>
      <c r="AF13" s="4636"/>
      <c r="AG13" s="4636"/>
      <c r="AH13" s="4636"/>
    </row>
    <row r="14" spans="1:34" ht="17.25" customHeight="1" x14ac:dyDescent="0.15">
      <c r="B14" s="1430">
        <v>2</v>
      </c>
      <c r="C14" s="4612" t="s">
        <v>2164</v>
      </c>
      <c r="D14" s="4612"/>
      <c r="E14" s="4612"/>
      <c r="F14" s="4612"/>
      <c r="G14" s="4612"/>
      <c r="H14" s="4612"/>
      <c r="I14" s="4612"/>
      <c r="J14" s="4612"/>
      <c r="K14" s="4612"/>
      <c r="L14" s="4612"/>
      <c r="M14" s="4612"/>
      <c r="N14" s="4612"/>
      <c r="O14" s="4612"/>
      <c r="P14" s="4612"/>
      <c r="Q14" s="4612"/>
      <c r="R14" s="4612"/>
      <c r="S14" s="4612"/>
      <c r="T14" s="4612"/>
      <c r="U14" s="4612"/>
      <c r="V14" s="4612"/>
      <c r="W14" s="4612"/>
      <c r="X14" s="4612"/>
      <c r="Y14" s="4612"/>
      <c r="Z14" s="4612"/>
      <c r="AA14" s="4612"/>
      <c r="AB14" s="4612"/>
      <c r="AC14" s="4612"/>
      <c r="AD14" s="4612"/>
      <c r="AE14" s="4612"/>
      <c r="AF14" s="4612"/>
      <c r="AG14" s="4612"/>
    </row>
    <row r="15" spans="1:34" ht="17.25" customHeight="1" x14ac:dyDescent="0.15">
      <c r="C15" s="1430" t="s">
        <v>2163</v>
      </c>
    </row>
    <row r="16" spans="1:34" ht="17.25" customHeight="1" x14ac:dyDescent="0.15">
      <c r="B16" s="1430">
        <v>3</v>
      </c>
      <c r="C16" s="1430" t="s">
        <v>2162</v>
      </c>
    </row>
    <row r="17" spans="2:34" ht="17.25" customHeight="1" x14ac:dyDescent="0.15">
      <c r="B17" s="1430">
        <v>4</v>
      </c>
      <c r="C17" s="1430" t="s">
        <v>2161</v>
      </c>
      <c r="D17" s="1431"/>
      <c r="E17" s="1431"/>
      <c r="F17" s="1431"/>
      <c r="G17" s="1431"/>
      <c r="H17" s="1431"/>
      <c r="I17" s="1431"/>
      <c r="J17" s="1431"/>
      <c r="K17" s="1431"/>
      <c r="L17" s="1431"/>
      <c r="M17" s="1431"/>
      <c r="N17" s="1431"/>
      <c r="O17" s="1431"/>
      <c r="P17" s="1431"/>
      <c r="Q17" s="1431"/>
      <c r="R17" s="1431"/>
      <c r="S17" s="1431"/>
      <c r="T17" s="1431"/>
      <c r="U17" s="1431"/>
      <c r="V17" s="1431"/>
      <c r="W17" s="1431"/>
      <c r="X17" s="1431"/>
      <c r="Y17" s="1431"/>
      <c r="Z17" s="1431"/>
      <c r="AA17" s="1431"/>
      <c r="AB17" s="1431"/>
      <c r="AC17" s="1431"/>
      <c r="AD17" s="1431"/>
      <c r="AE17" s="1431"/>
      <c r="AF17" s="1431"/>
      <c r="AG17" s="1431"/>
      <c r="AH17" s="1431"/>
    </row>
    <row r="18" spans="2:34" ht="17.25" customHeight="1" x14ac:dyDescent="0.15">
      <c r="C18" s="1430" t="s">
        <v>2160</v>
      </c>
      <c r="D18" s="1431"/>
      <c r="E18" s="1431"/>
      <c r="F18" s="1431"/>
      <c r="G18" s="1431"/>
      <c r="H18" s="1431"/>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row>
    <row r="20" spans="2:34" ht="24.95" customHeight="1" x14ac:dyDescent="0.15"/>
    <row r="21" spans="2:34" ht="24.95" customHeight="1" x14ac:dyDescent="0.15"/>
    <row r="22" spans="2:34" ht="24.95" customHeight="1" x14ac:dyDescent="0.15"/>
    <row r="23" spans="2:34" ht="24.95" customHeight="1" x14ac:dyDescent="0.15"/>
    <row r="24" spans="2:34" ht="24.95" customHeight="1" x14ac:dyDescent="0.15"/>
    <row r="25" spans="2:34" ht="24.95" customHeight="1" x14ac:dyDescent="0.15"/>
    <row r="26" spans="2:34" ht="24.95" customHeight="1" x14ac:dyDescent="0.15"/>
    <row r="27" spans="2:34" ht="24.95" customHeight="1" x14ac:dyDescent="0.15"/>
    <row r="28" spans="2:34" ht="24.95" customHeight="1" x14ac:dyDescent="0.15"/>
    <row r="29" spans="2:34" ht="24.95" customHeight="1" x14ac:dyDescent="0.15"/>
    <row r="30" spans="2:34" ht="24.95" customHeight="1" x14ac:dyDescent="0.15"/>
    <row r="31" spans="2:34" ht="24.95" customHeight="1" x14ac:dyDescent="0.15"/>
    <row r="32" spans="2:34" ht="24.95" customHeight="1" x14ac:dyDescent="0.15"/>
    <row r="33" ht="24.95" customHeight="1" x14ac:dyDescent="0.15"/>
    <row r="34" ht="24.95" customHeight="1" x14ac:dyDescent="0.15"/>
    <row r="35" ht="24.95" customHeight="1" x14ac:dyDescent="0.15"/>
    <row r="36" ht="24.95" customHeight="1" x14ac:dyDescent="0.15"/>
  </sheetData>
  <mergeCells count="26">
    <mergeCell ref="A10:B10"/>
    <mergeCell ref="C10:R10"/>
    <mergeCell ref="S10:Z10"/>
    <mergeCell ref="AA10:AH10"/>
    <mergeCell ref="C14:AG14"/>
    <mergeCell ref="A11:B11"/>
    <mergeCell ref="C11:R11"/>
    <mergeCell ref="S11:Z11"/>
    <mergeCell ref="AA11:AH11"/>
    <mergeCell ref="C13:AH13"/>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s>
  <phoneticPr fontId="15"/>
  <printOptions horizontalCentered="1"/>
  <pageMargins left="0.78740157480314965" right="0.78740157480314965" top="0.78740157480314965" bottom="0.78740157480314965" header="0.39370078740157483" footer="0.3937007874015748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100</vt:i4>
      </vt:variant>
      <vt:variant>
        <vt:lpstr>名前付き一覧</vt:lpstr>
      </vt:variant>
      <vt:variant>
        <vt:i4>87</vt:i4>
      </vt:variant>
    </vt:vector>
  </HeadingPairs>
  <TitlesOfParts>
    <vt:vector size="187" baseType="lpstr">
      <vt:lpstr>加算シート一覧</vt:lpstr>
      <vt:lpstr>1</vt:lpstr>
      <vt:lpstr>2</vt:lpstr>
      <vt:lpstr>3</vt:lpstr>
      <vt:lpstr>4</vt:lpstr>
      <vt:lpstr>5</vt:lpstr>
      <vt:lpstr>6</vt:lpstr>
      <vt:lpstr>7</vt:lpstr>
      <vt:lpstr>8</vt:lpstr>
      <vt:lpstr>9</vt:lpstr>
      <vt:lpstr>10</vt:lpstr>
      <vt:lpstr>11</vt:lpstr>
      <vt:lpstr>12</vt:lpstr>
      <vt:lpstr>13</vt:lpstr>
      <vt:lpstr>14-1</vt:lpstr>
      <vt:lpstr>14-2</vt:lpstr>
      <vt:lpstr>15-1</vt:lpstr>
      <vt:lpstr>15-2</vt:lpstr>
      <vt:lpstr>16-1</vt:lpstr>
      <vt:lpstr>16-2</vt:lpstr>
      <vt:lpstr>17-1</vt:lpstr>
      <vt:lpstr>17-2</vt:lpstr>
      <vt:lpstr>18-1</vt:lpstr>
      <vt:lpstr>18-2</vt:lpstr>
      <vt:lpstr>18-3</vt:lpstr>
      <vt:lpstr>18-4</vt:lpstr>
      <vt:lpstr>18-5</vt:lpstr>
      <vt:lpstr>18-6</vt:lpstr>
      <vt:lpstr>18-7</vt:lpstr>
      <vt:lpstr>19</vt:lpstr>
      <vt:lpstr>20</vt:lpstr>
      <vt:lpstr>21</vt:lpstr>
      <vt:lpstr>21(6月以降）</vt:lpstr>
      <vt:lpstr>22</vt:lpstr>
      <vt:lpstr>23-1</vt:lpstr>
      <vt:lpstr>23-2</vt:lpstr>
      <vt:lpstr>24</vt:lpstr>
      <vt:lpstr>25</vt:lpstr>
      <vt:lpstr>26-1</vt:lpstr>
      <vt:lpstr>26-2</vt:lpstr>
      <vt:lpstr>26-3</vt:lpstr>
      <vt:lpstr>27</vt:lpstr>
      <vt:lpstr>28</vt:lpstr>
      <vt:lpstr>29</vt:lpstr>
      <vt:lpstr>30</vt:lpstr>
      <vt:lpstr>31</vt:lpstr>
      <vt:lpstr>32</vt:lpstr>
      <vt:lpstr>33</vt:lpstr>
      <vt:lpstr>34</vt:lpstr>
      <vt:lpstr>35</vt:lpstr>
      <vt:lpstr>36</vt:lpstr>
      <vt:lpstr>37</vt:lpstr>
      <vt:lpstr>38</vt:lpstr>
      <vt:lpstr>39-1</vt:lpstr>
      <vt:lpstr>39-2</vt:lpstr>
      <vt:lpstr>39-3</vt:lpstr>
      <vt:lpstr>40</vt:lpstr>
      <vt:lpstr>41</vt:lpstr>
      <vt:lpstr>42</vt:lpstr>
      <vt:lpstr>43</vt:lpstr>
      <vt:lpstr>44</vt:lpstr>
      <vt:lpstr>45-1</vt:lpstr>
      <vt:lpstr>45-2</vt:lpstr>
      <vt:lpstr>45-3</vt:lpstr>
      <vt:lpstr>45-4</vt:lpstr>
      <vt:lpstr>46-1</vt:lpstr>
      <vt:lpstr>46-2</vt:lpstr>
      <vt:lpstr>46-3</vt:lpstr>
      <vt:lpstr>47</vt:lpstr>
      <vt:lpstr>48</vt:lpstr>
      <vt:lpstr>49-1</vt:lpstr>
      <vt:lpstr>49-2</vt:lpstr>
      <vt:lpstr>49-3</vt:lpstr>
      <vt:lpstr>50-1</vt:lpstr>
      <vt:lpstr>50-2</vt:lpstr>
      <vt:lpstr>50-3</vt:lpstr>
      <vt:lpstr>51</vt:lpstr>
      <vt:lpstr>52</vt:lpstr>
      <vt:lpstr>53</vt:lpstr>
      <vt:lpstr>54</vt:lpstr>
      <vt:lpstr>55</vt:lpstr>
      <vt:lpstr>56</vt:lpstr>
      <vt:lpstr>57</vt:lpstr>
      <vt:lpstr>58</vt:lpstr>
      <vt:lpstr>59</vt:lpstr>
      <vt:lpstr>60</vt:lpstr>
      <vt:lpstr>61-1</vt:lpstr>
      <vt:lpstr>61-2</vt:lpstr>
      <vt:lpstr>62</vt:lpstr>
      <vt:lpstr>63</vt:lpstr>
      <vt:lpstr>64</vt:lpstr>
      <vt:lpstr>65</vt:lpstr>
      <vt:lpstr>66</vt:lpstr>
      <vt:lpstr>67</vt:lpstr>
      <vt:lpstr>68</vt:lpstr>
      <vt:lpstr>69</vt:lpstr>
      <vt:lpstr>70</vt:lpstr>
      <vt:lpstr>71</vt:lpstr>
      <vt:lpstr>72</vt:lpstr>
      <vt:lpstr>73</vt:lpstr>
      <vt:lpstr>'31'!Excel_BuiltIn_Print_Area</vt:lpstr>
      <vt:lpstr>'39-1'!Excel_BuiltIn_Print_Area</vt:lpstr>
      <vt:lpstr>'39-2'!Excel_BuiltIn_Print_Area</vt:lpstr>
      <vt:lpstr>'1'!Print_Area</vt:lpstr>
      <vt:lpstr>'10'!Print_Area</vt:lpstr>
      <vt:lpstr>'11'!Print_Area</vt:lpstr>
      <vt:lpstr>'12'!Print_Area</vt:lpstr>
      <vt:lpstr>'13'!Print_Area</vt:lpstr>
      <vt:lpstr>'14-1'!Print_Area</vt:lpstr>
      <vt:lpstr>'14-2'!Print_Area</vt:lpstr>
      <vt:lpstr>'15-1'!Print_Area</vt:lpstr>
      <vt:lpstr>'16-1'!Print_Area</vt:lpstr>
      <vt:lpstr>'16-2'!Print_Area</vt:lpstr>
      <vt:lpstr>'18-1'!Print_Area</vt:lpstr>
      <vt:lpstr>'18-2'!Print_Area</vt:lpstr>
      <vt:lpstr>'18-3'!Print_Area</vt:lpstr>
      <vt:lpstr>'18-4'!Print_Area</vt:lpstr>
      <vt:lpstr>'18-5'!Print_Area</vt:lpstr>
      <vt:lpstr>'19'!Print_Area</vt:lpstr>
      <vt:lpstr>'2'!Print_Area</vt:lpstr>
      <vt:lpstr>'20'!Print_Area</vt:lpstr>
      <vt:lpstr>'21'!Print_Area</vt:lpstr>
      <vt:lpstr>'21(6月以降）'!Print_Area</vt:lpstr>
      <vt:lpstr>'22'!Print_Area</vt:lpstr>
      <vt:lpstr>'23-1'!Print_Area</vt:lpstr>
      <vt:lpstr>'24'!Print_Area</vt:lpstr>
      <vt:lpstr>'25'!Print_Area</vt:lpstr>
      <vt:lpstr>'28'!Print_Area</vt:lpstr>
      <vt:lpstr>'29'!Print_Area</vt:lpstr>
      <vt:lpstr>'3'!Print_Area</vt:lpstr>
      <vt:lpstr>'31'!Print_Area</vt:lpstr>
      <vt:lpstr>'32'!Print_Area</vt:lpstr>
      <vt:lpstr>'34'!Print_Area</vt:lpstr>
      <vt:lpstr>'36'!Print_Area</vt:lpstr>
      <vt:lpstr>'39-1'!Print_Area</vt:lpstr>
      <vt:lpstr>'39-2'!Print_Area</vt:lpstr>
      <vt:lpstr>'39-3'!Print_Area</vt:lpstr>
      <vt:lpstr>'4'!Print_Area</vt:lpstr>
      <vt:lpstr>'40'!Print_Area</vt:lpstr>
      <vt:lpstr>'41'!Print_Area</vt:lpstr>
      <vt:lpstr>'42'!Print_Area</vt:lpstr>
      <vt:lpstr>'43'!Print_Area</vt:lpstr>
      <vt:lpstr>'44'!Print_Area</vt:lpstr>
      <vt:lpstr>'45-1'!Print_Area</vt:lpstr>
      <vt:lpstr>'45-2'!Print_Area</vt:lpstr>
      <vt:lpstr>'45-3'!Print_Area</vt:lpstr>
      <vt:lpstr>'45-4'!Print_Area</vt:lpstr>
      <vt:lpstr>'46-1'!Print_Area</vt:lpstr>
      <vt:lpstr>'46-2'!Print_Area</vt:lpstr>
      <vt:lpstr>'46-3'!Print_Area</vt:lpstr>
      <vt:lpstr>'47'!Print_Area</vt:lpstr>
      <vt:lpstr>'48'!Print_Area</vt:lpstr>
      <vt:lpstr>'49-1'!Print_Area</vt:lpstr>
      <vt:lpstr>'49-3'!Print_Area</vt:lpstr>
      <vt:lpstr>'5'!Print_Area</vt:lpstr>
      <vt:lpstr>'50-1'!Print_Area</vt:lpstr>
      <vt:lpstr>'50-2'!Print_Area</vt:lpstr>
      <vt:lpstr>'50-3'!Print_Area</vt:lpstr>
      <vt:lpstr>'51'!Print_Area</vt:lpstr>
      <vt:lpstr>'52'!Print_Area</vt:lpstr>
      <vt:lpstr>'53'!Print_Area</vt:lpstr>
      <vt:lpstr>'54'!Print_Area</vt:lpstr>
      <vt:lpstr>'55'!Print_Area</vt:lpstr>
      <vt:lpstr>'56'!Print_Area</vt:lpstr>
      <vt:lpstr>'57'!Print_Area</vt:lpstr>
      <vt:lpstr>'58'!Print_Area</vt:lpstr>
      <vt:lpstr>'59'!Print_Area</vt:lpstr>
      <vt:lpstr>'6'!Print_Area</vt:lpstr>
      <vt:lpstr>'60'!Print_Area</vt:lpstr>
      <vt:lpstr>'61-1'!Print_Area</vt:lpstr>
      <vt:lpstr>'61-2'!Print_Area</vt:lpstr>
      <vt:lpstr>'62'!Print_Area</vt:lpstr>
      <vt:lpstr>'63'!Print_Area</vt:lpstr>
      <vt:lpstr>'64'!Print_Area</vt:lpstr>
      <vt:lpstr>'65'!Print_Area</vt:lpstr>
      <vt:lpstr>'66'!Print_Area</vt:lpstr>
      <vt:lpstr>'67'!Print_Area</vt:lpstr>
      <vt:lpstr>'68'!Print_Area</vt:lpstr>
      <vt:lpstr>'69'!Print_Area</vt:lpstr>
      <vt:lpstr>'7'!Print_Area</vt:lpstr>
      <vt:lpstr>'70'!Print_Area</vt:lpstr>
      <vt:lpstr>'71'!Print_Area</vt:lpstr>
      <vt:lpstr>'72'!Print_Area</vt:lpstr>
      <vt:lpstr>'73'!Print_Area</vt:lpstr>
      <vt:lpstr>'8'!Print_Area</vt:lpstr>
      <vt:lpstr>'9'!Print_Area</vt:lpstr>
      <vt:lpstr>加算シート一覧!Print_Area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2024-06-06T08:15:13Z</cp:lastPrinted>
  <dcterms:created xsi:type="dcterms:W3CDTF">2018-04-02T03:03:44Z</dcterms:created>
  <dcterms:modified xsi:type="dcterms:W3CDTF">2018-04-02T03:03:44Z</dcterms:modified>
</cp:coreProperties>
</file>