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総務課\09_令和6年度以前\統計係\人口内訳\ホームページ用データ\月別人口移動状況\"/>
    </mc:Choice>
  </mc:AlternateContent>
  <xr:revisionPtr revIDLastSave="0" documentId="13_ncr:1_{7CA396FE-0B9C-4CB2-8663-D9BF8F5684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人口移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" i="4" l="1"/>
  <c r="T19" i="4"/>
  <c r="R19" i="4"/>
  <c r="Q19" i="4"/>
  <c r="O19" i="4"/>
  <c r="N19" i="4"/>
  <c r="L19" i="4"/>
  <c r="K19" i="4"/>
  <c r="S18" i="4"/>
  <c r="P18" i="4"/>
  <c r="M18" i="4"/>
  <c r="J18" i="4"/>
  <c r="I18" i="4"/>
  <c r="H18" i="4"/>
  <c r="G18" i="4" s="1"/>
  <c r="F18" i="4"/>
  <c r="E18" i="4"/>
  <c r="D18" i="4" s="1"/>
  <c r="S17" i="4"/>
  <c r="P17" i="4"/>
  <c r="M17" i="4"/>
  <c r="J17" i="4"/>
  <c r="I17" i="4"/>
  <c r="H17" i="4"/>
  <c r="G17" i="4" s="1"/>
  <c r="F17" i="4"/>
  <c r="E17" i="4"/>
  <c r="S16" i="4"/>
  <c r="P16" i="4"/>
  <c r="M16" i="4"/>
  <c r="J16" i="4"/>
  <c r="I16" i="4"/>
  <c r="H16" i="4"/>
  <c r="F16" i="4"/>
  <c r="E16" i="4"/>
  <c r="S15" i="4"/>
  <c r="P15" i="4"/>
  <c r="M15" i="4"/>
  <c r="J15" i="4"/>
  <c r="I15" i="4"/>
  <c r="H15" i="4"/>
  <c r="F15" i="4"/>
  <c r="E15" i="4"/>
  <c r="S14" i="4"/>
  <c r="P14" i="4"/>
  <c r="M14" i="4"/>
  <c r="J14" i="4"/>
  <c r="I14" i="4"/>
  <c r="H14" i="4"/>
  <c r="G14" i="4" s="1"/>
  <c r="F14" i="4"/>
  <c r="E14" i="4"/>
  <c r="S13" i="4"/>
  <c r="P13" i="4"/>
  <c r="M13" i="4"/>
  <c r="J13" i="4"/>
  <c r="I13" i="4"/>
  <c r="H13" i="4"/>
  <c r="F13" i="4"/>
  <c r="E13" i="4"/>
  <c r="S12" i="4"/>
  <c r="P12" i="4"/>
  <c r="M12" i="4"/>
  <c r="J12" i="4"/>
  <c r="I12" i="4"/>
  <c r="H12" i="4"/>
  <c r="F12" i="4"/>
  <c r="E12" i="4"/>
  <c r="S11" i="4"/>
  <c r="P11" i="4"/>
  <c r="M11" i="4"/>
  <c r="J11" i="4"/>
  <c r="I11" i="4"/>
  <c r="H11" i="4"/>
  <c r="F11" i="4"/>
  <c r="E11" i="4"/>
  <c r="S10" i="4"/>
  <c r="P10" i="4"/>
  <c r="M10" i="4"/>
  <c r="J10" i="4"/>
  <c r="I10" i="4"/>
  <c r="H10" i="4"/>
  <c r="F10" i="4"/>
  <c r="E10" i="4"/>
  <c r="S9" i="4"/>
  <c r="P9" i="4"/>
  <c r="M9" i="4"/>
  <c r="J9" i="4"/>
  <c r="I9" i="4"/>
  <c r="H9" i="4"/>
  <c r="F9" i="4"/>
  <c r="E9" i="4"/>
  <c r="D9" i="4" s="1"/>
  <c r="S8" i="4"/>
  <c r="P8" i="4"/>
  <c r="M8" i="4"/>
  <c r="J8" i="4"/>
  <c r="I8" i="4"/>
  <c r="H8" i="4"/>
  <c r="G8" i="4" s="1"/>
  <c r="F8" i="4"/>
  <c r="E8" i="4"/>
  <c r="S7" i="4"/>
  <c r="P7" i="4"/>
  <c r="M7" i="4"/>
  <c r="J7" i="4"/>
  <c r="I7" i="4"/>
  <c r="H7" i="4"/>
  <c r="F7" i="4"/>
  <c r="E7" i="4"/>
  <c r="J56" i="4"/>
  <c r="G15" i="4" l="1"/>
  <c r="D14" i="4"/>
  <c r="C14" i="4" s="1"/>
  <c r="G13" i="4"/>
  <c r="D13" i="4"/>
  <c r="D10" i="4"/>
  <c r="G9" i="4"/>
  <c r="S19" i="4"/>
  <c r="J19" i="4"/>
  <c r="G7" i="4"/>
  <c r="M19" i="4"/>
  <c r="G16" i="4"/>
  <c r="G12" i="4"/>
  <c r="C18" i="4"/>
  <c r="P19" i="4"/>
  <c r="C9" i="4"/>
  <c r="I19" i="4"/>
  <c r="G10" i="4"/>
  <c r="C10" i="4" s="1"/>
  <c r="G11" i="4"/>
  <c r="D7" i="4"/>
  <c r="D8" i="4"/>
  <c r="C8" i="4" s="1"/>
  <c r="D15" i="4"/>
  <c r="D17" i="4"/>
  <c r="C17" i="4" s="1"/>
  <c r="D11" i="4"/>
  <c r="D12" i="4"/>
  <c r="D16" i="4"/>
  <c r="F19" i="4"/>
  <c r="H19" i="4"/>
  <c r="E19" i="4"/>
  <c r="J37" i="4"/>
  <c r="U38" i="4"/>
  <c r="T38" i="4"/>
  <c r="R38" i="4"/>
  <c r="Q38" i="4"/>
  <c r="O38" i="4"/>
  <c r="N38" i="4"/>
  <c r="L38" i="4"/>
  <c r="K38" i="4"/>
  <c r="S37" i="4"/>
  <c r="P37" i="4"/>
  <c r="M37" i="4"/>
  <c r="I37" i="4"/>
  <c r="H37" i="4"/>
  <c r="F37" i="4"/>
  <c r="E37" i="4"/>
  <c r="S36" i="4"/>
  <c r="P36" i="4"/>
  <c r="M36" i="4"/>
  <c r="J36" i="4"/>
  <c r="I36" i="4"/>
  <c r="H36" i="4"/>
  <c r="F36" i="4"/>
  <c r="E36" i="4"/>
  <c r="S35" i="4"/>
  <c r="P35" i="4"/>
  <c r="M35" i="4"/>
  <c r="J35" i="4"/>
  <c r="I35" i="4"/>
  <c r="H35" i="4"/>
  <c r="F35" i="4"/>
  <c r="E35" i="4"/>
  <c r="S34" i="4"/>
  <c r="P34" i="4"/>
  <c r="M34" i="4"/>
  <c r="J34" i="4"/>
  <c r="I34" i="4"/>
  <c r="H34" i="4"/>
  <c r="F34" i="4"/>
  <c r="E34" i="4"/>
  <c r="S33" i="4"/>
  <c r="P33" i="4"/>
  <c r="M33" i="4"/>
  <c r="J33" i="4"/>
  <c r="I33" i="4"/>
  <c r="H33" i="4"/>
  <c r="F33" i="4"/>
  <c r="E33" i="4"/>
  <c r="S32" i="4"/>
  <c r="P32" i="4"/>
  <c r="M32" i="4"/>
  <c r="J32" i="4"/>
  <c r="I32" i="4"/>
  <c r="H32" i="4"/>
  <c r="F32" i="4"/>
  <c r="E32" i="4"/>
  <c r="S31" i="4"/>
  <c r="P31" i="4"/>
  <c r="M31" i="4"/>
  <c r="J31" i="4"/>
  <c r="I31" i="4"/>
  <c r="H31" i="4"/>
  <c r="F31" i="4"/>
  <c r="E31" i="4"/>
  <c r="S30" i="4"/>
  <c r="P30" i="4"/>
  <c r="M30" i="4"/>
  <c r="J30" i="4"/>
  <c r="I30" i="4"/>
  <c r="H30" i="4"/>
  <c r="F30" i="4"/>
  <c r="E30" i="4"/>
  <c r="S29" i="4"/>
  <c r="P29" i="4"/>
  <c r="M29" i="4"/>
  <c r="J29" i="4"/>
  <c r="I29" i="4"/>
  <c r="H29" i="4"/>
  <c r="F29" i="4"/>
  <c r="E29" i="4"/>
  <c r="S28" i="4"/>
  <c r="P28" i="4"/>
  <c r="M28" i="4"/>
  <c r="J28" i="4"/>
  <c r="I28" i="4"/>
  <c r="H28" i="4"/>
  <c r="F28" i="4"/>
  <c r="E28" i="4"/>
  <c r="S27" i="4"/>
  <c r="P27" i="4"/>
  <c r="M27" i="4"/>
  <c r="J27" i="4"/>
  <c r="I27" i="4"/>
  <c r="H27" i="4"/>
  <c r="F27" i="4"/>
  <c r="E27" i="4"/>
  <c r="S26" i="4"/>
  <c r="P26" i="4"/>
  <c r="M26" i="4"/>
  <c r="J26" i="4"/>
  <c r="I26" i="4"/>
  <c r="H26" i="4"/>
  <c r="F26" i="4"/>
  <c r="E26" i="4"/>
  <c r="C15" i="4" l="1"/>
  <c r="C13" i="4"/>
  <c r="C7" i="4"/>
  <c r="C12" i="4"/>
  <c r="C16" i="4"/>
  <c r="G19" i="4"/>
  <c r="D19" i="4"/>
  <c r="C11" i="4"/>
  <c r="D37" i="4"/>
  <c r="G29" i="4"/>
  <c r="D32" i="4"/>
  <c r="D34" i="4"/>
  <c r="D33" i="4"/>
  <c r="G28" i="4"/>
  <c r="D28" i="4"/>
  <c r="G27" i="4"/>
  <c r="M38" i="4"/>
  <c r="D27" i="4"/>
  <c r="D31" i="4"/>
  <c r="D36" i="4"/>
  <c r="G35" i="4"/>
  <c r="G36" i="4"/>
  <c r="G31" i="4"/>
  <c r="G32" i="4"/>
  <c r="G33" i="4"/>
  <c r="S38" i="4"/>
  <c r="G34" i="4"/>
  <c r="H38" i="4"/>
  <c r="P38" i="4"/>
  <c r="G30" i="4"/>
  <c r="I38" i="4"/>
  <c r="G37" i="4"/>
  <c r="C37" i="4" s="1"/>
  <c r="D29" i="4"/>
  <c r="D35" i="4"/>
  <c r="E38" i="4"/>
  <c r="J38" i="4"/>
  <c r="D30" i="4"/>
  <c r="F38" i="4"/>
  <c r="G26" i="4"/>
  <c r="D26" i="4"/>
  <c r="P56" i="4"/>
  <c r="C19" i="4" l="1"/>
  <c r="C33" i="4"/>
  <c r="C29" i="4"/>
  <c r="C32" i="4"/>
  <c r="C36" i="4"/>
  <c r="C35" i="4"/>
  <c r="C34" i="4"/>
  <c r="C31" i="4"/>
  <c r="C28" i="4"/>
  <c r="C27" i="4"/>
  <c r="G38" i="4"/>
  <c r="C30" i="4"/>
  <c r="D38" i="4"/>
  <c r="C26" i="4"/>
  <c r="U57" i="4"/>
  <c r="T57" i="4"/>
  <c r="R57" i="4"/>
  <c r="Q57" i="4"/>
  <c r="O57" i="4"/>
  <c r="N57" i="4"/>
  <c r="L57" i="4"/>
  <c r="K57" i="4"/>
  <c r="S56" i="4"/>
  <c r="M56" i="4"/>
  <c r="I56" i="4"/>
  <c r="H56" i="4"/>
  <c r="F56" i="4"/>
  <c r="E56" i="4"/>
  <c r="S55" i="4"/>
  <c r="P55" i="4"/>
  <c r="M55" i="4"/>
  <c r="J55" i="4"/>
  <c r="I55" i="4"/>
  <c r="H55" i="4"/>
  <c r="F55" i="4"/>
  <c r="E55" i="4"/>
  <c r="S54" i="4"/>
  <c r="P54" i="4"/>
  <c r="M54" i="4"/>
  <c r="J54" i="4"/>
  <c r="I54" i="4"/>
  <c r="H54" i="4"/>
  <c r="F54" i="4"/>
  <c r="E54" i="4"/>
  <c r="S53" i="4"/>
  <c r="P53" i="4"/>
  <c r="M53" i="4"/>
  <c r="J53" i="4"/>
  <c r="I53" i="4"/>
  <c r="H53" i="4"/>
  <c r="F53" i="4"/>
  <c r="E53" i="4"/>
  <c r="S52" i="4"/>
  <c r="P52" i="4"/>
  <c r="M52" i="4"/>
  <c r="J52" i="4"/>
  <c r="I52" i="4"/>
  <c r="H52" i="4"/>
  <c r="F52" i="4"/>
  <c r="E52" i="4"/>
  <c r="S51" i="4"/>
  <c r="P51" i="4"/>
  <c r="M51" i="4"/>
  <c r="J51" i="4"/>
  <c r="I51" i="4"/>
  <c r="H51" i="4"/>
  <c r="F51" i="4"/>
  <c r="E51" i="4"/>
  <c r="S50" i="4"/>
  <c r="P50" i="4"/>
  <c r="M50" i="4"/>
  <c r="J50" i="4"/>
  <c r="I50" i="4"/>
  <c r="H50" i="4"/>
  <c r="F50" i="4"/>
  <c r="E50" i="4"/>
  <c r="S49" i="4"/>
  <c r="P49" i="4"/>
  <c r="M49" i="4"/>
  <c r="J49" i="4"/>
  <c r="I49" i="4"/>
  <c r="H49" i="4"/>
  <c r="F49" i="4"/>
  <c r="E49" i="4"/>
  <c r="S48" i="4"/>
  <c r="P48" i="4"/>
  <c r="M48" i="4"/>
  <c r="J48" i="4"/>
  <c r="I48" i="4"/>
  <c r="H48" i="4"/>
  <c r="F48" i="4"/>
  <c r="E48" i="4"/>
  <c r="S47" i="4"/>
  <c r="P47" i="4"/>
  <c r="M47" i="4"/>
  <c r="J47" i="4"/>
  <c r="I47" i="4"/>
  <c r="H47" i="4"/>
  <c r="F47" i="4"/>
  <c r="E47" i="4"/>
  <c r="S46" i="4"/>
  <c r="P46" i="4"/>
  <c r="M46" i="4"/>
  <c r="J46" i="4"/>
  <c r="I46" i="4"/>
  <c r="H46" i="4"/>
  <c r="F46" i="4"/>
  <c r="E46" i="4"/>
  <c r="S45" i="4"/>
  <c r="P45" i="4"/>
  <c r="M45" i="4"/>
  <c r="J45" i="4"/>
  <c r="I45" i="4"/>
  <c r="H45" i="4"/>
  <c r="F45" i="4"/>
  <c r="E45" i="4"/>
  <c r="D49" i="4" l="1"/>
  <c r="D50" i="4"/>
  <c r="D52" i="4"/>
  <c r="C52" i="4" s="1"/>
  <c r="D53" i="4"/>
  <c r="D56" i="4"/>
  <c r="G51" i="4"/>
  <c r="G52" i="4"/>
  <c r="G45" i="4"/>
  <c r="G47" i="4"/>
  <c r="C38" i="4"/>
  <c r="G56" i="4"/>
  <c r="G55" i="4"/>
  <c r="D54" i="4"/>
  <c r="G53" i="4"/>
  <c r="C53" i="4" s="1"/>
  <c r="G49" i="4"/>
  <c r="C49" i="4" s="1"/>
  <c r="G48" i="4"/>
  <c r="D48" i="4"/>
  <c r="J57" i="4"/>
  <c r="E57" i="4"/>
  <c r="F57" i="4"/>
  <c r="D46" i="4"/>
  <c r="D47" i="4"/>
  <c r="C47" i="4" s="1"/>
  <c r="D55" i="4"/>
  <c r="P57" i="4"/>
  <c r="M57" i="4"/>
  <c r="G50" i="4"/>
  <c r="C50" i="4" s="1"/>
  <c r="D45" i="4"/>
  <c r="I57" i="4"/>
  <c r="S57" i="4"/>
  <c r="G46" i="4"/>
  <c r="D51" i="4"/>
  <c r="C51" i="4" s="1"/>
  <c r="G54" i="4"/>
  <c r="H57" i="4"/>
  <c r="I75" i="4"/>
  <c r="S75" i="4"/>
  <c r="H75" i="4"/>
  <c r="P75" i="4"/>
  <c r="F75" i="4"/>
  <c r="D75" i="4" s="1"/>
  <c r="M75" i="4"/>
  <c r="E75" i="4"/>
  <c r="J75" i="4"/>
  <c r="C56" i="4" l="1"/>
  <c r="C48" i="4"/>
  <c r="C45" i="4"/>
  <c r="G75" i="4"/>
  <c r="C75" i="4" s="1"/>
  <c r="C54" i="4"/>
  <c r="C55" i="4"/>
  <c r="G57" i="4"/>
  <c r="D57" i="4"/>
  <c r="C46" i="4"/>
  <c r="I74" i="4"/>
  <c r="S74" i="4"/>
  <c r="H74" i="4"/>
  <c r="G74" i="4" s="1"/>
  <c r="P74" i="4"/>
  <c r="F74" i="4"/>
  <c r="M74" i="4"/>
  <c r="E74" i="4"/>
  <c r="D74" i="4" s="1"/>
  <c r="J74" i="4"/>
  <c r="C74" i="4" l="1"/>
  <c r="C57" i="4"/>
  <c r="I73" i="4"/>
  <c r="S73" i="4"/>
  <c r="H73" i="4"/>
  <c r="P73" i="4"/>
  <c r="F73" i="4"/>
  <c r="D73" i="4"/>
  <c r="M73" i="4"/>
  <c r="E73" i="4"/>
  <c r="J73" i="4"/>
  <c r="G73" i="4" l="1"/>
  <c r="C73" i="4"/>
  <c r="I72" i="4"/>
  <c r="S72" i="4"/>
  <c r="H72" i="4"/>
  <c r="P72" i="4"/>
  <c r="F72" i="4"/>
  <c r="M72" i="4"/>
  <c r="E72" i="4"/>
  <c r="J72" i="4"/>
  <c r="G72" i="4" l="1"/>
  <c r="C72" i="4" s="1"/>
  <c r="D72" i="4"/>
  <c r="I71" i="4"/>
  <c r="S71" i="4"/>
  <c r="H71" i="4"/>
  <c r="G71" i="4" s="1"/>
  <c r="P71" i="4"/>
  <c r="F71" i="4"/>
  <c r="M71" i="4"/>
  <c r="E71" i="4"/>
  <c r="J71" i="4"/>
  <c r="D71" i="4" l="1"/>
  <c r="C71" i="4" s="1"/>
  <c r="I70" i="4"/>
  <c r="S70" i="4"/>
  <c r="H70" i="4"/>
  <c r="G70" i="4" s="1"/>
  <c r="P70" i="4"/>
  <c r="F70" i="4"/>
  <c r="M70" i="4"/>
  <c r="E70" i="4"/>
  <c r="J70" i="4"/>
  <c r="D70" i="4" l="1"/>
  <c r="C70" i="4" s="1"/>
  <c r="I69" i="4"/>
  <c r="S69" i="4"/>
  <c r="H69" i="4"/>
  <c r="P69" i="4"/>
  <c r="F69" i="4"/>
  <c r="M69" i="4"/>
  <c r="E69" i="4"/>
  <c r="J69" i="4"/>
  <c r="G69" i="4" l="1"/>
  <c r="D69" i="4"/>
  <c r="C69" i="4" s="1"/>
  <c r="I68" i="4"/>
  <c r="S68" i="4"/>
  <c r="H68" i="4"/>
  <c r="P68" i="4"/>
  <c r="F68" i="4"/>
  <c r="M68" i="4"/>
  <c r="E68" i="4"/>
  <c r="J68" i="4"/>
  <c r="G68" i="4" l="1"/>
  <c r="D68" i="4"/>
  <c r="C68" i="4" s="1"/>
  <c r="E67" i="4"/>
  <c r="F67" i="4"/>
  <c r="H67" i="4"/>
  <c r="I67" i="4"/>
  <c r="S67" i="4"/>
  <c r="P67" i="4"/>
  <c r="M67" i="4"/>
  <c r="J67" i="4"/>
  <c r="D67" i="4" l="1"/>
  <c r="G67" i="4"/>
  <c r="C67" i="4" s="1"/>
  <c r="S66" i="4"/>
  <c r="P66" i="4"/>
  <c r="M66" i="4"/>
  <c r="E66" i="4"/>
  <c r="F66" i="4"/>
  <c r="H66" i="4"/>
  <c r="I66" i="4"/>
  <c r="J66" i="4"/>
  <c r="G66" i="4" l="1"/>
  <c r="D66" i="4"/>
  <c r="S65" i="4"/>
  <c r="P65" i="4"/>
  <c r="M65" i="4"/>
  <c r="E65" i="4"/>
  <c r="D65" i="4" s="1"/>
  <c r="F65" i="4"/>
  <c r="H65" i="4"/>
  <c r="I65" i="4"/>
  <c r="J65" i="4"/>
  <c r="C66" i="4" l="1"/>
  <c r="G65" i="4"/>
  <c r="C65" i="4" s="1"/>
  <c r="U76" i="4"/>
  <c r="T76" i="4"/>
  <c r="R76" i="4"/>
  <c r="Q76" i="4"/>
  <c r="O76" i="4"/>
  <c r="N76" i="4"/>
  <c r="L76" i="4"/>
  <c r="K76" i="4"/>
  <c r="S64" i="4"/>
  <c r="P64" i="4"/>
  <c r="M64" i="4"/>
  <c r="J64" i="4"/>
  <c r="J76" i="4" s="1"/>
  <c r="I64" i="4"/>
  <c r="H64" i="4"/>
  <c r="F64" i="4"/>
  <c r="E64" i="4"/>
  <c r="E76" i="4" l="1"/>
  <c r="D64" i="4"/>
  <c r="H76" i="4"/>
  <c r="P76" i="4"/>
  <c r="I76" i="4"/>
  <c r="S76" i="4"/>
  <c r="M76" i="4"/>
  <c r="F76" i="4"/>
  <c r="G64" i="4"/>
  <c r="G76" i="4" s="1"/>
  <c r="U95" i="4"/>
  <c r="T95" i="4"/>
  <c r="R95" i="4"/>
  <c r="Q95" i="4"/>
  <c r="O95" i="4"/>
  <c r="N95" i="4"/>
  <c r="L95" i="4"/>
  <c r="K95" i="4"/>
  <c r="S94" i="4"/>
  <c r="P94" i="4"/>
  <c r="M94" i="4"/>
  <c r="J94" i="4"/>
  <c r="I94" i="4"/>
  <c r="H94" i="4"/>
  <c r="F94" i="4"/>
  <c r="E94" i="4"/>
  <c r="S93" i="4"/>
  <c r="P93" i="4"/>
  <c r="M93" i="4"/>
  <c r="J93" i="4"/>
  <c r="I93" i="4"/>
  <c r="H93" i="4"/>
  <c r="F93" i="4"/>
  <c r="E93" i="4"/>
  <c r="S92" i="4"/>
  <c r="P92" i="4"/>
  <c r="M92" i="4"/>
  <c r="J92" i="4"/>
  <c r="I92" i="4"/>
  <c r="H92" i="4"/>
  <c r="F92" i="4"/>
  <c r="E92" i="4"/>
  <c r="S91" i="4"/>
  <c r="P91" i="4"/>
  <c r="M91" i="4"/>
  <c r="J91" i="4"/>
  <c r="I91" i="4"/>
  <c r="H91" i="4"/>
  <c r="F91" i="4"/>
  <c r="E91" i="4"/>
  <c r="S90" i="4"/>
  <c r="P90" i="4"/>
  <c r="M90" i="4"/>
  <c r="J90" i="4"/>
  <c r="I90" i="4"/>
  <c r="H90" i="4"/>
  <c r="F90" i="4"/>
  <c r="E90" i="4"/>
  <c r="S89" i="4"/>
  <c r="P89" i="4"/>
  <c r="M89" i="4"/>
  <c r="J89" i="4"/>
  <c r="I89" i="4"/>
  <c r="H89" i="4"/>
  <c r="F89" i="4"/>
  <c r="E89" i="4"/>
  <c r="S88" i="4"/>
  <c r="P88" i="4"/>
  <c r="M88" i="4"/>
  <c r="J88" i="4"/>
  <c r="I88" i="4"/>
  <c r="H88" i="4"/>
  <c r="F88" i="4"/>
  <c r="E88" i="4"/>
  <c r="S87" i="4"/>
  <c r="P87" i="4"/>
  <c r="M87" i="4"/>
  <c r="J87" i="4"/>
  <c r="I87" i="4"/>
  <c r="H87" i="4"/>
  <c r="F87" i="4"/>
  <c r="E87" i="4"/>
  <c r="S86" i="4"/>
  <c r="P86" i="4"/>
  <c r="M86" i="4"/>
  <c r="J86" i="4"/>
  <c r="I86" i="4"/>
  <c r="H86" i="4"/>
  <c r="F86" i="4"/>
  <c r="E86" i="4"/>
  <c r="S85" i="4"/>
  <c r="P85" i="4"/>
  <c r="M85" i="4"/>
  <c r="J85" i="4"/>
  <c r="I85" i="4"/>
  <c r="H85" i="4"/>
  <c r="F85" i="4"/>
  <c r="E85" i="4"/>
  <c r="S84" i="4"/>
  <c r="P84" i="4"/>
  <c r="M84" i="4"/>
  <c r="J84" i="4"/>
  <c r="I84" i="4"/>
  <c r="H84" i="4"/>
  <c r="F84" i="4"/>
  <c r="E84" i="4"/>
  <c r="S83" i="4"/>
  <c r="P83" i="4"/>
  <c r="M83" i="4"/>
  <c r="J83" i="4"/>
  <c r="I83" i="4"/>
  <c r="H83" i="4"/>
  <c r="F83" i="4"/>
  <c r="E83" i="4"/>
  <c r="D85" i="4" l="1"/>
  <c r="D92" i="4"/>
  <c r="D93" i="4"/>
  <c r="D76" i="4"/>
  <c r="C64" i="4"/>
  <c r="C76" i="4" s="1"/>
  <c r="G94" i="4"/>
  <c r="D91" i="4"/>
  <c r="G90" i="4"/>
  <c r="G88" i="4"/>
  <c r="G87" i="4"/>
  <c r="G86" i="4"/>
  <c r="E95" i="4"/>
  <c r="D84" i="4"/>
  <c r="I95" i="4"/>
  <c r="G85" i="4"/>
  <c r="G93" i="4"/>
  <c r="C93" i="4" s="1"/>
  <c r="D87" i="4"/>
  <c r="D90" i="4"/>
  <c r="D83" i="4"/>
  <c r="J95" i="4"/>
  <c r="F95" i="4"/>
  <c r="M95" i="4"/>
  <c r="D86" i="4"/>
  <c r="G89" i="4"/>
  <c r="D94" i="4"/>
  <c r="H95" i="4"/>
  <c r="P95" i="4"/>
  <c r="G84" i="4"/>
  <c r="D88" i="4"/>
  <c r="D89" i="4"/>
  <c r="G91" i="4"/>
  <c r="C91" i="4" s="1"/>
  <c r="G92" i="4"/>
  <c r="C92" i="4" s="1"/>
  <c r="S95" i="4"/>
  <c r="G83" i="4"/>
  <c r="U114" i="4"/>
  <c r="T114" i="4"/>
  <c r="R114" i="4"/>
  <c r="Q114" i="4"/>
  <c r="O114" i="4"/>
  <c r="N114" i="4"/>
  <c r="L114" i="4"/>
  <c r="K114" i="4"/>
  <c r="S113" i="4"/>
  <c r="P113" i="4"/>
  <c r="M113" i="4"/>
  <c r="J113" i="4"/>
  <c r="I113" i="4"/>
  <c r="H113" i="4"/>
  <c r="F113" i="4"/>
  <c r="E113" i="4"/>
  <c r="S112" i="4"/>
  <c r="P112" i="4"/>
  <c r="M112" i="4"/>
  <c r="J112" i="4"/>
  <c r="I112" i="4"/>
  <c r="H112" i="4"/>
  <c r="F112" i="4"/>
  <c r="E112" i="4"/>
  <c r="S111" i="4"/>
  <c r="P111" i="4"/>
  <c r="M111" i="4"/>
  <c r="J111" i="4"/>
  <c r="I111" i="4"/>
  <c r="H111" i="4"/>
  <c r="G111" i="4" s="1"/>
  <c r="F111" i="4"/>
  <c r="E111" i="4"/>
  <c r="S110" i="4"/>
  <c r="P110" i="4"/>
  <c r="M110" i="4"/>
  <c r="J110" i="4"/>
  <c r="I110" i="4"/>
  <c r="H110" i="4"/>
  <c r="F110" i="4"/>
  <c r="E110" i="4"/>
  <c r="S109" i="4"/>
  <c r="P109" i="4"/>
  <c r="M109" i="4"/>
  <c r="J109" i="4"/>
  <c r="I109" i="4"/>
  <c r="H109" i="4"/>
  <c r="F109" i="4"/>
  <c r="E109" i="4"/>
  <c r="S108" i="4"/>
  <c r="P108" i="4"/>
  <c r="M108" i="4"/>
  <c r="J108" i="4"/>
  <c r="I108" i="4"/>
  <c r="H108" i="4"/>
  <c r="F108" i="4"/>
  <c r="E108" i="4"/>
  <c r="S107" i="4"/>
  <c r="P107" i="4"/>
  <c r="M107" i="4"/>
  <c r="J107" i="4"/>
  <c r="I107" i="4"/>
  <c r="H107" i="4"/>
  <c r="F107" i="4"/>
  <c r="E107" i="4"/>
  <c r="S106" i="4"/>
  <c r="P106" i="4"/>
  <c r="M106" i="4"/>
  <c r="J106" i="4"/>
  <c r="I106" i="4"/>
  <c r="H106" i="4"/>
  <c r="G106" i="4" s="1"/>
  <c r="F106" i="4"/>
  <c r="E106" i="4"/>
  <c r="S105" i="4"/>
  <c r="P105" i="4"/>
  <c r="M105" i="4"/>
  <c r="J105" i="4"/>
  <c r="I105" i="4"/>
  <c r="H105" i="4"/>
  <c r="F105" i="4"/>
  <c r="E105" i="4"/>
  <c r="S104" i="4"/>
  <c r="P104" i="4"/>
  <c r="M104" i="4"/>
  <c r="J104" i="4"/>
  <c r="I104" i="4"/>
  <c r="H104" i="4"/>
  <c r="F104" i="4"/>
  <c r="E104" i="4"/>
  <c r="S103" i="4"/>
  <c r="P103" i="4"/>
  <c r="M103" i="4"/>
  <c r="J103" i="4"/>
  <c r="I103" i="4"/>
  <c r="H103" i="4"/>
  <c r="F103" i="4"/>
  <c r="E103" i="4"/>
  <c r="S102" i="4"/>
  <c r="P102" i="4"/>
  <c r="M102" i="4"/>
  <c r="J102" i="4"/>
  <c r="I102" i="4"/>
  <c r="H102" i="4"/>
  <c r="F102" i="4"/>
  <c r="E102" i="4"/>
  <c r="C85" i="4" l="1"/>
  <c r="D112" i="4"/>
  <c r="D113" i="4"/>
  <c r="C87" i="4"/>
  <c r="C86" i="4"/>
  <c r="C88" i="4"/>
  <c r="C84" i="4"/>
  <c r="C94" i="4"/>
  <c r="C90" i="4"/>
  <c r="G95" i="4"/>
  <c r="C89" i="4"/>
  <c r="D95" i="4"/>
  <c r="C83" i="4"/>
  <c r="G112" i="4"/>
  <c r="D110" i="4"/>
  <c r="G109" i="4"/>
  <c r="D108" i="4"/>
  <c r="D107" i="4"/>
  <c r="G103" i="4"/>
  <c r="G102" i="4"/>
  <c r="D102" i="4"/>
  <c r="C102" i="4" s="1"/>
  <c r="D103" i="4"/>
  <c r="D104" i="4"/>
  <c r="D105" i="4"/>
  <c r="G107" i="4"/>
  <c r="G110" i="4"/>
  <c r="H114" i="4"/>
  <c r="P114" i="4"/>
  <c r="G104" i="4"/>
  <c r="D111" i="4"/>
  <c r="C111" i="4" s="1"/>
  <c r="E114" i="4"/>
  <c r="I114" i="4"/>
  <c r="S114" i="4"/>
  <c r="G105" i="4"/>
  <c r="G108" i="4"/>
  <c r="J114" i="4"/>
  <c r="M114" i="4"/>
  <c r="D106" i="4"/>
  <c r="C106" i="4" s="1"/>
  <c r="D109" i="4"/>
  <c r="G113" i="4"/>
  <c r="F114" i="4"/>
  <c r="U133" i="4"/>
  <c r="T133" i="4"/>
  <c r="R133" i="4"/>
  <c r="Q133" i="4"/>
  <c r="O133" i="4"/>
  <c r="N133" i="4"/>
  <c r="L133" i="4"/>
  <c r="K133" i="4"/>
  <c r="S132" i="4"/>
  <c r="P132" i="4"/>
  <c r="M132" i="4"/>
  <c r="J132" i="4"/>
  <c r="I132" i="4"/>
  <c r="H132" i="4"/>
  <c r="F132" i="4"/>
  <c r="E132" i="4"/>
  <c r="S131" i="4"/>
  <c r="P131" i="4"/>
  <c r="M131" i="4"/>
  <c r="J131" i="4"/>
  <c r="I131" i="4"/>
  <c r="H131" i="4"/>
  <c r="F131" i="4"/>
  <c r="E131" i="4"/>
  <c r="S130" i="4"/>
  <c r="P130" i="4"/>
  <c r="M130" i="4"/>
  <c r="J130" i="4"/>
  <c r="I130" i="4"/>
  <c r="H130" i="4"/>
  <c r="F130" i="4"/>
  <c r="E130" i="4"/>
  <c r="S129" i="4"/>
  <c r="P129" i="4"/>
  <c r="M129" i="4"/>
  <c r="J129" i="4"/>
  <c r="I129" i="4"/>
  <c r="H129" i="4"/>
  <c r="F129" i="4"/>
  <c r="E129" i="4"/>
  <c r="S128" i="4"/>
  <c r="P128" i="4"/>
  <c r="M128" i="4"/>
  <c r="J128" i="4"/>
  <c r="I128" i="4"/>
  <c r="H128" i="4"/>
  <c r="F128" i="4"/>
  <c r="E128" i="4"/>
  <c r="S127" i="4"/>
  <c r="P127" i="4"/>
  <c r="M127" i="4"/>
  <c r="J127" i="4"/>
  <c r="I127" i="4"/>
  <c r="H127" i="4"/>
  <c r="F127" i="4"/>
  <c r="E127" i="4"/>
  <c r="S126" i="4"/>
  <c r="P126" i="4"/>
  <c r="M126" i="4"/>
  <c r="J126" i="4"/>
  <c r="I126" i="4"/>
  <c r="H126" i="4"/>
  <c r="F126" i="4"/>
  <c r="E126" i="4"/>
  <c r="S125" i="4"/>
  <c r="P125" i="4"/>
  <c r="M125" i="4"/>
  <c r="J125" i="4"/>
  <c r="I125" i="4"/>
  <c r="H125" i="4"/>
  <c r="F125" i="4"/>
  <c r="E125" i="4"/>
  <c r="S124" i="4"/>
  <c r="P124" i="4"/>
  <c r="M124" i="4"/>
  <c r="J124" i="4"/>
  <c r="I124" i="4"/>
  <c r="H124" i="4"/>
  <c r="F124" i="4"/>
  <c r="E124" i="4"/>
  <c r="S123" i="4"/>
  <c r="P123" i="4"/>
  <c r="M123" i="4"/>
  <c r="J123" i="4"/>
  <c r="I123" i="4"/>
  <c r="H123" i="4"/>
  <c r="F123" i="4"/>
  <c r="E123" i="4"/>
  <c r="S122" i="4"/>
  <c r="P122" i="4"/>
  <c r="M122" i="4"/>
  <c r="J122" i="4"/>
  <c r="I122" i="4"/>
  <c r="H122" i="4"/>
  <c r="F122" i="4"/>
  <c r="E122" i="4"/>
  <c r="S121" i="4"/>
  <c r="P121" i="4"/>
  <c r="M121" i="4"/>
  <c r="J121" i="4"/>
  <c r="I121" i="4"/>
  <c r="H121" i="4"/>
  <c r="F121" i="4"/>
  <c r="E121" i="4"/>
  <c r="C113" i="4" l="1"/>
  <c r="C110" i="4"/>
  <c r="G124" i="4"/>
  <c r="G125" i="4"/>
  <c r="G127" i="4"/>
  <c r="G131" i="4"/>
  <c r="G132" i="4"/>
  <c r="C112" i="4"/>
  <c r="C105" i="4"/>
  <c r="D122" i="4"/>
  <c r="D125" i="4"/>
  <c r="D132" i="4"/>
  <c r="D126" i="4"/>
  <c r="C95" i="4"/>
  <c r="C104" i="4"/>
  <c r="S133" i="4"/>
  <c r="C109" i="4"/>
  <c r="C108" i="4"/>
  <c r="C107" i="4"/>
  <c r="C103" i="4"/>
  <c r="G114" i="4"/>
  <c r="D114" i="4"/>
  <c r="D131" i="4"/>
  <c r="C131" i="4" s="1"/>
  <c r="G130" i="4"/>
  <c r="D124" i="4"/>
  <c r="E133" i="4"/>
  <c r="G123" i="4"/>
  <c r="J133" i="4"/>
  <c r="G126" i="4"/>
  <c r="C126" i="4" s="1"/>
  <c r="G128" i="4"/>
  <c r="G129" i="4"/>
  <c r="P133" i="4"/>
  <c r="H133" i="4"/>
  <c r="I133" i="4"/>
  <c r="G122" i="4"/>
  <c r="M133" i="4"/>
  <c r="D128" i="4"/>
  <c r="F133" i="4"/>
  <c r="D123" i="4"/>
  <c r="D127" i="4"/>
  <c r="C127" i="4" s="1"/>
  <c r="D129" i="4"/>
  <c r="D130" i="4"/>
  <c r="D121" i="4"/>
  <c r="G121" i="4"/>
  <c r="U152" i="4"/>
  <c r="T152" i="4"/>
  <c r="R152" i="4"/>
  <c r="Q152" i="4"/>
  <c r="O152" i="4"/>
  <c r="N152" i="4"/>
  <c r="L152" i="4"/>
  <c r="K152" i="4"/>
  <c r="S151" i="4"/>
  <c r="P151" i="4"/>
  <c r="M151" i="4"/>
  <c r="J151" i="4"/>
  <c r="I151" i="4"/>
  <c r="H151" i="4"/>
  <c r="F151" i="4"/>
  <c r="E151" i="4"/>
  <c r="D151" i="4" s="1"/>
  <c r="S150" i="4"/>
  <c r="P150" i="4"/>
  <c r="M150" i="4"/>
  <c r="J150" i="4"/>
  <c r="I150" i="4"/>
  <c r="H150" i="4"/>
  <c r="F150" i="4"/>
  <c r="E150" i="4"/>
  <c r="S149" i="4"/>
  <c r="P149" i="4"/>
  <c r="M149" i="4"/>
  <c r="J149" i="4"/>
  <c r="I149" i="4"/>
  <c r="H149" i="4"/>
  <c r="F149" i="4"/>
  <c r="E149" i="4"/>
  <c r="S148" i="4"/>
  <c r="P148" i="4"/>
  <c r="M148" i="4"/>
  <c r="J148" i="4"/>
  <c r="I148" i="4"/>
  <c r="H148" i="4"/>
  <c r="F148" i="4"/>
  <c r="E148" i="4"/>
  <c r="S147" i="4"/>
  <c r="P147" i="4"/>
  <c r="M147" i="4"/>
  <c r="J147" i="4"/>
  <c r="I147" i="4"/>
  <c r="H147" i="4"/>
  <c r="F147" i="4"/>
  <c r="E147" i="4"/>
  <c r="S146" i="4"/>
  <c r="P146" i="4"/>
  <c r="M146" i="4"/>
  <c r="J146" i="4"/>
  <c r="I146" i="4"/>
  <c r="H146" i="4"/>
  <c r="F146" i="4"/>
  <c r="E146" i="4"/>
  <c r="S145" i="4"/>
  <c r="P145" i="4"/>
  <c r="M145" i="4"/>
  <c r="J145" i="4"/>
  <c r="I145" i="4"/>
  <c r="H145" i="4"/>
  <c r="F145" i="4"/>
  <c r="E145" i="4"/>
  <c r="S144" i="4"/>
  <c r="P144" i="4"/>
  <c r="M144" i="4"/>
  <c r="J144" i="4"/>
  <c r="I144" i="4"/>
  <c r="H144" i="4"/>
  <c r="F144" i="4"/>
  <c r="E144" i="4"/>
  <c r="S143" i="4"/>
  <c r="P143" i="4"/>
  <c r="M143" i="4"/>
  <c r="J143" i="4"/>
  <c r="I143" i="4"/>
  <c r="H143" i="4"/>
  <c r="F143" i="4"/>
  <c r="E143" i="4"/>
  <c r="S142" i="4"/>
  <c r="P142" i="4"/>
  <c r="M142" i="4"/>
  <c r="J142" i="4"/>
  <c r="I142" i="4"/>
  <c r="H142" i="4"/>
  <c r="F142" i="4"/>
  <c r="E142" i="4"/>
  <c r="S141" i="4"/>
  <c r="P141" i="4"/>
  <c r="M141" i="4"/>
  <c r="J141" i="4"/>
  <c r="I141" i="4"/>
  <c r="H141" i="4"/>
  <c r="F141" i="4"/>
  <c r="E141" i="4"/>
  <c r="S140" i="4"/>
  <c r="P140" i="4"/>
  <c r="M140" i="4"/>
  <c r="J140" i="4"/>
  <c r="I140" i="4"/>
  <c r="H140" i="4"/>
  <c r="F140" i="4"/>
  <c r="E140" i="4"/>
  <c r="D140" i="4" s="1"/>
  <c r="C132" i="4" l="1"/>
  <c r="C122" i="4"/>
  <c r="C125" i="4"/>
  <c r="C124" i="4"/>
  <c r="G147" i="4"/>
  <c r="G151" i="4"/>
  <c r="C151" i="4" s="1"/>
  <c r="C114" i="4"/>
  <c r="C130" i="4"/>
  <c r="C128" i="4"/>
  <c r="C123" i="4"/>
  <c r="G133" i="4"/>
  <c r="C129" i="4"/>
  <c r="D133" i="4"/>
  <c r="C121" i="4"/>
  <c r="G150" i="4"/>
  <c r="G146" i="4"/>
  <c r="G145" i="4"/>
  <c r="D145" i="4"/>
  <c r="D143" i="4"/>
  <c r="G140" i="4"/>
  <c r="C140" i="4" s="1"/>
  <c r="G142" i="4"/>
  <c r="G149" i="4"/>
  <c r="H152" i="4"/>
  <c r="P152" i="4"/>
  <c r="G141" i="4"/>
  <c r="G143" i="4"/>
  <c r="C143" i="4" s="1"/>
  <c r="D142" i="4"/>
  <c r="D146" i="4"/>
  <c r="D147" i="4"/>
  <c r="D150" i="4"/>
  <c r="C150" i="4" s="1"/>
  <c r="D149" i="4"/>
  <c r="J152" i="4"/>
  <c r="M152" i="4"/>
  <c r="D144" i="4"/>
  <c r="G148" i="4"/>
  <c r="S152" i="4"/>
  <c r="G144" i="4"/>
  <c r="F152" i="4"/>
  <c r="D141" i="4"/>
  <c r="D148" i="4"/>
  <c r="E152" i="4"/>
  <c r="I152" i="4"/>
  <c r="U171" i="4"/>
  <c r="T171" i="4"/>
  <c r="R171" i="4"/>
  <c r="Q171" i="4"/>
  <c r="O171" i="4"/>
  <c r="N171" i="4"/>
  <c r="L171" i="4"/>
  <c r="K171" i="4"/>
  <c r="S170" i="4"/>
  <c r="P170" i="4"/>
  <c r="M170" i="4"/>
  <c r="J170" i="4"/>
  <c r="I170" i="4"/>
  <c r="H170" i="4"/>
  <c r="F170" i="4"/>
  <c r="E170" i="4"/>
  <c r="S169" i="4"/>
  <c r="P169" i="4"/>
  <c r="M169" i="4"/>
  <c r="J169" i="4"/>
  <c r="I169" i="4"/>
  <c r="H169" i="4"/>
  <c r="F169" i="4"/>
  <c r="E169" i="4"/>
  <c r="S168" i="4"/>
  <c r="P168" i="4"/>
  <c r="M168" i="4"/>
  <c r="J168" i="4"/>
  <c r="I168" i="4"/>
  <c r="H168" i="4"/>
  <c r="F168" i="4"/>
  <c r="E168" i="4"/>
  <c r="S167" i="4"/>
  <c r="P167" i="4"/>
  <c r="M167" i="4"/>
  <c r="J167" i="4"/>
  <c r="I167" i="4"/>
  <c r="H167" i="4"/>
  <c r="F167" i="4"/>
  <c r="E167" i="4"/>
  <c r="S166" i="4"/>
  <c r="P166" i="4"/>
  <c r="M166" i="4"/>
  <c r="J166" i="4"/>
  <c r="I166" i="4"/>
  <c r="H166" i="4"/>
  <c r="F166" i="4"/>
  <c r="E166" i="4"/>
  <c r="S165" i="4"/>
  <c r="P165" i="4"/>
  <c r="M165" i="4"/>
  <c r="J165" i="4"/>
  <c r="I165" i="4"/>
  <c r="H165" i="4"/>
  <c r="F165" i="4"/>
  <c r="E165" i="4"/>
  <c r="S164" i="4"/>
  <c r="P164" i="4"/>
  <c r="M164" i="4"/>
  <c r="J164" i="4"/>
  <c r="I164" i="4"/>
  <c r="H164" i="4"/>
  <c r="F164" i="4"/>
  <c r="E164" i="4"/>
  <c r="S163" i="4"/>
  <c r="P163" i="4"/>
  <c r="M163" i="4"/>
  <c r="J163" i="4"/>
  <c r="I163" i="4"/>
  <c r="H163" i="4"/>
  <c r="F163" i="4"/>
  <c r="E163" i="4"/>
  <c r="S162" i="4"/>
  <c r="P162" i="4"/>
  <c r="M162" i="4"/>
  <c r="J162" i="4"/>
  <c r="I162" i="4"/>
  <c r="H162" i="4"/>
  <c r="F162" i="4"/>
  <c r="E162" i="4"/>
  <c r="S161" i="4"/>
  <c r="P161" i="4"/>
  <c r="M161" i="4"/>
  <c r="J161" i="4"/>
  <c r="I161" i="4"/>
  <c r="H161" i="4"/>
  <c r="F161" i="4"/>
  <c r="E161" i="4"/>
  <c r="S160" i="4"/>
  <c r="P160" i="4"/>
  <c r="M160" i="4"/>
  <c r="J160" i="4"/>
  <c r="I160" i="4"/>
  <c r="H160" i="4"/>
  <c r="F160" i="4"/>
  <c r="E160" i="4"/>
  <c r="S159" i="4"/>
  <c r="P159" i="4"/>
  <c r="M159" i="4"/>
  <c r="J159" i="4"/>
  <c r="I159" i="4"/>
  <c r="H159" i="4"/>
  <c r="F159" i="4"/>
  <c r="E159" i="4"/>
  <c r="C147" i="4" l="1"/>
  <c r="D170" i="4"/>
  <c r="C145" i="4"/>
  <c r="C146" i="4"/>
  <c r="C133" i="4"/>
  <c r="G152" i="4"/>
  <c r="C141" i="4"/>
  <c r="C149" i="4"/>
  <c r="C142" i="4"/>
  <c r="C148" i="4"/>
  <c r="C144" i="4"/>
  <c r="D152" i="4"/>
  <c r="D169" i="4"/>
  <c r="M171" i="4"/>
  <c r="G160" i="4"/>
  <c r="D159" i="4"/>
  <c r="G164" i="4"/>
  <c r="G165" i="4"/>
  <c r="G167" i="4"/>
  <c r="G169" i="4"/>
  <c r="G161" i="4"/>
  <c r="G163" i="4"/>
  <c r="G168" i="4"/>
  <c r="D161" i="4"/>
  <c r="D162" i="4"/>
  <c r="D164" i="4"/>
  <c r="E171" i="4"/>
  <c r="J171" i="4"/>
  <c r="D160" i="4"/>
  <c r="D165" i="4"/>
  <c r="D166" i="4"/>
  <c r="H171" i="4"/>
  <c r="P171" i="4"/>
  <c r="I171" i="4"/>
  <c r="S171" i="4"/>
  <c r="D163" i="4"/>
  <c r="G166" i="4"/>
  <c r="D168" i="4"/>
  <c r="G162" i="4"/>
  <c r="D167" i="4"/>
  <c r="G170" i="4"/>
  <c r="F171" i="4"/>
  <c r="G159" i="4"/>
  <c r="U190" i="4"/>
  <c r="T190" i="4"/>
  <c r="R190" i="4"/>
  <c r="Q190" i="4"/>
  <c r="O190" i="4"/>
  <c r="N190" i="4"/>
  <c r="L190" i="4"/>
  <c r="K190" i="4"/>
  <c r="S189" i="4"/>
  <c r="P189" i="4"/>
  <c r="M189" i="4"/>
  <c r="J189" i="4"/>
  <c r="I189" i="4"/>
  <c r="H189" i="4"/>
  <c r="F189" i="4"/>
  <c r="E189" i="4"/>
  <c r="S188" i="4"/>
  <c r="P188" i="4"/>
  <c r="M188" i="4"/>
  <c r="J188" i="4"/>
  <c r="I188" i="4"/>
  <c r="H188" i="4"/>
  <c r="F188" i="4"/>
  <c r="E188" i="4"/>
  <c r="S187" i="4"/>
  <c r="P187" i="4"/>
  <c r="M187" i="4"/>
  <c r="J187" i="4"/>
  <c r="I187" i="4"/>
  <c r="H187" i="4"/>
  <c r="F187" i="4"/>
  <c r="E187" i="4"/>
  <c r="S186" i="4"/>
  <c r="P186" i="4"/>
  <c r="M186" i="4"/>
  <c r="J186" i="4"/>
  <c r="I186" i="4"/>
  <c r="H186" i="4"/>
  <c r="F186" i="4"/>
  <c r="E186" i="4"/>
  <c r="S185" i="4"/>
  <c r="P185" i="4"/>
  <c r="M185" i="4"/>
  <c r="J185" i="4"/>
  <c r="I185" i="4"/>
  <c r="H185" i="4"/>
  <c r="F185" i="4"/>
  <c r="E185" i="4"/>
  <c r="S184" i="4"/>
  <c r="P184" i="4"/>
  <c r="M184" i="4"/>
  <c r="J184" i="4"/>
  <c r="I184" i="4"/>
  <c r="H184" i="4"/>
  <c r="F184" i="4"/>
  <c r="E184" i="4"/>
  <c r="S183" i="4"/>
  <c r="P183" i="4"/>
  <c r="M183" i="4"/>
  <c r="J183" i="4"/>
  <c r="I183" i="4"/>
  <c r="H183" i="4"/>
  <c r="F183" i="4"/>
  <c r="E183" i="4"/>
  <c r="S182" i="4"/>
  <c r="P182" i="4"/>
  <c r="M182" i="4"/>
  <c r="J182" i="4"/>
  <c r="I182" i="4"/>
  <c r="H182" i="4"/>
  <c r="F182" i="4"/>
  <c r="E182" i="4"/>
  <c r="S181" i="4"/>
  <c r="P181" i="4"/>
  <c r="M181" i="4"/>
  <c r="J181" i="4"/>
  <c r="I181" i="4"/>
  <c r="H181" i="4"/>
  <c r="F181" i="4"/>
  <c r="E181" i="4"/>
  <c r="S180" i="4"/>
  <c r="P180" i="4"/>
  <c r="M180" i="4"/>
  <c r="J180" i="4"/>
  <c r="I180" i="4"/>
  <c r="H180" i="4"/>
  <c r="F180" i="4"/>
  <c r="E180" i="4"/>
  <c r="S179" i="4"/>
  <c r="P179" i="4"/>
  <c r="M179" i="4"/>
  <c r="J179" i="4"/>
  <c r="I179" i="4"/>
  <c r="H179" i="4"/>
  <c r="F179" i="4"/>
  <c r="D179" i="4" s="1"/>
  <c r="E179" i="4"/>
  <c r="S178" i="4"/>
  <c r="P178" i="4"/>
  <c r="M178" i="4"/>
  <c r="J178" i="4"/>
  <c r="I178" i="4"/>
  <c r="H178" i="4"/>
  <c r="F178" i="4"/>
  <c r="E178" i="4"/>
  <c r="D183" i="4" l="1"/>
  <c r="D184" i="4"/>
  <c r="G182" i="4"/>
  <c r="G183" i="4"/>
  <c r="C183" i="4" s="1"/>
  <c r="G185" i="4"/>
  <c r="C170" i="4"/>
  <c r="D181" i="4"/>
  <c r="G178" i="4"/>
  <c r="G179" i="4"/>
  <c r="G181" i="4"/>
  <c r="C181" i="4" s="1"/>
  <c r="C179" i="4"/>
  <c r="C169" i="4"/>
  <c r="D188" i="4"/>
  <c r="G180" i="4"/>
  <c r="G186" i="4"/>
  <c r="D178" i="4"/>
  <c r="D180" i="4"/>
  <c r="D182" i="4"/>
  <c r="C182" i="4" s="1"/>
  <c r="C152" i="4"/>
  <c r="C168" i="4"/>
  <c r="C167" i="4"/>
  <c r="C164" i="4"/>
  <c r="C162" i="4"/>
  <c r="C161" i="4"/>
  <c r="C160" i="4"/>
  <c r="G171" i="4"/>
  <c r="C166" i="4"/>
  <c r="C163" i="4"/>
  <c r="D171" i="4"/>
  <c r="C165" i="4"/>
  <c r="C159" i="4"/>
  <c r="G189" i="4"/>
  <c r="D189" i="4"/>
  <c r="C189" i="4" s="1"/>
  <c r="G188" i="4"/>
  <c r="G187" i="4"/>
  <c r="D187" i="4"/>
  <c r="D186" i="4"/>
  <c r="D185" i="4"/>
  <c r="C185" i="4" s="1"/>
  <c r="G184" i="4"/>
  <c r="M190" i="4"/>
  <c r="C178" i="4"/>
  <c r="H190" i="4"/>
  <c r="P190" i="4"/>
  <c r="I190" i="4"/>
  <c r="E190" i="4"/>
  <c r="S190" i="4"/>
  <c r="F190" i="4"/>
  <c r="J190" i="4"/>
  <c r="U209" i="4"/>
  <c r="T209" i="4"/>
  <c r="R209" i="4"/>
  <c r="Q209" i="4"/>
  <c r="O209" i="4"/>
  <c r="N209" i="4"/>
  <c r="L209" i="4"/>
  <c r="K209" i="4"/>
  <c r="S208" i="4"/>
  <c r="P208" i="4"/>
  <c r="M208" i="4"/>
  <c r="J208" i="4"/>
  <c r="I208" i="4"/>
  <c r="H208" i="4"/>
  <c r="G208" i="4" s="1"/>
  <c r="F208" i="4"/>
  <c r="E208" i="4"/>
  <c r="S207" i="4"/>
  <c r="P207" i="4"/>
  <c r="M207" i="4"/>
  <c r="J207" i="4"/>
  <c r="I207" i="4"/>
  <c r="H207" i="4"/>
  <c r="F207" i="4"/>
  <c r="E207" i="4"/>
  <c r="S206" i="4"/>
  <c r="P206" i="4"/>
  <c r="M206" i="4"/>
  <c r="J206" i="4"/>
  <c r="I206" i="4"/>
  <c r="H206" i="4"/>
  <c r="F206" i="4"/>
  <c r="E206" i="4"/>
  <c r="D206" i="4" s="1"/>
  <c r="S205" i="4"/>
  <c r="P205" i="4"/>
  <c r="M205" i="4"/>
  <c r="J205" i="4"/>
  <c r="I205" i="4"/>
  <c r="H205" i="4"/>
  <c r="G205" i="4" s="1"/>
  <c r="F205" i="4"/>
  <c r="E205" i="4"/>
  <c r="D205" i="4" s="1"/>
  <c r="S204" i="4"/>
  <c r="P204" i="4"/>
  <c r="M204" i="4"/>
  <c r="J204" i="4"/>
  <c r="I204" i="4"/>
  <c r="H204" i="4"/>
  <c r="G204" i="4" s="1"/>
  <c r="F204" i="4"/>
  <c r="E204" i="4"/>
  <c r="D204" i="4" s="1"/>
  <c r="S203" i="4"/>
  <c r="P203" i="4"/>
  <c r="M203" i="4"/>
  <c r="J203" i="4"/>
  <c r="I203" i="4"/>
  <c r="H203" i="4"/>
  <c r="G203" i="4" s="1"/>
  <c r="F203" i="4"/>
  <c r="E203" i="4"/>
  <c r="S202" i="4"/>
  <c r="P202" i="4"/>
  <c r="M202" i="4"/>
  <c r="J202" i="4"/>
  <c r="I202" i="4"/>
  <c r="H202" i="4"/>
  <c r="F202" i="4"/>
  <c r="E202" i="4"/>
  <c r="S201" i="4"/>
  <c r="P201" i="4"/>
  <c r="M201" i="4"/>
  <c r="J201" i="4"/>
  <c r="I201" i="4"/>
  <c r="H201" i="4"/>
  <c r="F201" i="4"/>
  <c r="E201" i="4"/>
  <c r="S200" i="4"/>
  <c r="P200" i="4"/>
  <c r="M200" i="4"/>
  <c r="J200" i="4"/>
  <c r="I200" i="4"/>
  <c r="H200" i="4"/>
  <c r="F200" i="4"/>
  <c r="E200" i="4"/>
  <c r="D200" i="4" s="1"/>
  <c r="S199" i="4"/>
  <c r="P199" i="4"/>
  <c r="M199" i="4"/>
  <c r="J199" i="4"/>
  <c r="I199" i="4"/>
  <c r="H199" i="4"/>
  <c r="F199" i="4"/>
  <c r="E199" i="4"/>
  <c r="D199" i="4" s="1"/>
  <c r="S198" i="4"/>
  <c r="P198" i="4"/>
  <c r="M198" i="4"/>
  <c r="J198" i="4"/>
  <c r="I198" i="4"/>
  <c r="H198" i="4"/>
  <c r="G198" i="4" s="1"/>
  <c r="F198" i="4"/>
  <c r="E198" i="4"/>
  <c r="D198" i="4" s="1"/>
  <c r="S197" i="4"/>
  <c r="P197" i="4"/>
  <c r="M197" i="4"/>
  <c r="J197" i="4"/>
  <c r="I197" i="4"/>
  <c r="H197" i="4"/>
  <c r="G197" i="4" s="1"/>
  <c r="F197" i="4"/>
  <c r="E197" i="4"/>
  <c r="C187" i="4" l="1"/>
  <c r="C180" i="4"/>
  <c r="C188" i="4"/>
  <c r="D208" i="4"/>
  <c r="C204" i="4"/>
  <c r="G199" i="4"/>
  <c r="C199" i="4" s="1"/>
  <c r="G200" i="4"/>
  <c r="C200" i="4" s="1"/>
  <c r="G201" i="4"/>
  <c r="G202" i="4"/>
  <c r="G207" i="4"/>
  <c r="D201" i="4"/>
  <c r="D202" i="4"/>
  <c r="C186" i="4"/>
  <c r="D207" i="4"/>
  <c r="S209" i="4"/>
  <c r="G206" i="4"/>
  <c r="C206" i="4" s="1"/>
  <c r="E209" i="4"/>
  <c r="I209" i="4"/>
  <c r="D203" i="4"/>
  <c r="C203" i="4" s="1"/>
  <c r="C171" i="4"/>
  <c r="G190" i="4"/>
  <c r="D190" i="4"/>
  <c r="C184" i="4"/>
  <c r="C198" i="4"/>
  <c r="C205" i="4"/>
  <c r="C208" i="4"/>
  <c r="F209" i="4"/>
  <c r="J209" i="4"/>
  <c r="M209" i="4"/>
  <c r="D197" i="4"/>
  <c r="H209" i="4"/>
  <c r="P209" i="4"/>
  <c r="U228" i="4"/>
  <c r="T228" i="4"/>
  <c r="S216" i="4"/>
  <c r="S217" i="4"/>
  <c r="S218" i="4"/>
  <c r="S219" i="4"/>
  <c r="S220" i="4"/>
  <c r="S221" i="4"/>
  <c r="S222" i="4"/>
  <c r="S223" i="4"/>
  <c r="S224" i="4"/>
  <c r="S225" i="4"/>
  <c r="S226" i="4"/>
  <c r="S227" i="4"/>
  <c r="R228" i="4"/>
  <c r="Q228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O228" i="4"/>
  <c r="N228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L228" i="4"/>
  <c r="K228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U247" i="4"/>
  <c r="T247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R247" i="4"/>
  <c r="Q247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O247" i="4"/>
  <c r="N247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L247" i="4"/>
  <c r="K247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E235" i="4"/>
  <c r="E236" i="4"/>
  <c r="E237" i="4"/>
  <c r="E238" i="4"/>
  <c r="E239" i="4"/>
  <c r="E240" i="4"/>
  <c r="E241" i="4"/>
  <c r="E242" i="4"/>
  <c r="E243" i="4"/>
  <c r="D243" i="4" s="1"/>
  <c r="E244" i="4"/>
  <c r="E245" i="4"/>
  <c r="E246" i="4"/>
  <c r="U266" i="4"/>
  <c r="T266" i="4"/>
  <c r="S254" i="4"/>
  <c r="S255" i="4"/>
  <c r="S256" i="4"/>
  <c r="S257" i="4"/>
  <c r="S258" i="4"/>
  <c r="S259" i="4"/>
  <c r="S260" i="4"/>
  <c r="S261" i="4"/>
  <c r="S262" i="4"/>
  <c r="S263" i="4"/>
  <c r="S264" i="4"/>
  <c r="S265" i="4"/>
  <c r="R266" i="4"/>
  <c r="Q266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O266" i="4"/>
  <c r="N266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L266" i="4"/>
  <c r="K266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H254" i="4"/>
  <c r="G254" i="4" s="1"/>
  <c r="H255" i="4"/>
  <c r="H256" i="4"/>
  <c r="H257" i="4"/>
  <c r="H258" i="4"/>
  <c r="H259" i="4"/>
  <c r="H260" i="4"/>
  <c r="H261" i="4"/>
  <c r="H262" i="4"/>
  <c r="H263" i="4"/>
  <c r="H264" i="4"/>
  <c r="H265" i="4"/>
  <c r="F254" i="4"/>
  <c r="F255" i="4"/>
  <c r="D255" i="4" s="1"/>
  <c r="F256" i="4"/>
  <c r="F257" i="4"/>
  <c r="F258" i="4"/>
  <c r="F259" i="4"/>
  <c r="F260" i="4"/>
  <c r="F261" i="4"/>
  <c r="F262" i="4"/>
  <c r="F263" i="4"/>
  <c r="F264" i="4"/>
  <c r="F265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S280" i="4"/>
  <c r="U285" i="4"/>
  <c r="T285" i="4"/>
  <c r="S273" i="4"/>
  <c r="S274" i="4"/>
  <c r="S275" i="4"/>
  <c r="S276" i="4"/>
  <c r="S277" i="4"/>
  <c r="S278" i="4"/>
  <c r="S279" i="4"/>
  <c r="S281" i="4"/>
  <c r="S282" i="4"/>
  <c r="S283" i="4"/>
  <c r="S284" i="4"/>
  <c r="R285" i="4"/>
  <c r="Q285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O285" i="4"/>
  <c r="N285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L285" i="4"/>
  <c r="K285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H273" i="4"/>
  <c r="H274" i="4"/>
  <c r="H275" i="4"/>
  <c r="H276" i="4"/>
  <c r="H277" i="4"/>
  <c r="H278" i="4"/>
  <c r="H279" i="4"/>
  <c r="G279" i="4" s="1"/>
  <c r="H280" i="4"/>
  <c r="H281" i="4"/>
  <c r="H282" i="4"/>
  <c r="H283" i="4"/>
  <c r="H284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E273" i="4"/>
  <c r="E274" i="4"/>
  <c r="E275" i="4"/>
  <c r="E276" i="4"/>
  <c r="E277" i="4"/>
  <c r="E278" i="4"/>
  <c r="D278" i="4" s="1"/>
  <c r="E279" i="4"/>
  <c r="E280" i="4"/>
  <c r="D280" i="4" s="1"/>
  <c r="E281" i="4"/>
  <c r="E282" i="4"/>
  <c r="E283" i="4"/>
  <c r="E284" i="4"/>
  <c r="M294" i="4"/>
  <c r="M293" i="4"/>
  <c r="M292" i="4"/>
  <c r="P292" i="4"/>
  <c r="E292" i="4"/>
  <c r="U304" i="4"/>
  <c r="T304" i="4"/>
  <c r="S292" i="4"/>
  <c r="S293" i="4"/>
  <c r="S294" i="4"/>
  <c r="S295" i="4"/>
  <c r="S296" i="4"/>
  <c r="S297" i="4"/>
  <c r="S298" i="4"/>
  <c r="S299" i="4"/>
  <c r="S300" i="4"/>
  <c r="S301" i="4"/>
  <c r="S302" i="4"/>
  <c r="S303" i="4"/>
  <c r="R304" i="4"/>
  <c r="Q304" i="4"/>
  <c r="P293" i="4"/>
  <c r="P294" i="4"/>
  <c r="P295" i="4"/>
  <c r="P296" i="4"/>
  <c r="P297" i="4"/>
  <c r="P298" i="4"/>
  <c r="P299" i="4"/>
  <c r="P300" i="4"/>
  <c r="P301" i="4"/>
  <c r="P302" i="4"/>
  <c r="P303" i="4"/>
  <c r="O304" i="4"/>
  <c r="N304" i="4"/>
  <c r="M295" i="4"/>
  <c r="M296" i="4"/>
  <c r="M297" i="4"/>
  <c r="M298" i="4"/>
  <c r="M299" i="4"/>
  <c r="M300" i="4"/>
  <c r="M301" i="4"/>
  <c r="M302" i="4"/>
  <c r="M303" i="4"/>
  <c r="L304" i="4"/>
  <c r="K304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F292" i="4"/>
  <c r="F293" i="4"/>
  <c r="D293" i="4" s="1"/>
  <c r="F294" i="4"/>
  <c r="D294" i="4" s="1"/>
  <c r="F295" i="4"/>
  <c r="F296" i="4"/>
  <c r="F297" i="4"/>
  <c r="F298" i="4"/>
  <c r="F299" i="4"/>
  <c r="F300" i="4"/>
  <c r="F301" i="4"/>
  <c r="D301" i="4" s="1"/>
  <c r="F302" i="4"/>
  <c r="F303" i="4"/>
  <c r="E293" i="4"/>
  <c r="E294" i="4"/>
  <c r="E295" i="4"/>
  <c r="E296" i="4"/>
  <c r="D296" i="4" s="1"/>
  <c r="E297" i="4"/>
  <c r="E298" i="4"/>
  <c r="D298" i="4" s="1"/>
  <c r="E299" i="4"/>
  <c r="E300" i="4"/>
  <c r="E301" i="4"/>
  <c r="E302" i="4"/>
  <c r="E303" i="4"/>
  <c r="U323" i="4"/>
  <c r="T323" i="4"/>
  <c r="S311" i="4"/>
  <c r="S312" i="4"/>
  <c r="S313" i="4"/>
  <c r="S314" i="4"/>
  <c r="S315" i="4"/>
  <c r="S316" i="4"/>
  <c r="S317" i="4"/>
  <c r="S318" i="4"/>
  <c r="S319" i="4"/>
  <c r="S320" i="4"/>
  <c r="S321" i="4"/>
  <c r="S322" i="4"/>
  <c r="R323" i="4"/>
  <c r="Q323" i="4"/>
  <c r="P311" i="4"/>
  <c r="P312" i="4"/>
  <c r="P313" i="4"/>
  <c r="P314" i="4"/>
  <c r="P315" i="4"/>
  <c r="P316" i="4"/>
  <c r="P317" i="4"/>
  <c r="P318" i="4"/>
  <c r="P319" i="4"/>
  <c r="P320" i="4"/>
  <c r="P321" i="4"/>
  <c r="P322" i="4"/>
  <c r="O323" i="4"/>
  <c r="N323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L323" i="4"/>
  <c r="K323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E311" i="4"/>
  <c r="D311" i="4" s="1"/>
  <c r="E312" i="4"/>
  <c r="E313" i="4"/>
  <c r="E314" i="4"/>
  <c r="E315" i="4"/>
  <c r="E316" i="4"/>
  <c r="E317" i="4"/>
  <c r="E318" i="4"/>
  <c r="E319" i="4"/>
  <c r="E320" i="4"/>
  <c r="E321" i="4"/>
  <c r="E322" i="4"/>
  <c r="U342" i="4"/>
  <c r="T342" i="4"/>
  <c r="S330" i="4"/>
  <c r="S331" i="4"/>
  <c r="S332" i="4"/>
  <c r="S333" i="4"/>
  <c r="S334" i="4"/>
  <c r="S335" i="4"/>
  <c r="S336" i="4"/>
  <c r="S337" i="4"/>
  <c r="S338" i="4"/>
  <c r="S339" i="4"/>
  <c r="S340" i="4"/>
  <c r="S341" i="4"/>
  <c r="R342" i="4"/>
  <c r="Q342" i="4"/>
  <c r="P330" i="4"/>
  <c r="P331" i="4"/>
  <c r="P332" i="4"/>
  <c r="P333" i="4"/>
  <c r="P334" i="4"/>
  <c r="P335" i="4"/>
  <c r="P336" i="4"/>
  <c r="P337" i="4"/>
  <c r="P338" i="4"/>
  <c r="P339" i="4"/>
  <c r="P340" i="4"/>
  <c r="P341" i="4"/>
  <c r="O342" i="4"/>
  <c r="N342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L342" i="4"/>
  <c r="K342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I330" i="4"/>
  <c r="I331" i="4"/>
  <c r="I332" i="4"/>
  <c r="I333" i="4"/>
  <c r="I334" i="4"/>
  <c r="I335" i="4"/>
  <c r="I336" i="4"/>
  <c r="I337" i="4"/>
  <c r="I338" i="4"/>
  <c r="G338" i="4" s="1"/>
  <c r="I339" i="4"/>
  <c r="I340" i="4"/>
  <c r="I341" i="4"/>
  <c r="H330" i="4"/>
  <c r="H331" i="4"/>
  <c r="H332" i="4"/>
  <c r="H333" i="4"/>
  <c r="H334" i="4"/>
  <c r="G334" i="4" s="1"/>
  <c r="H335" i="4"/>
  <c r="H336" i="4"/>
  <c r="H337" i="4"/>
  <c r="H338" i="4"/>
  <c r="H339" i="4"/>
  <c r="H340" i="4"/>
  <c r="H341" i="4"/>
  <c r="G330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S357" i="4"/>
  <c r="S356" i="4"/>
  <c r="U361" i="4"/>
  <c r="T361" i="4"/>
  <c r="S349" i="4"/>
  <c r="S350" i="4"/>
  <c r="S351" i="4"/>
  <c r="S352" i="4"/>
  <c r="S353" i="4"/>
  <c r="S354" i="4"/>
  <c r="S355" i="4"/>
  <c r="S358" i="4"/>
  <c r="S359" i="4"/>
  <c r="S360" i="4"/>
  <c r="R361" i="4"/>
  <c r="Q361" i="4"/>
  <c r="P349" i="4"/>
  <c r="P350" i="4"/>
  <c r="P351" i="4"/>
  <c r="P352" i="4"/>
  <c r="P353" i="4"/>
  <c r="P354" i="4"/>
  <c r="P355" i="4"/>
  <c r="P356" i="4"/>
  <c r="P357" i="4"/>
  <c r="P358" i="4"/>
  <c r="P359" i="4"/>
  <c r="P360" i="4"/>
  <c r="O361" i="4"/>
  <c r="N361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L361" i="4"/>
  <c r="K361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H349" i="4"/>
  <c r="H350" i="4"/>
  <c r="H351" i="4"/>
  <c r="H352" i="4"/>
  <c r="G352" i="4" s="1"/>
  <c r="H353" i="4"/>
  <c r="H354" i="4"/>
  <c r="H355" i="4"/>
  <c r="H356" i="4"/>
  <c r="H357" i="4"/>
  <c r="H358" i="4"/>
  <c r="H359" i="4"/>
  <c r="H360" i="4"/>
  <c r="G360" i="4" s="1"/>
  <c r="F349" i="4"/>
  <c r="F350" i="4"/>
  <c r="F351" i="4"/>
  <c r="F352" i="4"/>
  <c r="F353" i="4"/>
  <c r="F354" i="4"/>
  <c r="F355" i="4"/>
  <c r="F356" i="4"/>
  <c r="F357" i="4"/>
  <c r="F358" i="4"/>
  <c r="F359" i="4"/>
  <c r="F360" i="4"/>
  <c r="E349" i="4"/>
  <c r="E350" i="4"/>
  <c r="E351" i="4"/>
  <c r="E352" i="4"/>
  <c r="D352" i="4" s="1"/>
  <c r="C352" i="4" s="1"/>
  <c r="E353" i="4"/>
  <c r="E354" i="4"/>
  <c r="E355" i="4"/>
  <c r="E356" i="4"/>
  <c r="E357" i="4"/>
  <c r="E358" i="4"/>
  <c r="D358" i="4" s="1"/>
  <c r="E359" i="4"/>
  <c r="E360" i="4"/>
  <c r="D360" i="4" s="1"/>
  <c r="C360" i="4" s="1"/>
  <c r="D354" i="4"/>
  <c r="P375" i="4"/>
  <c r="M375" i="4"/>
  <c r="J375" i="4"/>
  <c r="M372" i="4"/>
  <c r="M371" i="4"/>
  <c r="U380" i="4"/>
  <c r="T380" i="4"/>
  <c r="S368" i="4"/>
  <c r="S369" i="4"/>
  <c r="S370" i="4"/>
  <c r="S371" i="4"/>
  <c r="S372" i="4"/>
  <c r="S373" i="4"/>
  <c r="S374" i="4"/>
  <c r="S377" i="4"/>
  <c r="S378" i="4"/>
  <c r="S379" i="4"/>
  <c r="R380" i="4"/>
  <c r="Q380" i="4"/>
  <c r="P368" i="4"/>
  <c r="P369" i="4"/>
  <c r="P370" i="4"/>
  <c r="P371" i="4"/>
  <c r="P372" i="4"/>
  <c r="P373" i="4"/>
  <c r="P374" i="4"/>
  <c r="P376" i="4"/>
  <c r="P377" i="4"/>
  <c r="P378" i="4"/>
  <c r="P379" i="4"/>
  <c r="O380" i="4"/>
  <c r="N380" i="4"/>
  <c r="M368" i="4"/>
  <c r="M369" i="4"/>
  <c r="M370" i="4"/>
  <c r="M373" i="4"/>
  <c r="M374" i="4"/>
  <c r="M376" i="4"/>
  <c r="M377" i="4"/>
  <c r="M378" i="4"/>
  <c r="M379" i="4"/>
  <c r="L380" i="4"/>
  <c r="K380" i="4"/>
  <c r="J368" i="4"/>
  <c r="J369" i="4"/>
  <c r="J370" i="4"/>
  <c r="J371" i="4"/>
  <c r="J372" i="4"/>
  <c r="J373" i="4"/>
  <c r="J374" i="4"/>
  <c r="J376" i="4"/>
  <c r="J377" i="4"/>
  <c r="J378" i="4"/>
  <c r="J379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E368" i="4"/>
  <c r="E369" i="4"/>
  <c r="E370" i="4"/>
  <c r="D370" i="4" s="1"/>
  <c r="E371" i="4"/>
  <c r="E372" i="4"/>
  <c r="E373" i="4"/>
  <c r="E374" i="4"/>
  <c r="E375" i="4"/>
  <c r="E376" i="4"/>
  <c r="E377" i="4"/>
  <c r="E378" i="4"/>
  <c r="D378" i="4" s="1"/>
  <c r="E379" i="4"/>
  <c r="U399" i="4"/>
  <c r="T399" i="4"/>
  <c r="S387" i="4"/>
  <c r="S388" i="4"/>
  <c r="S389" i="4"/>
  <c r="S390" i="4"/>
  <c r="S391" i="4"/>
  <c r="S392" i="4"/>
  <c r="S393" i="4"/>
  <c r="S394" i="4"/>
  <c r="S395" i="4"/>
  <c r="S396" i="4"/>
  <c r="S397" i="4"/>
  <c r="S398" i="4"/>
  <c r="R399" i="4"/>
  <c r="Q399" i="4"/>
  <c r="P387" i="4"/>
  <c r="P388" i="4"/>
  <c r="P389" i="4"/>
  <c r="P390" i="4"/>
  <c r="P391" i="4"/>
  <c r="P392" i="4"/>
  <c r="P393" i="4"/>
  <c r="P394" i="4"/>
  <c r="P395" i="4"/>
  <c r="P396" i="4"/>
  <c r="P397" i="4"/>
  <c r="P398" i="4"/>
  <c r="O399" i="4"/>
  <c r="N399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L399" i="4"/>
  <c r="K399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H387" i="4"/>
  <c r="H388" i="4"/>
  <c r="H389" i="4"/>
  <c r="H390" i="4"/>
  <c r="H391" i="4"/>
  <c r="H392" i="4"/>
  <c r="G392" i="4" s="1"/>
  <c r="H393" i="4"/>
  <c r="H394" i="4"/>
  <c r="H395" i="4"/>
  <c r="H396" i="4"/>
  <c r="H397" i="4"/>
  <c r="H398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E387" i="4"/>
  <c r="E388" i="4"/>
  <c r="E389" i="4"/>
  <c r="E390" i="4"/>
  <c r="E391" i="4"/>
  <c r="E392" i="4"/>
  <c r="E393" i="4"/>
  <c r="E394" i="4"/>
  <c r="E395" i="4"/>
  <c r="E396" i="4"/>
  <c r="E397" i="4"/>
  <c r="D397" i="4" s="1"/>
  <c r="E398" i="4"/>
  <c r="I408" i="4"/>
  <c r="G408" i="4" s="1"/>
  <c r="I409" i="4"/>
  <c r="I410" i="4"/>
  <c r="I411" i="4"/>
  <c r="I412" i="4"/>
  <c r="H408" i="4"/>
  <c r="H409" i="4"/>
  <c r="H410" i="4"/>
  <c r="H411" i="4"/>
  <c r="H412" i="4"/>
  <c r="G412" i="4" s="1"/>
  <c r="F408" i="4"/>
  <c r="F409" i="4"/>
  <c r="F410" i="4"/>
  <c r="F411" i="4"/>
  <c r="F412" i="4"/>
  <c r="E408" i="4"/>
  <c r="D408" i="4" s="1"/>
  <c r="E409" i="4"/>
  <c r="E410" i="4"/>
  <c r="E411" i="4"/>
  <c r="D411" i="4" s="1"/>
  <c r="E412" i="4"/>
  <c r="U418" i="4"/>
  <c r="T418" i="4"/>
  <c r="S406" i="4"/>
  <c r="S407" i="4"/>
  <c r="S408" i="4"/>
  <c r="S409" i="4"/>
  <c r="S410" i="4"/>
  <c r="S411" i="4"/>
  <c r="S412" i="4"/>
  <c r="S413" i="4"/>
  <c r="S414" i="4"/>
  <c r="S415" i="4"/>
  <c r="S416" i="4"/>
  <c r="S417" i="4"/>
  <c r="R418" i="4"/>
  <c r="Q418" i="4"/>
  <c r="P406" i="4"/>
  <c r="P407" i="4"/>
  <c r="P408" i="4"/>
  <c r="P409" i="4"/>
  <c r="P410" i="4"/>
  <c r="P411" i="4"/>
  <c r="P412" i="4"/>
  <c r="P413" i="4"/>
  <c r="P414" i="4"/>
  <c r="P415" i="4"/>
  <c r="P416" i="4"/>
  <c r="P417" i="4"/>
  <c r="O418" i="4"/>
  <c r="N418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L418" i="4"/>
  <c r="K418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I406" i="4"/>
  <c r="I407" i="4"/>
  <c r="I413" i="4"/>
  <c r="I414" i="4"/>
  <c r="I415" i="4"/>
  <c r="I416" i="4"/>
  <c r="I417" i="4"/>
  <c r="H406" i="4"/>
  <c r="G406" i="4" s="1"/>
  <c r="H407" i="4"/>
  <c r="H413" i="4"/>
  <c r="H414" i="4"/>
  <c r="H415" i="4"/>
  <c r="H416" i="4"/>
  <c r="H417" i="4"/>
  <c r="F406" i="4"/>
  <c r="F407" i="4"/>
  <c r="F413" i="4"/>
  <c r="F414" i="4"/>
  <c r="F415" i="4"/>
  <c r="D415" i="4" s="1"/>
  <c r="F416" i="4"/>
  <c r="F417" i="4"/>
  <c r="E406" i="4"/>
  <c r="E407" i="4"/>
  <c r="E413" i="4"/>
  <c r="E414" i="4"/>
  <c r="E415" i="4"/>
  <c r="E416" i="4"/>
  <c r="E417" i="4"/>
  <c r="U437" i="4"/>
  <c r="T437" i="4"/>
  <c r="S425" i="4"/>
  <c r="S426" i="4"/>
  <c r="S427" i="4"/>
  <c r="S428" i="4"/>
  <c r="S429" i="4"/>
  <c r="S430" i="4"/>
  <c r="S431" i="4"/>
  <c r="S432" i="4"/>
  <c r="S433" i="4"/>
  <c r="S434" i="4"/>
  <c r="S435" i="4"/>
  <c r="S436" i="4"/>
  <c r="R437" i="4"/>
  <c r="Q437" i="4"/>
  <c r="P425" i="4"/>
  <c r="P426" i="4"/>
  <c r="P427" i="4"/>
  <c r="P428" i="4"/>
  <c r="P429" i="4"/>
  <c r="P430" i="4"/>
  <c r="P431" i="4"/>
  <c r="P432" i="4"/>
  <c r="P433" i="4"/>
  <c r="P434" i="4"/>
  <c r="P435" i="4"/>
  <c r="P436" i="4"/>
  <c r="O437" i="4"/>
  <c r="N437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L437" i="4"/>
  <c r="K437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I425" i="4"/>
  <c r="I426" i="4"/>
  <c r="I432" i="4"/>
  <c r="I433" i="4"/>
  <c r="I434" i="4"/>
  <c r="I435" i="4"/>
  <c r="I436" i="4"/>
  <c r="H425" i="4"/>
  <c r="H426" i="4"/>
  <c r="G426" i="4" s="1"/>
  <c r="H432" i="4"/>
  <c r="H433" i="4"/>
  <c r="H434" i="4"/>
  <c r="H435" i="4"/>
  <c r="H436" i="4"/>
  <c r="G427" i="4"/>
  <c r="C427" i="4" s="1"/>
  <c r="G428" i="4"/>
  <c r="G429" i="4"/>
  <c r="G430" i="4"/>
  <c r="G431" i="4"/>
  <c r="F425" i="4"/>
  <c r="F426" i="4"/>
  <c r="F432" i="4"/>
  <c r="D432" i="4" s="1"/>
  <c r="F433" i="4"/>
  <c r="F434" i="4"/>
  <c r="F435" i="4"/>
  <c r="F436" i="4"/>
  <c r="E425" i="4"/>
  <c r="E426" i="4"/>
  <c r="D426" i="4" s="1"/>
  <c r="E432" i="4"/>
  <c r="E433" i="4"/>
  <c r="E434" i="4"/>
  <c r="E435" i="4"/>
  <c r="E436" i="4"/>
  <c r="D428" i="4"/>
  <c r="D429" i="4"/>
  <c r="D430" i="4"/>
  <c r="D431" i="4"/>
  <c r="I445" i="4"/>
  <c r="U456" i="4"/>
  <c r="T456" i="4"/>
  <c r="S444" i="4"/>
  <c r="S445" i="4"/>
  <c r="S446" i="4"/>
  <c r="S447" i="4"/>
  <c r="S448" i="4"/>
  <c r="S449" i="4"/>
  <c r="S450" i="4"/>
  <c r="S451" i="4"/>
  <c r="S452" i="4"/>
  <c r="S453" i="4"/>
  <c r="S454" i="4"/>
  <c r="S455" i="4"/>
  <c r="R456" i="4"/>
  <c r="Q456" i="4"/>
  <c r="P444" i="4"/>
  <c r="P445" i="4"/>
  <c r="P446" i="4"/>
  <c r="P447" i="4"/>
  <c r="P448" i="4"/>
  <c r="P449" i="4"/>
  <c r="P450" i="4"/>
  <c r="P451" i="4"/>
  <c r="P452" i="4"/>
  <c r="P453" i="4"/>
  <c r="P454" i="4"/>
  <c r="P455" i="4"/>
  <c r="O456" i="4"/>
  <c r="N456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L456" i="4"/>
  <c r="K456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I444" i="4"/>
  <c r="I446" i="4"/>
  <c r="I447" i="4"/>
  <c r="I448" i="4"/>
  <c r="I449" i="4"/>
  <c r="I450" i="4"/>
  <c r="I451" i="4"/>
  <c r="I452" i="4"/>
  <c r="I453" i="4"/>
  <c r="I455" i="4"/>
  <c r="H444" i="4"/>
  <c r="H445" i="4"/>
  <c r="H446" i="4"/>
  <c r="H447" i="4"/>
  <c r="H448" i="4"/>
  <c r="H449" i="4"/>
  <c r="H450" i="4"/>
  <c r="H451" i="4"/>
  <c r="H452" i="4"/>
  <c r="H453" i="4"/>
  <c r="H455" i="4"/>
  <c r="G454" i="4"/>
  <c r="C454" i="4" s="1"/>
  <c r="F444" i="4"/>
  <c r="F445" i="4"/>
  <c r="F446" i="4"/>
  <c r="F447" i="4"/>
  <c r="F448" i="4"/>
  <c r="F449" i="4"/>
  <c r="F450" i="4"/>
  <c r="F451" i="4"/>
  <c r="F452" i="4"/>
  <c r="F453" i="4"/>
  <c r="F455" i="4"/>
  <c r="E444" i="4"/>
  <c r="E445" i="4"/>
  <c r="E446" i="4"/>
  <c r="E447" i="4"/>
  <c r="E448" i="4"/>
  <c r="E449" i="4"/>
  <c r="E450" i="4"/>
  <c r="E451" i="4"/>
  <c r="E452" i="4"/>
  <c r="E453" i="4"/>
  <c r="E455" i="4"/>
  <c r="T513" i="4"/>
  <c r="U475" i="4"/>
  <c r="T475" i="4"/>
  <c r="S463" i="4"/>
  <c r="S464" i="4"/>
  <c r="S465" i="4"/>
  <c r="S466" i="4"/>
  <c r="S467" i="4"/>
  <c r="S468" i="4"/>
  <c r="S469" i="4"/>
  <c r="S470" i="4"/>
  <c r="S471" i="4"/>
  <c r="S472" i="4"/>
  <c r="S473" i="4"/>
  <c r="S474" i="4"/>
  <c r="R475" i="4"/>
  <c r="Q475" i="4"/>
  <c r="P463" i="4"/>
  <c r="P464" i="4"/>
  <c r="P465" i="4"/>
  <c r="P466" i="4"/>
  <c r="P467" i="4"/>
  <c r="P468" i="4"/>
  <c r="P469" i="4"/>
  <c r="P470" i="4"/>
  <c r="P471" i="4"/>
  <c r="P472" i="4"/>
  <c r="P473" i="4"/>
  <c r="P474" i="4"/>
  <c r="O475" i="4"/>
  <c r="N475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L475" i="4"/>
  <c r="K475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E463" i="4"/>
  <c r="E464" i="4"/>
  <c r="E465" i="4"/>
  <c r="E466" i="4"/>
  <c r="D466" i="4" s="1"/>
  <c r="E467" i="4"/>
  <c r="E468" i="4"/>
  <c r="E469" i="4"/>
  <c r="E470" i="4"/>
  <c r="E471" i="4"/>
  <c r="E472" i="4"/>
  <c r="E473" i="4"/>
  <c r="E474" i="4"/>
  <c r="D474" i="4" s="1"/>
  <c r="U494" i="4"/>
  <c r="T494" i="4"/>
  <c r="S482" i="4"/>
  <c r="S483" i="4"/>
  <c r="S484" i="4"/>
  <c r="S485" i="4"/>
  <c r="S486" i="4"/>
  <c r="S487" i="4"/>
  <c r="S488" i="4"/>
  <c r="S489" i="4"/>
  <c r="S490" i="4"/>
  <c r="S491" i="4"/>
  <c r="S492" i="4"/>
  <c r="S493" i="4"/>
  <c r="R494" i="4"/>
  <c r="Q494" i="4"/>
  <c r="P482" i="4"/>
  <c r="P483" i="4"/>
  <c r="P484" i="4"/>
  <c r="P485" i="4"/>
  <c r="P486" i="4"/>
  <c r="P487" i="4"/>
  <c r="P488" i="4"/>
  <c r="P489" i="4"/>
  <c r="P490" i="4"/>
  <c r="P491" i="4"/>
  <c r="P492" i="4"/>
  <c r="P493" i="4"/>
  <c r="O494" i="4"/>
  <c r="N494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L494" i="4"/>
  <c r="K494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H482" i="4"/>
  <c r="H483" i="4"/>
  <c r="H484" i="4"/>
  <c r="G484" i="4" s="1"/>
  <c r="H485" i="4"/>
  <c r="H486" i="4"/>
  <c r="H487" i="4"/>
  <c r="H488" i="4"/>
  <c r="H489" i="4"/>
  <c r="H490" i="4"/>
  <c r="H491" i="4"/>
  <c r="H492" i="4"/>
  <c r="G492" i="4" s="1"/>
  <c r="H493" i="4"/>
  <c r="G493" i="4" s="1"/>
  <c r="F482" i="4"/>
  <c r="F483" i="4"/>
  <c r="F484" i="4"/>
  <c r="F485" i="4"/>
  <c r="F486" i="4"/>
  <c r="F487" i="4"/>
  <c r="F488" i="4"/>
  <c r="F489" i="4"/>
  <c r="F490" i="4"/>
  <c r="F491" i="4"/>
  <c r="F492" i="4"/>
  <c r="F493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U513" i="4"/>
  <c r="S501" i="4"/>
  <c r="S502" i="4"/>
  <c r="S503" i="4"/>
  <c r="S504" i="4"/>
  <c r="S505" i="4"/>
  <c r="S506" i="4"/>
  <c r="S507" i="4"/>
  <c r="S508" i="4"/>
  <c r="S509" i="4"/>
  <c r="S510" i="4"/>
  <c r="S511" i="4"/>
  <c r="S512" i="4"/>
  <c r="R513" i="4"/>
  <c r="Q513" i="4"/>
  <c r="P501" i="4"/>
  <c r="P502" i="4"/>
  <c r="P503" i="4"/>
  <c r="P504" i="4"/>
  <c r="P505" i="4"/>
  <c r="P506" i="4"/>
  <c r="P507" i="4"/>
  <c r="P508" i="4"/>
  <c r="P509" i="4"/>
  <c r="P510" i="4"/>
  <c r="P511" i="4"/>
  <c r="P512" i="4"/>
  <c r="O513" i="4"/>
  <c r="N513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L513" i="4"/>
  <c r="K513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U532" i="4"/>
  <c r="T532" i="4"/>
  <c r="S520" i="4"/>
  <c r="S521" i="4"/>
  <c r="S522" i="4"/>
  <c r="S523" i="4"/>
  <c r="S524" i="4"/>
  <c r="S525" i="4"/>
  <c r="S526" i="4"/>
  <c r="S528" i="4"/>
  <c r="S529" i="4"/>
  <c r="S530" i="4"/>
  <c r="S531" i="4"/>
  <c r="R532" i="4"/>
  <c r="Q532" i="4"/>
  <c r="P520" i="4"/>
  <c r="P521" i="4"/>
  <c r="P522" i="4"/>
  <c r="P523" i="4"/>
  <c r="P524" i="4"/>
  <c r="P525" i="4"/>
  <c r="P526" i="4"/>
  <c r="P527" i="4"/>
  <c r="P528" i="4"/>
  <c r="P529" i="4"/>
  <c r="P530" i="4"/>
  <c r="P531" i="4"/>
  <c r="O532" i="4"/>
  <c r="N532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L532" i="4"/>
  <c r="K532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H520" i="4"/>
  <c r="H521" i="4"/>
  <c r="H522" i="4"/>
  <c r="H523" i="4"/>
  <c r="H524" i="4"/>
  <c r="G524" i="4" s="1"/>
  <c r="H525" i="4"/>
  <c r="H526" i="4"/>
  <c r="H527" i="4"/>
  <c r="H528" i="4"/>
  <c r="H529" i="4"/>
  <c r="H530" i="4"/>
  <c r="H531" i="4"/>
  <c r="G531" i="4" s="1"/>
  <c r="F520" i="4"/>
  <c r="F521" i="4"/>
  <c r="F522" i="4"/>
  <c r="F523" i="4"/>
  <c r="F524" i="4"/>
  <c r="F525" i="4"/>
  <c r="F526" i="4"/>
  <c r="F527" i="4"/>
  <c r="F528" i="4"/>
  <c r="F529" i="4"/>
  <c r="F530" i="4"/>
  <c r="F531" i="4"/>
  <c r="E520" i="4"/>
  <c r="E521" i="4"/>
  <c r="E522" i="4"/>
  <c r="D522" i="4" s="1"/>
  <c r="E523" i="4"/>
  <c r="D523" i="4" s="1"/>
  <c r="E524" i="4"/>
  <c r="E525" i="4"/>
  <c r="E526" i="4"/>
  <c r="E527" i="4"/>
  <c r="E528" i="4"/>
  <c r="E529" i="4"/>
  <c r="E530" i="4"/>
  <c r="D530" i="4" s="1"/>
  <c r="E531" i="4"/>
  <c r="D531" i="4" s="1"/>
  <c r="D506" i="4" l="1"/>
  <c r="D510" i="4"/>
  <c r="C431" i="4"/>
  <c r="G407" i="4"/>
  <c r="G241" i="4"/>
  <c r="G226" i="4"/>
  <c r="C190" i="4"/>
  <c r="G505" i="4"/>
  <c r="D448" i="4"/>
  <c r="D451" i="4"/>
  <c r="G447" i="4"/>
  <c r="C430" i="4"/>
  <c r="G221" i="4"/>
  <c r="D455" i="4"/>
  <c r="D446" i="4"/>
  <c r="D299" i="4"/>
  <c r="D434" i="4"/>
  <c r="G379" i="4"/>
  <c r="G375" i="4"/>
  <c r="G341" i="4"/>
  <c r="G333" i="4"/>
  <c r="D315" i="4"/>
  <c r="G315" i="4"/>
  <c r="D331" i="4"/>
  <c r="D322" i="4"/>
  <c r="D314" i="4"/>
  <c r="D318" i="4"/>
  <c r="G209" i="4"/>
  <c r="D449" i="4"/>
  <c r="D413" i="4"/>
  <c r="D502" i="4"/>
  <c r="D490" i="4"/>
  <c r="D482" i="4"/>
  <c r="G491" i="4"/>
  <c r="G483" i="4"/>
  <c r="D472" i="4"/>
  <c r="G472" i="4"/>
  <c r="G464" i="4"/>
  <c r="G468" i="4"/>
  <c r="G433" i="4"/>
  <c r="G432" i="4"/>
  <c r="D406" i="4"/>
  <c r="C406" i="4" s="1"/>
  <c r="G357" i="4"/>
  <c r="G349" i="4"/>
  <c r="G353" i="4"/>
  <c r="D338" i="4"/>
  <c r="C338" i="4" s="1"/>
  <c r="D330" i="4"/>
  <c r="D334" i="4"/>
  <c r="G339" i="4"/>
  <c r="G321" i="4"/>
  <c r="G313" i="4"/>
  <c r="D303" i="4"/>
  <c r="D258" i="4"/>
  <c r="D262" i="4"/>
  <c r="G259" i="4"/>
  <c r="G223" i="4"/>
  <c r="G415" i="4"/>
  <c r="C415" i="4" s="1"/>
  <c r="D528" i="4"/>
  <c r="D520" i="4"/>
  <c r="G509" i="4"/>
  <c r="G501" i="4"/>
  <c r="D489" i="4"/>
  <c r="D485" i="4"/>
  <c r="D452" i="4"/>
  <c r="D447" i="4"/>
  <c r="C447" i="4" s="1"/>
  <c r="G451" i="4"/>
  <c r="C451" i="4" s="1"/>
  <c r="G395" i="4"/>
  <c r="G387" i="4"/>
  <c r="D376" i="4"/>
  <c r="D368" i="4"/>
  <c r="C368" i="4" s="1"/>
  <c r="G376" i="4"/>
  <c r="G368" i="4"/>
  <c r="D275" i="4"/>
  <c r="D279" i="4"/>
  <c r="C279" i="4" s="1"/>
  <c r="G258" i="4"/>
  <c r="D240" i="4"/>
  <c r="G245" i="4"/>
  <c r="G237" i="4"/>
  <c r="D226" i="4"/>
  <c r="D218" i="4"/>
  <c r="G222" i="4"/>
  <c r="C202" i="4"/>
  <c r="D433" i="4"/>
  <c r="D394" i="4"/>
  <c r="G394" i="4"/>
  <c r="G355" i="4"/>
  <c r="D336" i="4"/>
  <c r="G300" i="4"/>
  <c r="G292" i="4"/>
  <c r="G296" i="4"/>
  <c r="C296" i="4" s="1"/>
  <c r="D274" i="4"/>
  <c r="C274" i="4" s="1"/>
  <c r="G282" i="4"/>
  <c r="G274" i="4"/>
  <c r="G278" i="4"/>
  <c r="C278" i="4" s="1"/>
  <c r="G265" i="4"/>
  <c r="G257" i="4"/>
  <c r="D239" i="4"/>
  <c r="G240" i="4"/>
  <c r="C240" i="4" s="1"/>
  <c r="D221" i="4"/>
  <c r="D414" i="4"/>
  <c r="G522" i="4"/>
  <c r="D487" i="4"/>
  <c r="D469" i="4"/>
  <c r="G469" i="4"/>
  <c r="D450" i="4"/>
  <c r="G449" i="4"/>
  <c r="C449" i="4" s="1"/>
  <c r="D417" i="4"/>
  <c r="G273" i="4"/>
  <c r="D246" i="4"/>
  <c r="D238" i="4"/>
  <c r="G527" i="4"/>
  <c r="G486" i="4"/>
  <c r="G467" i="4"/>
  <c r="D379" i="4"/>
  <c r="C379" i="4" s="1"/>
  <c r="D371" i="4"/>
  <c r="G372" i="4"/>
  <c r="D353" i="4"/>
  <c r="C353" i="4" s="1"/>
  <c r="G293" i="4"/>
  <c r="D284" i="4"/>
  <c r="D276" i="4"/>
  <c r="G277" i="4"/>
  <c r="D242" i="4"/>
  <c r="C242" i="4" s="1"/>
  <c r="H247" i="4"/>
  <c r="G488" i="4"/>
  <c r="G448" i="4"/>
  <c r="D435" i="4"/>
  <c r="C531" i="4"/>
  <c r="I532" i="4"/>
  <c r="C472" i="4"/>
  <c r="C426" i="4"/>
  <c r="G425" i="4"/>
  <c r="C376" i="4"/>
  <c r="D372" i="4"/>
  <c r="C432" i="4"/>
  <c r="D412" i="4"/>
  <c r="C334" i="4"/>
  <c r="E304" i="4"/>
  <c r="D529" i="4"/>
  <c r="D521" i="4"/>
  <c r="G530" i="4"/>
  <c r="C530" i="4" s="1"/>
  <c r="G489" i="4"/>
  <c r="G445" i="4"/>
  <c r="D416" i="4"/>
  <c r="G393" i="4"/>
  <c r="G356" i="4"/>
  <c r="D302" i="4"/>
  <c r="G242" i="4"/>
  <c r="D227" i="4"/>
  <c r="D223" i="4"/>
  <c r="C223" i="4" s="1"/>
  <c r="G452" i="4"/>
  <c r="C452" i="4" s="1"/>
  <c r="G436" i="4"/>
  <c r="D410" i="4"/>
  <c r="G409" i="4"/>
  <c r="M380" i="4"/>
  <c r="D282" i="4"/>
  <c r="C282" i="4" s="1"/>
  <c r="P456" i="4"/>
  <c r="C428" i="4"/>
  <c r="D391" i="4"/>
  <c r="G354" i="4"/>
  <c r="C354" i="4" s="1"/>
  <c r="G318" i="4"/>
  <c r="G322" i="4"/>
  <c r="G314" i="4"/>
  <c r="D260" i="4"/>
  <c r="D235" i="4"/>
  <c r="G218" i="4"/>
  <c r="C218" i="4" s="1"/>
  <c r="C201" i="4"/>
  <c r="G526" i="4"/>
  <c r="M532" i="4"/>
  <c r="D509" i="4"/>
  <c r="C509" i="4" s="1"/>
  <c r="D501" i="4"/>
  <c r="C501" i="4" s="1"/>
  <c r="G512" i="4"/>
  <c r="G504" i="4"/>
  <c r="J513" i="4"/>
  <c r="D467" i="4"/>
  <c r="G470" i="4"/>
  <c r="G444" i="4"/>
  <c r="D396" i="4"/>
  <c r="D388" i="4"/>
  <c r="D392" i="4"/>
  <c r="C392" i="4" s="1"/>
  <c r="G397" i="4"/>
  <c r="C397" i="4" s="1"/>
  <c r="G389" i="4"/>
  <c r="D373" i="4"/>
  <c r="G371" i="4"/>
  <c r="D357" i="4"/>
  <c r="D349" i="4"/>
  <c r="D335" i="4"/>
  <c r="D339" i="4"/>
  <c r="C339" i="4" s="1"/>
  <c r="G340" i="4"/>
  <c r="H323" i="4"/>
  <c r="G316" i="4"/>
  <c r="G299" i="4"/>
  <c r="J304" i="4"/>
  <c r="G280" i="4"/>
  <c r="S266" i="4"/>
  <c r="D527" i="4"/>
  <c r="G525" i="4"/>
  <c r="D508" i="4"/>
  <c r="G511" i="4"/>
  <c r="G503" i="4"/>
  <c r="D493" i="4"/>
  <c r="C493" i="4" s="1"/>
  <c r="D470" i="4"/>
  <c r="D444" i="4"/>
  <c r="G374" i="4"/>
  <c r="D321" i="4"/>
  <c r="C321" i="4" s="1"/>
  <c r="D295" i="4"/>
  <c r="G302" i="4"/>
  <c r="C302" i="4" s="1"/>
  <c r="D283" i="4"/>
  <c r="D259" i="4"/>
  <c r="C259" i="4" s="1"/>
  <c r="D263" i="4"/>
  <c r="G264" i="4"/>
  <c r="G246" i="4"/>
  <c r="C246" i="4" s="1"/>
  <c r="G238" i="4"/>
  <c r="C238" i="4" s="1"/>
  <c r="I494" i="4"/>
  <c r="F285" i="4"/>
  <c r="I228" i="4"/>
  <c r="G417" i="4"/>
  <c r="G416" i="4"/>
  <c r="D350" i="4"/>
  <c r="G337" i="4"/>
  <c r="C315" i="4"/>
  <c r="D319" i="4"/>
  <c r="D297" i="4"/>
  <c r="F304" i="4"/>
  <c r="G262" i="4"/>
  <c r="C262" i="4" s="1"/>
  <c r="G244" i="4"/>
  <c r="P247" i="4"/>
  <c r="C221" i="4"/>
  <c r="M494" i="4"/>
  <c r="F437" i="4"/>
  <c r="M437" i="4"/>
  <c r="S399" i="4"/>
  <c r="C318" i="4"/>
  <c r="G261" i="4"/>
  <c r="G239" i="4"/>
  <c r="D220" i="4"/>
  <c r="G450" i="4"/>
  <c r="E437" i="4"/>
  <c r="S418" i="4"/>
  <c r="E228" i="4"/>
  <c r="D511" i="4"/>
  <c r="D503" i="4"/>
  <c r="C503" i="4" s="1"/>
  <c r="G506" i="4"/>
  <c r="D488" i="4"/>
  <c r="G490" i="4"/>
  <c r="G482" i="4"/>
  <c r="D473" i="4"/>
  <c r="D465" i="4"/>
  <c r="J475" i="4"/>
  <c r="D425" i="4"/>
  <c r="D407" i="4"/>
  <c r="G414" i="4"/>
  <c r="D398" i="4"/>
  <c r="D390" i="4"/>
  <c r="G391" i="4"/>
  <c r="G377" i="4"/>
  <c r="G369" i="4"/>
  <c r="D359" i="4"/>
  <c r="D320" i="4"/>
  <c r="G297" i="4"/>
  <c r="C297" i="4" s="1"/>
  <c r="G301" i="4"/>
  <c r="C301" i="4" s="1"/>
  <c r="D254" i="4"/>
  <c r="C254" i="4" s="1"/>
  <c r="G263" i="4"/>
  <c r="D245" i="4"/>
  <c r="C245" i="4" s="1"/>
  <c r="C207" i="4"/>
  <c r="F475" i="4"/>
  <c r="G453" i="4"/>
  <c r="D436" i="4"/>
  <c r="G434" i="4"/>
  <c r="C434" i="4" s="1"/>
  <c r="P380" i="4"/>
  <c r="S342" i="4"/>
  <c r="G317" i="4"/>
  <c r="G281" i="4"/>
  <c r="J285" i="4"/>
  <c r="M228" i="4"/>
  <c r="C448" i="4"/>
  <c r="J494" i="4"/>
  <c r="P513" i="4"/>
  <c r="C522" i="4"/>
  <c r="P532" i="4"/>
  <c r="M513" i="4"/>
  <c r="D341" i="4"/>
  <c r="C341" i="4" s="1"/>
  <c r="D333" i="4"/>
  <c r="C333" i="4" s="1"/>
  <c r="G335" i="4"/>
  <c r="D316" i="4"/>
  <c r="D265" i="4"/>
  <c r="C265" i="4" s="1"/>
  <c r="D257" i="4"/>
  <c r="C257" i="4" s="1"/>
  <c r="D219" i="4"/>
  <c r="C330" i="4"/>
  <c r="F513" i="4"/>
  <c r="F342" i="4"/>
  <c r="D507" i="4"/>
  <c r="G510" i="4"/>
  <c r="G502" i="4"/>
  <c r="E494" i="4"/>
  <c r="D486" i="4"/>
  <c r="C486" i="4" s="1"/>
  <c r="G473" i="4"/>
  <c r="M475" i="4"/>
  <c r="I456" i="4"/>
  <c r="G435" i="4"/>
  <c r="G413" i="4"/>
  <c r="D395" i="4"/>
  <c r="D387" i="4"/>
  <c r="C387" i="4" s="1"/>
  <c r="G398" i="4"/>
  <c r="G390" i="4"/>
  <c r="D377" i="4"/>
  <c r="G373" i="4"/>
  <c r="G336" i="4"/>
  <c r="C336" i="4" s="1"/>
  <c r="D317" i="4"/>
  <c r="G319" i="4"/>
  <c r="C319" i="4" s="1"/>
  <c r="G311" i="4"/>
  <c r="C311" i="4" s="1"/>
  <c r="D281" i="4"/>
  <c r="C281" i="4" s="1"/>
  <c r="D273" i="4"/>
  <c r="C273" i="4" s="1"/>
  <c r="G283" i="4"/>
  <c r="C283" i="4" s="1"/>
  <c r="G260" i="4"/>
  <c r="C260" i="4" s="1"/>
  <c r="D222" i="4"/>
  <c r="M304" i="4"/>
  <c r="D526" i="4"/>
  <c r="C526" i="4" s="1"/>
  <c r="G529" i="4"/>
  <c r="C529" i="4" s="1"/>
  <c r="G521" i="4"/>
  <c r="S494" i="4"/>
  <c r="D468" i="4"/>
  <c r="C468" i="4" s="1"/>
  <c r="C394" i="4"/>
  <c r="H380" i="4"/>
  <c r="C349" i="4"/>
  <c r="D337" i="4"/>
  <c r="C314" i="4"/>
  <c r="P323" i="4"/>
  <c r="S323" i="4"/>
  <c r="D261" i="4"/>
  <c r="C261" i="4" s="1"/>
  <c r="D225" i="4"/>
  <c r="D217" i="4"/>
  <c r="G225" i="4"/>
  <c r="G217" i="4"/>
  <c r="S513" i="4"/>
  <c r="D525" i="4"/>
  <c r="F532" i="4"/>
  <c r="G528" i="4"/>
  <c r="G520" i="4"/>
  <c r="J532" i="4"/>
  <c r="D505" i="4"/>
  <c r="C505" i="4" s="1"/>
  <c r="G508" i="4"/>
  <c r="D492" i="4"/>
  <c r="C492" i="4" s="1"/>
  <c r="D484" i="4"/>
  <c r="C484" i="4" s="1"/>
  <c r="G487" i="4"/>
  <c r="P494" i="4"/>
  <c r="G471" i="4"/>
  <c r="G463" i="4"/>
  <c r="D453" i="4"/>
  <c r="C453" i="4" s="1"/>
  <c r="D445" i="4"/>
  <c r="D393" i="4"/>
  <c r="C393" i="4" s="1"/>
  <c r="G396" i="4"/>
  <c r="C396" i="4" s="1"/>
  <c r="D375" i="4"/>
  <c r="C375" i="4" s="1"/>
  <c r="D356" i="4"/>
  <c r="C356" i="4" s="1"/>
  <c r="G359" i="4"/>
  <c r="G351" i="4"/>
  <c r="D340" i="4"/>
  <c r="G303" i="4"/>
  <c r="C303" i="4" s="1"/>
  <c r="G295" i="4"/>
  <c r="E285" i="4"/>
  <c r="D264" i="4"/>
  <c r="C264" i="4" s="1"/>
  <c r="D241" i="4"/>
  <c r="C241" i="4" s="1"/>
  <c r="G236" i="4"/>
  <c r="D224" i="4"/>
  <c r="D216" i="4"/>
  <c r="G227" i="4"/>
  <c r="H532" i="4"/>
  <c r="E532" i="4"/>
  <c r="D512" i="4"/>
  <c r="C512" i="4" s="1"/>
  <c r="D504" i="4"/>
  <c r="G507" i="4"/>
  <c r="I513" i="4"/>
  <c r="D491" i="4"/>
  <c r="D483" i="4"/>
  <c r="D471" i="4"/>
  <c r="D463" i="4"/>
  <c r="G474" i="4"/>
  <c r="C474" i="4" s="1"/>
  <c r="G466" i="4"/>
  <c r="C466" i="4" s="1"/>
  <c r="C414" i="4"/>
  <c r="D374" i="4"/>
  <c r="G378" i="4"/>
  <c r="C378" i="4" s="1"/>
  <c r="G370" i="4"/>
  <c r="C370" i="4" s="1"/>
  <c r="D355" i="4"/>
  <c r="C355" i="4" s="1"/>
  <c r="G358" i="4"/>
  <c r="C358" i="4" s="1"/>
  <c r="G320" i="4"/>
  <c r="C320" i="4" s="1"/>
  <c r="D300" i="4"/>
  <c r="C300" i="4" s="1"/>
  <c r="G298" i="4"/>
  <c r="C298" i="4" s="1"/>
  <c r="G284" i="4"/>
  <c r="C284" i="4" s="1"/>
  <c r="G276" i="4"/>
  <c r="D244" i="4"/>
  <c r="G243" i="4"/>
  <c r="C243" i="4" s="1"/>
  <c r="G235" i="4"/>
  <c r="C521" i="4"/>
  <c r="F494" i="4"/>
  <c r="C322" i="4"/>
  <c r="D524" i="4"/>
  <c r="C524" i="4" s="1"/>
  <c r="S532" i="4"/>
  <c r="C490" i="4"/>
  <c r="H494" i="4"/>
  <c r="C412" i="4"/>
  <c r="I418" i="4"/>
  <c r="D277" i="4"/>
  <c r="D285" i="4" s="1"/>
  <c r="I304" i="4"/>
  <c r="C527" i="4"/>
  <c r="C506" i="4"/>
  <c r="S475" i="4"/>
  <c r="M418" i="4"/>
  <c r="H513" i="4"/>
  <c r="C469" i="4"/>
  <c r="E475" i="4"/>
  <c r="I475" i="4"/>
  <c r="P475" i="4"/>
  <c r="E456" i="4"/>
  <c r="G455" i="4"/>
  <c r="C455" i="4" s="1"/>
  <c r="H456" i="4"/>
  <c r="S456" i="4"/>
  <c r="C433" i="4"/>
  <c r="C429" i="4"/>
  <c r="I437" i="4"/>
  <c r="C407" i="4"/>
  <c r="J418" i="4"/>
  <c r="M399" i="4"/>
  <c r="F361" i="4"/>
  <c r="C293" i="4"/>
  <c r="M247" i="4"/>
  <c r="G465" i="4"/>
  <c r="H475" i="4"/>
  <c r="G388" i="4"/>
  <c r="H399" i="4"/>
  <c r="I380" i="4"/>
  <c r="E513" i="4"/>
  <c r="G446" i="4"/>
  <c r="M456" i="4"/>
  <c r="H437" i="4"/>
  <c r="S437" i="4"/>
  <c r="F418" i="4"/>
  <c r="D409" i="4"/>
  <c r="C409" i="4" s="1"/>
  <c r="G411" i="4"/>
  <c r="C411" i="4" s="1"/>
  <c r="F399" i="4"/>
  <c r="J399" i="4"/>
  <c r="S380" i="4"/>
  <c r="D351" i="4"/>
  <c r="C351" i="4" s="1"/>
  <c r="E361" i="4"/>
  <c r="J361" i="4"/>
  <c r="P361" i="4"/>
  <c r="F323" i="4"/>
  <c r="D313" i="4"/>
  <c r="G312" i="4"/>
  <c r="I323" i="4"/>
  <c r="G255" i="4"/>
  <c r="C255" i="4" s="1"/>
  <c r="H266" i="4"/>
  <c r="P266" i="4"/>
  <c r="F456" i="4"/>
  <c r="J437" i="4"/>
  <c r="P399" i="4"/>
  <c r="D369" i="4"/>
  <c r="E380" i="4"/>
  <c r="S228" i="4"/>
  <c r="G523" i="4"/>
  <c r="G485" i="4"/>
  <c r="C485" i="4" s="1"/>
  <c r="J456" i="4"/>
  <c r="P437" i="4"/>
  <c r="E418" i="4"/>
  <c r="P418" i="4"/>
  <c r="C408" i="4"/>
  <c r="H418" i="4"/>
  <c r="G410" i="4"/>
  <c r="D389" i="4"/>
  <c r="E399" i="4"/>
  <c r="I399" i="4"/>
  <c r="F380" i="4"/>
  <c r="J380" i="4"/>
  <c r="G350" i="4"/>
  <c r="H361" i="4"/>
  <c r="I361" i="4"/>
  <c r="D256" i="4"/>
  <c r="E266" i="4"/>
  <c r="D464" i="4"/>
  <c r="C335" i="4"/>
  <c r="I342" i="4"/>
  <c r="G332" i="4"/>
  <c r="D312" i="4"/>
  <c r="E323" i="4"/>
  <c r="C299" i="4"/>
  <c r="C280" i="4"/>
  <c r="C276" i="4"/>
  <c r="G275" i="4"/>
  <c r="H285" i="4"/>
  <c r="M285" i="4"/>
  <c r="S285" i="4"/>
  <c r="F266" i="4"/>
  <c r="M266" i="4"/>
  <c r="J247" i="4"/>
  <c r="P228" i="4"/>
  <c r="D332" i="4"/>
  <c r="E342" i="4"/>
  <c r="G331" i="4"/>
  <c r="C331" i="4" s="1"/>
  <c r="H342" i="4"/>
  <c r="J342" i="4"/>
  <c r="P342" i="4"/>
  <c r="M323" i="4"/>
  <c r="P304" i="4"/>
  <c r="I285" i="4"/>
  <c r="P285" i="4"/>
  <c r="J266" i="4"/>
  <c r="F247" i="4"/>
  <c r="D237" i="4"/>
  <c r="C237" i="4" s="1"/>
  <c r="I247" i="4"/>
  <c r="F228" i="4"/>
  <c r="G224" i="4"/>
  <c r="C224" i="4" s="1"/>
  <c r="G220" i="4"/>
  <c r="C220" i="4" s="1"/>
  <c r="G216" i="4"/>
  <c r="J228" i="4"/>
  <c r="M361" i="4"/>
  <c r="S361" i="4"/>
  <c r="M342" i="4"/>
  <c r="J323" i="4"/>
  <c r="G294" i="4"/>
  <c r="C294" i="4" s="1"/>
  <c r="H304" i="4"/>
  <c r="S304" i="4"/>
  <c r="D292" i="4"/>
  <c r="I266" i="4"/>
  <c r="G256" i="4"/>
  <c r="D236" i="4"/>
  <c r="E247" i="4"/>
  <c r="S247" i="4"/>
  <c r="H228" i="4"/>
  <c r="G219" i="4"/>
  <c r="C219" i="4" s="1"/>
  <c r="D209" i="4"/>
  <c r="C197" i="4"/>
  <c r="C413" i="4" l="1"/>
  <c r="C510" i="4"/>
  <c r="C445" i="4"/>
  <c r="C435" i="4"/>
  <c r="C508" i="4"/>
  <c r="C489" i="4"/>
  <c r="C226" i="4"/>
  <c r="C504" i="4"/>
  <c r="C528" i="4"/>
  <c r="C377" i="4"/>
  <c r="C487" i="4"/>
  <c r="C444" i="4"/>
  <c r="C463" i="4"/>
  <c r="C371" i="4"/>
  <c r="C357" i="4"/>
  <c r="C482" i="4"/>
  <c r="C313" i="4"/>
  <c r="C391" i="4"/>
  <c r="C295" i="4"/>
  <c r="C417" i="4"/>
  <c r="C483" i="4"/>
  <c r="C227" i="4"/>
  <c r="C337" i="4"/>
  <c r="C450" i="4"/>
  <c r="C209" i="4"/>
  <c r="C277" i="4"/>
  <c r="D494" i="4"/>
  <c r="C395" i="4"/>
  <c r="C389" i="4"/>
  <c r="C275" i="4"/>
  <c r="C285" i="4" s="1"/>
  <c r="C488" i="4"/>
  <c r="C494" i="4" s="1"/>
  <c r="C258" i="4"/>
  <c r="C465" i="4"/>
  <c r="C520" i="4"/>
  <c r="C222" i="4"/>
  <c r="C239" i="4"/>
  <c r="C511" i="4"/>
  <c r="C373" i="4"/>
  <c r="C467" i="4"/>
  <c r="C491" i="4"/>
  <c r="D361" i="4"/>
  <c r="C359" i="4"/>
  <c r="C416" i="4"/>
  <c r="G380" i="4"/>
  <c r="C372" i="4"/>
  <c r="D456" i="4"/>
  <c r="C436" i="4"/>
  <c r="C263" i="4"/>
  <c r="C470" i="4"/>
  <c r="C390" i="4"/>
  <c r="C316" i="4"/>
  <c r="C244" i="4"/>
  <c r="C525" i="4"/>
  <c r="D513" i="4"/>
  <c r="C473" i="4"/>
  <c r="D437" i="4"/>
  <c r="C332" i="4"/>
  <c r="G494" i="4"/>
  <c r="C374" i="4"/>
  <c r="C340" i="4"/>
  <c r="C398" i="4"/>
  <c r="G475" i="4"/>
  <c r="G513" i="4"/>
  <c r="C425" i="4"/>
  <c r="G399" i="4"/>
  <c r="G247" i="4"/>
  <c r="C217" i="4"/>
  <c r="C317" i="4"/>
  <c r="G323" i="4"/>
  <c r="C225" i="4"/>
  <c r="C236" i="4"/>
  <c r="G228" i="4"/>
  <c r="G418" i="4"/>
  <c r="C235" i="4"/>
  <c r="G437" i="4"/>
  <c r="C471" i="4"/>
  <c r="C507" i="4"/>
  <c r="D266" i="4"/>
  <c r="D228" i="4"/>
  <c r="G285" i="4"/>
  <c r="G361" i="4"/>
  <c r="G532" i="4"/>
  <c r="C502" i="4"/>
  <c r="D532" i="4"/>
  <c r="G342" i="4"/>
  <c r="D304" i="4"/>
  <c r="C292" i="4"/>
  <c r="C304" i="4" s="1"/>
  <c r="G266" i="4"/>
  <c r="D342" i="4"/>
  <c r="C256" i="4"/>
  <c r="C410" i="4"/>
  <c r="C350" i="4"/>
  <c r="C523" i="4"/>
  <c r="C532" i="4" s="1"/>
  <c r="C369" i="4"/>
  <c r="C380" i="4" s="1"/>
  <c r="D380" i="4"/>
  <c r="G304" i="4"/>
  <c r="D475" i="4"/>
  <c r="C464" i="4"/>
  <c r="D247" i="4"/>
  <c r="D399" i="4"/>
  <c r="C418" i="4"/>
  <c r="D418" i="4"/>
  <c r="C216" i="4"/>
  <c r="C312" i="4"/>
  <c r="D323" i="4"/>
  <c r="C446" i="4"/>
  <c r="G456" i="4"/>
  <c r="C388" i="4"/>
  <c r="C399" i="4" s="1"/>
  <c r="C361" i="4" l="1"/>
  <c r="C266" i="4"/>
  <c r="C456" i="4"/>
  <c r="C342" i="4"/>
  <c r="C437" i="4"/>
  <c r="C475" i="4"/>
  <c r="C513" i="4"/>
  <c r="C323" i="4"/>
  <c r="C247" i="4"/>
  <c r="C228" i="4"/>
</calcChain>
</file>

<file path=xl/sharedStrings.xml><?xml version="1.0" encoding="utf-8"?>
<sst xmlns="http://schemas.openxmlformats.org/spreadsheetml/2006/main" count="954" uniqueCount="47">
  <si>
    <t>男</t>
    <rPh sb="0" eb="1">
      <t>オトコ</t>
    </rPh>
    <phoneticPr fontId="2"/>
  </si>
  <si>
    <t>女</t>
    <rPh sb="0" eb="1">
      <t>オンナ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</si>
  <si>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</si>
  <si>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</si>
  <si>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月別人口移動状況</t>
    <rPh sb="0" eb="1">
      <t>ツキ</t>
    </rPh>
    <rPh sb="1" eb="2">
      <t>ベツ</t>
    </rPh>
    <rPh sb="2" eb="4">
      <t>ジンコウ</t>
    </rPh>
    <rPh sb="4" eb="6">
      <t>イドウ</t>
    </rPh>
    <rPh sb="6" eb="8">
      <t>ジョウキョウ</t>
    </rPh>
    <phoneticPr fontId="2"/>
  </si>
  <si>
    <t>計</t>
    <rPh sb="0" eb="1">
      <t>ケイ</t>
    </rPh>
    <phoneticPr fontId="2"/>
  </si>
  <si>
    <t>出　　生</t>
    <rPh sb="0" eb="1">
      <t>デ</t>
    </rPh>
    <rPh sb="3" eb="4">
      <t>ショウ</t>
    </rPh>
    <phoneticPr fontId="2"/>
  </si>
  <si>
    <t>死　　亡</t>
    <rPh sb="0" eb="1">
      <t>シ</t>
    </rPh>
    <rPh sb="3" eb="4">
      <t>ボウ</t>
    </rPh>
    <phoneticPr fontId="2"/>
  </si>
  <si>
    <t>転　　入</t>
    <rPh sb="0" eb="1">
      <t>テン</t>
    </rPh>
    <rPh sb="3" eb="4">
      <t>イ</t>
    </rPh>
    <phoneticPr fontId="2"/>
  </si>
  <si>
    <t>転　　出</t>
    <rPh sb="0" eb="1">
      <t>テン</t>
    </rPh>
    <rPh sb="3" eb="4">
      <t>デ</t>
    </rPh>
    <phoneticPr fontId="2"/>
  </si>
  <si>
    <t>総　　　　　　数</t>
    <rPh sb="0" eb="1">
      <t>フサ</t>
    </rPh>
    <rPh sb="7" eb="8">
      <t>カズ</t>
    </rPh>
    <phoneticPr fontId="2"/>
  </si>
  <si>
    <t>移　動　内　訳　　（住民登録＋外国人登録）</t>
    <rPh sb="0" eb="1">
      <t>ワタル</t>
    </rPh>
    <rPh sb="2" eb="3">
      <t>ドウ</t>
    </rPh>
    <rPh sb="4" eb="5">
      <t>ウチ</t>
    </rPh>
    <rPh sb="6" eb="7">
      <t>ヤク</t>
    </rPh>
    <rPh sb="10" eb="11">
      <t>ジュウ</t>
    </rPh>
    <rPh sb="11" eb="12">
      <t>タミ</t>
    </rPh>
    <rPh sb="12" eb="13">
      <t>ノボル</t>
    </rPh>
    <rPh sb="13" eb="14">
      <t>リョク</t>
    </rPh>
    <rPh sb="15" eb="17">
      <t>ガイコク</t>
    </rPh>
    <rPh sb="17" eb="18">
      <t>ジン</t>
    </rPh>
    <rPh sb="18" eb="20">
      <t>トウロク</t>
    </rPh>
    <phoneticPr fontId="2"/>
  </si>
  <si>
    <t>（単位：人）</t>
    <rPh sb="1" eb="3">
      <t>タンイ</t>
    </rPh>
    <rPh sb="4" eb="5">
      <t>ニン</t>
    </rPh>
    <phoneticPr fontId="2"/>
  </si>
  <si>
    <t>自 然 動 態</t>
    <rPh sb="0" eb="1">
      <t>ジ</t>
    </rPh>
    <rPh sb="2" eb="3">
      <t>ゼン</t>
    </rPh>
    <rPh sb="4" eb="5">
      <t>ドウ</t>
    </rPh>
    <rPh sb="6" eb="7">
      <t>タイ</t>
    </rPh>
    <phoneticPr fontId="2"/>
  </si>
  <si>
    <t>社 会 動 態</t>
    <rPh sb="0" eb="1">
      <t>シャ</t>
    </rPh>
    <rPh sb="2" eb="3">
      <t>カイ</t>
    </rPh>
    <rPh sb="4" eb="5">
      <t>ドウ</t>
    </rPh>
    <rPh sb="6" eb="7">
      <t>タイ</t>
    </rPh>
    <phoneticPr fontId="2"/>
  </si>
  <si>
    <t>平成１３年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</si>
  <si>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</si>
  <si>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</si>
  <si>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</si>
  <si>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平成１４年</t>
    <rPh sb="0" eb="2">
      <t>ヘイセイ</t>
    </rPh>
    <rPh sb="4" eb="5">
      <t>ネン</t>
    </rPh>
    <phoneticPr fontId="2"/>
  </si>
  <si>
    <t>平成１5年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</si>
  <si>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</si>
  <si>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</si>
  <si>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</si>
  <si>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</si>
  <si>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</si>
  <si>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</si>
  <si>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</si>
  <si>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</si>
  <si>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</si>
  <si>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平成２４年７月以降は住民登録に外国人住民が含まれる</t>
    <rPh sb="0" eb="2">
      <t>ヘイセイ</t>
    </rPh>
    <rPh sb="4" eb="5">
      <t>ネン</t>
    </rPh>
    <rPh sb="6" eb="7">
      <t>ガツ</t>
    </rPh>
    <rPh sb="7" eb="9">
      <t>イコウ</t>
    </rPh>
    <rPh sb="10" eb="12">
      <t>ジュウミン</t>
    </rPh>
    <rPh sb="12" eb="14">
      <t>トウロク</t>
    </rPh>
    <rPh sb="15" eb="17">
      <t>ガイコク</t>
    </rPh>
    <rPh sb="17" eb="18">
      <t>ジン</t>
    </rPh>
    <rPh sb="18" eb="20">
      <t>ジュウミン</t>
    </rPh>
    <rPh sb="21" eb="22">
      <t>フク</t>
    </rPh>
    <phoneticPr fontId="2"/>
  </si>
  <si>
    <t>平成25年</t>
    <rPh sb="0" eb="2">
      <t>ヘイセイ</t>
    </rPh>
    <rPh sb="4" eb="5">
      <t>ネン</t>
    </rPh>
    <phoneticPr fontId="2"/>
  </si>
  <si>
    <t>移 　　　動　　　 内　　　 訳</t>
    <rPh sb="0" eb="1">
      <t>ワタル</t>
    </rPh>
    <rPh sb="5" eb="6">
      <t>ドウ</t>
    </rPh>
    <rPh sb="10" eb="11">
      <t>ウチ</t>
    </rPh>
    <rPh sb="15" eb="16">
      <t>ヤク</t>
    </rPh>
    <phoneticPr fontId="2"/>
  </si>
  <si>
    <t>移　　　動　　　内　　　訳</t>
    <rPh sb="0" eb="1">
      <t>ワタル</t>
    </rPh>
    <rPh sb="4" eb="5">
      <t>ドウ</t>
    </rPh>
    <rPh sb="8" eb="9">
      <t>ウチ</t>
    </rPh>
    <rPh sb="12" eb="13">
      <t>ヤク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</si>
  <si>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</si>
  <si>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</si>
  <si>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</si>
  <si>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移　　動　　内　　訳</t>
    <rPh sb="0" eb="1">
      <t>ワタル</t>
    </rPh>
    <rPh sb="3" eb="4">
      <t>ドウ</t>
    </rPh>
    <rPh sb="6" eb="7">
      <t>ウチ</t>
    </rPh>
    <rPh sb="9" eb="10">
      <t>ヤク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</si>
  <si>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</si>
  <si>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</si>
  <si>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平成31年・令和元年</t>
    <rPh sb="0" eb="2">
      <t>ヘイセイ</t>
    </rPh>
    <rPh sb="4" eb="5">
      <t>ネン</t>
    </rPh>
    <rPh sb="6" eb="7">
      <t>レイ</t>
    </rPh>
    <rPh sb="7" eb="8">
      <t>ワ</t>
    </rPh>
    <rPh sb="8" eb="10">
      <t>ガンネン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</si>
  <si>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</si>
  <si>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令和3年</t>
    <rPh sb="0" eb="1">
      <t>レイ</t>
    </rPh>
    <rPh sb="1" eb="2">
      <t>ワ</t>
    </rPh>
    <rPh sb="3" eb="4">
      <t>ネン</t>
    </rPh>
    <phoneticPr fontId="2"/>
  </si>
  <si>
    <t>令和4年</t>
    <rPh sb="0" eb="1">
      <t>レイ</t>
    </rPh>
    <rPh sb="1" eb="2">
      <t>ワ</t>
    </rPh>
    <rPh sb="3" eb="4">
      <t>ネン</t>
    </rPh>
    <phoneticPr fontId="2"/>
  </si>
  <si>
    <t>令和5年</t>
    <rPh sb="0" eb="1">
      <t>レイ</t>
    </rPh>
    <rPh sb="1" eb="2">
      <t>ワ</t>
    </rPh>
    <rPh sb="3" eb="4">
      <t>ネン</t>
    </rPh>
    <phoneticPr fontId="2"/>
  </si>
  <si>
    <t>令和6年</t>
    <rPh sb="0" eb="1">
      <t>レイ</t>
    </rPh>
    <rPh sb="1" eb="2">
      <t>ワ</t>
    </rPh>
    <rPh sb="3" eb="4">
      <t>ネン</t>
    </rPh>
    <phoneticPr fontId="2"/>
  </si>
  <si>
    <t>令和7年</t>
    <rPh sb="0" eb="1">
      <t>レイ</t>
    </rPh>
    <rPh sb="1" eb="2">
      <t>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</si>
</sst>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3" xfId="0" applyFont="1" applyBorder="1" applyAlignment="1">
      <alignment horizontal="centerContinuous"/>
    </xf>
    <xf numFmtId="38" fontId="5" fillId="0" borderId="14" xfId="0" applyNumberFormat="1" applyFont="1" applyBorder="1"/>
    <xf numFmtId="38" fontId="5" fillId="0" borderId="15" xfId="1" applyFont="1" applyBorder="1"/>
    <xf numFmtId="38" fontId="5" fillId="0" borderId="9" xfId="1" applyFont="1" applyBorder="1"/>
    <xf numFmtId="38" fontId="5" fillId="0" borderId="16" xfId="1" applyFont="1" applyBorder="1"/>
    <xf numFmtId="0" fontId="5" fillId="0" borderId="17" xfId="0" applyFont="1" applyBorder="1"/>
    <xf numFmtId="0" fontId="5" fillId="0" borderId="18" xfId="0" applyFont="1" applyBorder="1"/>
    <xf numFmtId="38" fontId="5" fillId="0" borderId="15" xfId="0" applyNumberFormat="1" applyFont="1" applyBorder="1"/>
    <xf numFmtId="38" fontId="5" fillId="0" borderId="18" xfId="1" applyFont="1" applyBorder="1"/>
    <xf numFmtId="38" fontId="5" fillId="0" borderId="19" xfId="0" applyNumberFormat="1" applyFont="1" applyBorder="1"/>
    <xf numFmtId="38" fontId="5" fillId="0" borderId="14" xfId="1" applyFont="1" applyBorder="1"/>
    <xf numFmtId="38" fontId="5" fillId="0" borderId="20" xfId="1" applyFont="1" applyBorder="1"/>
    <xf numFmtId="0" fontId="4" fillId="0" borderId="21" xfId="0" applyFont="1" applyBorder="1" applyAlignment="1">
      <alignment horizontal="center" vertical="center"/>
    </xf>
    <xf numFmtId="38" fontId="5" fillId="0" borderId="22" xfId="1" applyFont="1" applyBorder="1"/>
    <xf numFmtId="0" fontId="5" fillId="0" borderId="20" xfId="0" applyFont="1" applyBorder="1"/>
    <xf numFmtId="0" fontId="5" fillId="0" borderId="16" xfId="0" applyFont="1" applyBorder="1"/>
    <xf numFmtId="38" fontId="5" fillId="0" borderId="17" xfId="1" applyFont="1" applyBorder="1"/>
    <xf numFmtId="38" fontId="5" fillId="0" borderId="16" xfId="0" applyNumberFormat="1" applyFont="1" applyBorder="1"/>
    <xf numFmtId="38" fontId="5" fillId="0" borderId="18" xfId="0" applyNumberFormat="1" applyFont="1" applyBorder="1"/>
    <xf numFmtId="0" fontId="4" fillId="0" borderId="12" xfId="0" applyFont="1" applyBorder="1"/>
    <xf numFmtId="38" fontId="5" fillId="0" borderId="23" xfId="1" applyFont="1" applyBorder="1"/>
    <xf numFmtId="38" fontId="5" fillId="0" borderId="24" xfId="1" applyFont="1" applyBorder="1"/>
    <xf numFmtId="38" fontId="5" fillId="0" borderId="25" xfId="1" applyFont="1" applyBorder="1"/>
    <xf numFmtId="38" fontId="5" fillId="0" borderId="26" xfId="1" applyFont="1" applyBorder="1"/>
    <xf numFmtId="0" fontId="5" fillId="0" borderId="24" xfId="0" applyFont="1" applyBorder="1"/>
    <xf numFmtId="0" fontId="5" fillId="0" borderId="25" xfId="0" applyFont="1" applyBorder="1"/>
    <xf numFmtId="38" fontId="5" fillId="0" borderId="25" xfId="0" applyNumberFormat="1" applyFont="1" applyBorder="1"/>
    <xf numFmtId="38" fontId="5" fillId="0" borderId="4" xfId="0" applyNumberFormat="1" applyFont="1" applyBorder="1"/>
    <xf numFmtId="38" fontId="5" fillId="0" borderId="27" xfId="0" applyNumberFormat="1" applyFont="1" applyBorder="1"/>
    <xf numFmtId="38" fontId="5" fillId="0" borderId="28" xfId="0" applyNumberFormat="1" applyFont="1" applyBorder="1"/>
    <xf numFmtId="38" fontId="5" fillId="0" borderId="29" xfId="0" applyNumberFormat="1" applyFont="1" applyBorder="1"/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38" fontId="4" fillId="0" borderId="0" xfId="1" applyFont="1"/>
    <xf numFmtId="38" fontId="4" fillId="0" borderId="7" xfId="1" applyFont="1" applyBorder="1" applyAlignment="1">
      <alignment horizontal="centerContinuous"/>
    </xf>
    <xf numFmtId="38" fontId="4" fillId="0" borderId="8" xfId="1" applyFont="1" applyBorder="1" applyAlignment="1">
      <alignment horizontal="centerContinuous"/>
    </xf>
    <xf numFmtId="38" fontId="4" fillId="0" borderId="0" xfId="1" applyFont="1" applyBorder="1" applyAlignment="1">
      <alignment horizontal="centerContinuous"/>
    </xf>
    <xf numFmtId="38" fontId="4" fillId="0" borderId="5" xfId="1" applyFont="1" applyBorder="1" applyAlignment="1">
      <alignment horizontal="center" vertical="center"/>
    </xf>
    <xf numFmtId="38" fontId="5" fillId="0" borderId="27" xfId="1" applyFon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38" fontId="5" fillId="0" borderId="0" xfId="0" applyNumberFormat="1" applyFont="1"/>
    <xf numFmtId="38" fontId="5" fillId="0" borderId="0" xfId="1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Alignment="1"/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8" fontId="5" fillId="0" borderId="14" xfId="0" applyNumberFormat="1" applyFont="1" applyBorder="1" applyAlignment="1">
      <alignment vertical="center"/>
    </xf>
    <xf numFmtId="38" fontId="5" fillId="0" borderId="14" xfId="1" applyFont="1" applyBorder="1" applyAlignment="1"/>
    <xf numFmtId="38" fontId="5" fillId="0" borderId="20" xfId="1" applyFont="1" applyBorder="1" applyAlignment="1"/>
    <xf numFmtId="38" fontId="5" fillId="0" borderId="16" xfId="1" applyFont="1" applyBorder="1" applyAlignment="1"/>
    <xf numFmtId="38" fontId="5" fillId="0" borderId="22" xfId="1" applyFont="1" applyBorder="1" applyAlignment="1"/>
    <xf numFmtId="38" fontId="5" fillId="0" borderId="16" xfId="0" applyNumberFormat="1" applyFont="1" applyBorder="1" applyAlignment="1">
      <alignment vertical="center"/>
    </xf>
    <xf numFmtId="38" fontId="5" fillId="0" borderId="15" xfId="0" applyNumberFormat="1" applyFont="1" applyBorder="1" applyAlignment="1">
      <alignment vertical="center"/>
    </xf>
    <xf numFmtId="38" fontId="5" fillId="0" borderId="15" xfId="1" applyFont="1" applyBorder="1" applyAlignment="1"/>
    <xf numFmtId="38" fontId="5" fillId="0" borderId="17" xfId="1" applyFont="1" applyBorder="1" applyAlignment="1"/>
    <xf numFmtId="38" fontId="5" fillId="0" borderId="18" xfId="1" applyFont="1" applyBorder="1" applyAlignment="1"/>
    <xf numFmtId="38" fontId="5" fillId="0" borderId="9" xfId="1" applyFont="1" applyBorder="1" applyAlignment="1"/>
    <xf numFmtId="38" fontId="5" fillId="0" borderId="18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38" fontId="5" fillId="0" borderId="29" xfId="0" applyNumberFormat="1" applyFont="1" applyBorder="1" applyAlignment="1">
      <alignment vertical="center"/>
    </xf>
    <xf numFmtId="38" fontId="5" fillId="0" borderId="23" xfId="1" applyFont="1" applyBorder="1" applyAlignment="1"/>
    <xf numFmtId="38" fontId="5" fillId="0" borderId="24" xfId="1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19" xfId="0" applyNumberFormat="1" applyFont="1" applyBorder="1" applyAlignment="1">
      <alignment vertical="center"/>
    </xf>
    <xf numFmtId="38" fontId="5" fillId="0" borderId="4" xfId="0" applyNumberFormat="1" applyFont="1" applyBorder="1" applyAlignment="1">
      <alignment vertical="center"/>
    </xf>
    <xf numFmtId="38" fontId="5" fillId="0" borderId="27" xfId="0" applyNumberFormat="1" applyFont="1" applyBorder="1" applyAlignment="1">
      <alignment vertical="center"/>
    </xf>
    <xf numFmtId="38" fontId="5" fillId="0" borderId="28" xfId="0" applyNumberFormat="1" applyFont="1" applyBorder="1" applyAlignment="1">
      <alignment vertical="center"/>
    </xf>
    <xf numFmtId="38" fontId="5" fillId="0" borderId="0" xfId="0" applyNumberFormat="1" applyFont="1" applyAlignment="1">
      <alignment vertical="center"/>
    </xf>
    <xf numFmtId="38" fontId="5" fillId="0" borderId="0" xfId="1" applyFont="1" applyBorder="1" applyAlignment="1"/>
    <xf numFmtId="38" fontId="5" fillId="0" borderId="27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38" fontId="5" fillId="0" borderId="32" xfId="0" applyNumberFormat="1" applyFont="1" applyBorder="1" applyAlignment="1">
      <alignment horizontal="right"/>
    </xf>
    <xf numFmtId="0" fontId="0" fillId="0" borderId="32" xfId="0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32"/>
  <sheetViews>
    <sheetView tabSelected="1" zoomScale="130" zoomScaleNormal="130" workbookViewId="0">
      <selection activeCell="U1" sqref="U1"/>
    </sheetView>
  </sheetViews>
  <sheetFormatPr defaultColWidth="3.44140625" defaultRowHeight="12.75" customHeight="1"/>
  <cols>
    <col min="1" max="2" width="2.44140625" style="2" customWidth="1"/>
    <col min="3" max="3" width="5" style="2" customWidth="1"/>
    <col min="4" max="4" width="5" style="2" bestFit="1" customWidth="1"/>
    <col min="5" max="6" width="3.77734375" style="2" customWidth="1"/>
    <col min="7" max="7" width="4.33203125" style="2" customWidth="1"/>
    <col min="8" max="9" width="3.77734375" style="2" customWidth="1"/>
    <col min="10" max="10" width="3.88671875" style="2" customWidth="1"/>
    <col min="11" max="11" width="3.77734375" style="2" customWidth="1"/>
    <col min="12" max="12" width="3.6640625" style="2" customWidth="1"/>
    <col min="13" max="19" width="3.77734375" style="2" customWidth="1"/>
    <col min="20" max="20" width="3.77734375" style="52" customWidth="1"/>
    <col min="21" max="21" width="3.77734375" style="2" customWidth="1"/>
    <col min="22" max="16384" width="3.44140625" style="2"/>
  </cols>
  <sheetData>
    <row r="1" spans="1:21" s="63" customFormat="1" ht="12.75" customHeight="1">
      <c r="A1" s="62" t="s">
        <v>4</v>
      </c>
      <c r="T1" s="64"/>
    </row>
    <row r="2" spans="1:21" s="63" customFormat="1" ht="12.75" customHeight="1">
      <c r="A2" s="62" t="s">
        <v>46</v>
      </c>
      <c r="T2" s="64" t="s">
        <v>12</v>
      </c>
    </row>
    <row r="3" spans="1:21" s="63" customFormat="1" ht="12.75" customHeight="1">
      <c r="A3" s="95" t="s">
        <v>2</v>
      </c>
      <c r="B3" s="98" t="s">
        <v>3</v>
      </c>
      <c r="C3" s="19" t="s">
        <v>10</v>
      </c>
      <c r="D3" s="12"/>
      <c r="E3" s="12"/>
      <c r="F3" s="12"/>
      <c r="G3" s="12"/>
      <c r="H3" s="12"/>
      <c r="I3" s="12"/>
      <c r="J3" s="12" t="s">
        <v>37</v>
      </c>
      <c r="K3" s="12"/>
      <c r="L3" s="12"/>
      <c r="M3" s="12"/>
      <c r="N3" s="12"/>
      <c r="O3" s="12"/>
      <c r="P3" s="12"/>
      <c r="Q3" s="12"/>
      <c r="R3" s="12"/>
      <c r="S3" s="12"/>
      <c r="T3" s="53"/>
      <c r="U3" s="12"/>
    </row>
    <row r="4" spans="1:21" s="63" customFormat="1" ht="12.75" customHeight="1">
      <c r="A4" s="96"/>
      <c r="B4" s="99"/>
      <c r="C4" s="50"/>
      <c r="D4" s="8" t="s">
        <v>13</v>
      </c>
      <c r="E4" s="9"/>
      <c r="F4" s="10"/>
      <c r="G4" s="9" t="s">
        <v>14</v>
      </c>
      <c r="H4" s="9"/>
      <c r="I4" s="10"/>
      <c r="J4" s="13" t="s">
        <v>13</v>
      </c>
      <c r="K4" s="13"/>
      <c r="L4" s="13"/>
      <c r="M4" s="13"/>
      <c r="N4" s="13"/>
      <c r="O4" s="11"/>
      <c r="P4" s="13" t="s">
        <v>14</v>
      </c>
      <c r="Q4" s="13"/>
      <c r="R4" s="13"/>
      <c r="S4" s="13"/>
      <c r="T4" s="54"/>
      <c r="U4" s="11"/>
    </row>
    <row r="5" spans="1:21" s="63" customFormat="1" ht="12.75" customHeight="1">
      <c r="A5" s="96"/>
      <c r="B5" s="99"/>
      <c r="C5" s="51" t="s">
        <v>5</v>
      </c>
      <c r="D5" s="65"/>
      <c r="E5" s="18"/>
      <c r="F5" s="17"/>
      <c r="G5" s="66"/>
      <c r="H5" s="18"/>
      <c r="I5" s="17"/>
      <c r="J5" s="9" t="s">
        <v>6</v>
      </c>
      <c r="K5" s="9"/>
      <c r="L5" s="14"/>
      <c r="M5" s="9" t="s">
        <v>7</v>
      </c>
      <c r="N5" s="9"/>
      <c r="O5" s="9"/>
      <c r="P5" s="8" t="s">
        <v>8</v>
      </c>
      <c r="Q5" s="9"/>
      <c r="R5" s="14"/>
      <c r="S5" s="9" t="s">
        <v>9</v>
      </c>
      <c r="T5" s="55"/>
      <c r="U5" s="10"/>
    </row>
    <row r="6" spans="1:21" s="63" customFormat="1" ht="12.75" customHeight="1">
      <c r="A6" s="97"/>
      <c r="B6" s="100"/>
      <c r="C6" s="31"/>
      <c r="D6" s="6" t="s">
        <v>5</v>
      </c>
      <c r="E6" s="7" t="s">
        <v>0</v>
      </c>
      <c r="F6" s="7" t="s">
        <v>1</v>
      </c>
      <c r="G6" s="6" t="s">
        <v>5</v>
      </c>
      <c r="H6" s="7" t="s">
        <v>0</v>
      </c>
      <c r="I6" s="5" t="s">
        <v>1</v>
      </c>
      <c r="J6" s="7" t="s">
        <v>5</v>
      </c>
      <c r="K6" s="7" t="s">
        <v>0</v>
      </c>
      <c r="L6" s="7" t="s">
        <v>1</v>
      </c>
      <c r="M6" s="7" t="s">
        <v>5</v>
      </c>
      <c r="N6" s="7" t="s">
        <v>0</v>
      </c>
      <c r="O6" s="7" t="s">
        <v>1</v>
      </c>
      <c r="P6" s="6" t="s">
        <v>5</v>
      </c>
      <c r="Q6" s="7" t="s">
        <v>0</v>
      </c>
      <c r="R6" s="7" t="s">
        <v>1</v>
      </c>
      <c r="S6" s="7" t="s">
        <v>5</v>
      </c>
      <c r="T6" s="56" t="s">
        <v>0</v>
      </c>
      <c r="U6" s="5" t="s">
        <v>1</v>
      </c>
    </row>
    <row r="7" spans="1:21" s="63" customFormat="1" ht="12.75" customHeight="1">
      <c r="A7" s="67">
        <v>7</v>
      </c>
      <c r="B7" s="68">
        <v>1</v>
      </c>
      <c r="C7" s="20">
        <f t="shared" ref="C7:C18" si="0">D7+G7</f>
        <v>-224</v>
      </c>
      <c r="D7" s="70">
        <f t="shared" ref="D7:D18" si="1">SUM(E7:F7)</f>
        <v>-181</v>
      </c>
      <c r="E7" s="71">
        <f t="shared" ref="E7:E18" si="2">K7-N7</f>
        <v>-82</v>
      </c>
      <c r="F7" s="72">
        <f t="shared" ref="F7:F18" si="3">L7-O7</f>
        <v>-99</v>
      </c>
      <c r="G7" s="70">
        <f t="shared" ref="G7:G18" si="4">SUM(H7:I7)</f>
        <v>-43</v>
      </c>
      <c r="H7" s="71">
        <f t="shared" ref="H7:H18" si="5">Q7-T7</f>
        <v>-25</v>
      </c>
      <c r="I7" s="72">
        <f t="shared" ref="I7:I18" si="6">R7-U7</f>
        <v>-18</v>
      </c>
      <c r="J7" s="73">
        <f t="shared" ref="J7:J18" si="7">SUM(K7:L7)</f>
        <v>82</v>
      </c>
      <c r="K7" s="73">
        <v>39</v>
      </c>
      <c r="L7" s="73">
        <v>43</v>
      </c>
      <c r="M7" s="73">
        <f t="shared" ref="M7:M18" si="8">SUM(N7:O7)</f>
        <v>263</v>
      </c>
      <c r="N7" s="73">
        <v>121</v>
      </c>
      <c r="O7" s="73">
        <v>142</v>
      </c>
      <c r="P7" s="70">
        <f t="shared" ref="P7:P18" si="9">SUM(Q7:R7)</f>
        <v>184</v>
      </c>
      <c r="Q7" s="73">
        <v>100</v>
      </c>
      <c r="R7" s="73">
        <v>84</v>
      </c>
      <c r="S7" s="73">
        <f t="shared" ref="S7:S18" si="10">SUM(T7:U7)</f>
        <v>227</v>
      </c>
      <c r="T7" s="71">
        <v>125</v>
      </c>
      <c r="U7" s="36">
        <v>102</v>
      </c>
    </row>
    <row r="8" spans="1:21" s="63" customFormat="1" ht="12.75" customHeight="1">
      <c r="A8" s="67"/>
      <c r="B8" s="68">
        <v>2</v>
      </c>
      <c r="C8" s="26">
        <f t="shared" si="0"/>
        <v>-208</v>
      </c>
      <c r="D8" s="76">
        <f t="shared" si="1"/>
        <v>-157</v>
      </c>
      <c r="E8" s="77">
        <f t="shared" si="2"/>
        <v>-68</v>
      </c>
      <c r="F8" s="78">
        <f t="shared" si="3"/>
        <v>-89</v>
      </c>
      <c r="G8" s="76">
        <f t="shared" si="4"/>
        <v>-51</v>
      </c>
      <c r="H8" s="77">
        <f t="shared" si="5"/>
        <v>-34</v>
      </c>
      <c r="I8" s="78">
        <f t="shared" si="6"/>
        <v>-17</v>
      </c>
      <c r="J8" s="79">
        <f t="shared" si="7"/>
        <v>82</v>
      </c>
      <c r="K8" s="79">
        <v>52</v>
      </c>
      <c r="L8" s="79">
        <v>30</v>
      </c>
      <c r="M8" s="79">
        <f t="shared" si="8"/>
        <v>239</v>
      </c>
      <c r="N8" s="79">
        <v>120</v>
      </c>
      <c r="O8" s="79">
        <v>119</v>
      </c>
      <c r="P8" s="76">
        <f t="shared" si="9"/>
        <v>205</v>
      </c>
      <c r="Q8" s="79">
        <v>115</v>
      </c>
      <c r="R8" s="79">
        <v>90</v>
      </c>
      <c r="S8" s="79">
        <f t="shared" si="10"/>
        <v>256</v>
      </c>
      <c r="T8" s="77">
        <v>149</v>
      </c>
      <c r="U8" s="37">
        <v>107</v>
      </c>
    </row>
    <row r="9" spans="1:21" s="63" customFormat="1" ht="12.75" customHeight="1">
      <c r="A9" s="67"/>
      <c r="B9" s="68">
        <v>3</v>
      </c>
      <c r="C9" s="26">
        <f t="shared" si="0"/>
        <v>-766</v>
      </c>
      <c r="D9" s="76">
        <f t="shared" si="1"/>
        <v>-124</v>
      </c>
      <c r="E9" s="77">
        <f t="shared" si="2"/>
        <v>-63</v>
      </c>
      <c r="F9" s="78">
        <f t="shared" si="3"/>
        <v>-61</v>
      </c>
      <c r="G9" s="76">
        <f t="shared" si="4"/>
        <v>-642</v>
      </c>
      <c r="H9" s="77">
        <f t="shared" si="5"/>
        <v>-283</v>
      </c>
      <c r="I9" s="78">
        <f t="shared" si="6"/>
        <v>-359</v>
      </c>
      <c r="J9" s="79">
        <f t="shared" si="7"/>
        <v>83</v>
      </c>
      <c r="K9" s="79">
        <v>39</v>
      </c>
      <c r="L9" s="79">
        <v>44</v>
      </c>
      <c r="M9" s="79">
        <f t="shared" si="8"/>
        <v>207</v>
      </c>
      <c r="N9" s="79">
        <v>102</v>
      </c>
      <c r="O9" s="79">
        <v>105</v>
      </c>
      <c r="P9" s="76">
        <f t="shared" si="9"/>
        <v>842</v>
      </c>
      <c r="Q9" s="79">
        <v>481</v>
      </c>
      <c r="R9" s="79">
        <v>361</v>
      </c>
      <c r="S9" s="79">
        <f t="shared" si="10"/>
        <v>1484</v>
      </c>
      <c r="T9" s="77">
        <v>764</v>
      </c>
      <c r="U9" s="37">
        <v>720</v>
      </c>
    </row>
    <row r="10" spans="1:21" s="63" customFormat="1" ht="12.75" customHeight="1">
      <c r="A10" s="67"/>
      <c r="B10" s="68">
        <v>4</v>
      </c>
      <c r="C10" s="26">
        <f t="shared" si="0"/>
        <v>67</v>
      </c>
      <c r="D10" s="76">
        <f t="shared" si="1"/>
        <v>-130</v>
      </c>
      <c r="E10" s="77">
        <f t="shared" si="2"/>
        <v>-61</v>
      </c>
      <c r="F10" s="78">
        <f t="shared" si="3"/>
        <v>-69</v>
      </c>
      <c r="G10" s="76">
        <f t="shared" si="4"/>
        <v>197</v>
      </c>
      <c r="H10" s="77">
        <f t="shared" si="5"/>
        <v>128</v>
      </c>
      <c r="I10" s="78">
        <f t="shared" si="6"/>
        <v>69</v>
      </c>
      <c r="J10" s="79">
        <f t="shared" si="7"/>
        <v>87</v>
      </c>
      <c r="K10" s="79">
        <v>39</v>
      </c>
      <c r="L10" s="79">
        <v>48</v>
      </c>
      <c r="M10" s="79">
        <f t="shared" si="8"/>
        <v>217</v>
      </c>
      <c r="N10" s="79">
        <v>100</v>
      </c>
      <c r="O10" s="79">
        <v>117</v>
      </c>
      <c r="P10" s="76">
        <f t="shared" si="9"/>
        <v>974</v>
      </c>
      <c r="Q10" s="79">
        <v>587</v>
      </c>
      <c r="R10" s="79">
        <v>387</v>
      </c>
      <c r="S10" s="79">
        <f t="shared" si="10"/>
        <v>777</v>
      </c>
      <c r="T10" s="77">
        <v>459</v>
      </c>
      <c r="U10" s="37">
        <v>318</v>
      </c>
    </row>
    <row r="11" spans="1:21" s="63" customFormat="1" ht="12.75" customHeight="1">
      <c r="A11" s="67"/>
      <c r="B11" s="68">
        <v>5</v>
      </c>
      <c r="C11" s="26">
        <f t="shared" si="0"/>
        <v>-164</v>
      </c>
      <c r="D11" s="76">
        <f t="shared" si="1"/>
        <v>-125</v>
      </c>
      <c r="E11" s="77">
        <f t="shared" si="2"/>
        <v>-62</v>
      </c>
      <c r="F11" s="78">
        <f t="shared" si="3"/>
        <v>-63</v>
      </c>
      <c r="G11" s="76">
        <f t="shared" si="4"/>
        <v>-39</v>
      </c>
      <c r="H11" s="77">
        <f t="shared" si="5"/>
        <v>-8</v>
      </c>
      <c r="I11" s="78">
        <f t="shared" si="6"/>
        <v>-31</v>
      </c>
      <c r="J11" s="79">
        <f t="shared" si="7"/>
        <v>87</v>
      </c>
      <c r="K11" s="79">
        <v>52</v>
      </c>
      <c r="L11" s="79">
        <v>35</v>
      </c>
      <c r="M11" s="79">
        <f t="shared" si="8"/>
        <v>212</v>
      </c>
      <c r="N11" s="79">
        <v>114</v>
      </c>
      <c r="O11" s="79">
        <v>98</v>
      </c>
      <c r="P11" s="76">
        <f t="shared" si="9"/>
        <v>257</v>
      </c>
      <c r="Q11" s="79">
        <v>151</v>
      </c>
      <c r="R11" s="79">
        <v>106</v>
      </c>
      <c r="S11" s="79">
        <f t="shared" si="10"/>
        <v>296</v>
      </c>
      <c r="T11" s="77">
        <v>159</v>
      </c>
      <c r="U11" s="37">
        <v>137</v>
      </c>
    </row>
    <row r="12" spans="1:21" s="63" customFormat="1" ht="12.75" customHeight="1">
      <c r="A12" s="67"/>
      <c r="B12" s="68">
        <v>6</v>
      </c>
      <c r="C12" s="26">
        <f t="shared" si="0"/>
        <v>-89</v>
      </c>
      <c r="D12" s="76">
        <f t="shared" si="1"/>
        <v>-93</v>
      </c>
      <c r="E12" s="77">
        <f t="shared" si="2"/>
        <v>-37</v>
      </c>
      <c r="F12" s="78">
        <f t="shared" si="3"/>
        <v>-56</v>
      </c>
      <c r="G12" s="76">
        <f t="shared" si="4"/>
        <v>4</v>
      </c>
      <c r="H12" s="77">
        <f t="shared" si="5"/>
        <v>5</v>
      </c>
      <c r="I12" s="78">
        <f t="shared" si="6"/>
        <v>-1</v>
      </c>
      <c r="J12" s="79">
        <f t="shared" si="7"/>
        <v>76</v>
      </c>
      <c r="K12" s="79">
        <v>42</v>
      </c>
      <c r="L12" s="79">
        <v>34</v>
      </c>
      <c r="M12" s="79">
        <f t="shared" si="8"/>
        <v>169</v>
      </c>
      <c r="N12" s="79">
        <v>79</v>
      </c>
      <c r="O12" s="79">
        <v>90</v>
      </c>
      <c r="P12" s="76">
        <f t="shared" si="9"/>
        <v>257</v>
      </c>
      <c r="Q12" s="79">
        <v>140</v>
      </c>
      <c r="R12" s="79">
        <v>117</v>
      </c>
      <c r="S12" s="79">
        <f t="shared" si="10"/>
        <v>253</v>
      </c>
      <c r="T12" s="77">
        <v>135</v>
      </c>
      <c r="U12" s="37">
        <v>118</v>
      </c>
    </row>
    <row r="13" spans="1:21" s="63" customFormat="1" ht="12.75" customHeight="1">
      <c r="A13" s="67"/>
      <c r="B13" s="68">
        <v>7</v>
      </c>
      <c r="C13" s="26">
        <f t="shared" si="0"/>
        <v>-77</v>
      </c>
      <c r="D13" s="76">
        <f t="shared" si="1"/>
        <v>-73</v>
      </c>
      <c r="E13" s="77">
        <f t="shared" si="2"/>
        <v>-25</v>
      </c>
      <c r="F13" s="78">
        <f t="shared" si="3"/>
        <v>-48</v>
      </c>
      <c r="G13" s="76">
        <f t="shared" si="4"/>
        <v>-4</v>
      </c>
      <c r="H13" s="77">
        <f t="shared" si="5"/>
        <v>-11</v>
      </c>
      <c r="I13" s="78">
        <f t="shared" si="6"/>
        <v>7</v>
      </c>
      <c r="J13" s="79">
        <f t="shared" si="7"/>
        <v>96</v>
      </c>
      <c r="K13" s="79">
        <v>53</v>
      </c>
      <c r="L13" s="79">
        <v>43</v>
      </c>
      <c r="M13" s="79">
        <f t="shared" si="8"/>
        <v>169</v>
      </c>
      <c r="N13" s="79">
        <v>78</v>
      </c>
      <c r="O13" s="79">
        <v>91</v>
      </c>
      <c r="P13" s="76">
        <f t="shared" si="9"/>
        <v>298</v>
      </c>
      <c r="Q13" s="79">
        <v>161</v>
      </c>
      <c r="R13" s="79">
        <v>137</v>
      </c>
      <c r="S13" s="79">
        <f t="shared" si="10"/>
        <v>302</v>
      </c>
      <c r="T13" s="77">
        <v>172</v>
      </c>
      <c r="U13" s="37">
        <v>130</v>
      </c>
    </row>
    <row r="14" spans="1:21" s="63" customFormat="1" ht="12.75" customHeight="1">
      <c r="A14" s="67"/>
      <c r="B14" s="68">
        <v>8</v>
      </c>
      <c r="C14" s="26">
        <f t="shared" si="0"/>
        <v>-179</v>
      </c>
      <c r="D14" s="76">
        <f t="shared" si="1"/>
        <v>-93</v>
      </c>
      <c r="E14" s="77">
        <f t="shared" si="2"/>
        <v>-34</v>
      </c>
      <c r="F14" s="78">
        <f t="shared" si="3"/>
        <v>-59</v>
      </c>
      <c r="G14" s="76">
        <f t="shared" si="4"/>
        <v>-86</v>
      </c>
      <c r="H14" s="77">
        <f t="shared" si="5"/>
        <v>-41</v>
      </c>
      <c r="I14" s="78">
        <f t="shared" si="6"/>
        <v>-45</v>
      </c>
      <c r="J14" s="79">
        <f t="shared" si="7"/>
        <v>93</v>
      </c>
      <c r="K14" s="79">
        <v>61</v>
      </c>
      <c r="L14" s="79">
        <v>32</v>
      </c>
      <c r="M14" s="79">
        <f t="shared" si="8"/>
        <v>186</v>
      </c>
      <c r="N14" s="79">
        <v>95</v>
      </c>
      <c r="O14" s="79">
        <v>91</v>
      </c>
      <c r="P14" s="76">
        <f t="shared" si="9"/>
        <v>207</v>
      </c>
      <c r="Q14" s="79">
        <v>110</v>
      </c>
      <c r="R14" s="79">
        <v>97</v>
      </c>
      <c r="S14" s="79">
        <f t="shared" si="10"/>
        <v>293</v>
      </c>
      <c r="T14" s="77">
        <v>151</v>
      </c>
      <c r="U14" s="37">
        <v>142</v>
      </c>
    </row>
    <row r="15" spans="1:21" s="63" customFormat="1" ht="12.75" customHeight="1">
      <c r="A15" s="67"/>
      <c r="B15" s="68">
        <v>9</v>
      </c>
      <c r="C15" s="26">
        <f t="shared" si="0"/>
        <v>-110</v>
      </c>
      <c r="D15" s="76">
        <f t="shared" si="1"/>
        <v>-85</v>
      </c>
      <c r="E15" s="77">
        <f t="shared" si="2"/>
        <v>-26</v>
      </c>
      <c r="F15" s="78">
        <f t="shared" si="3"/>
        <v>-59</v>
      </c>
      <c r="G15" s="76">
        <f t="shared" si="4"/>
        <v>-25</v>
      </c>
      <c r="H15" s="77">
        <f t="shared" si="5"/>
        <v>-17</v>
      </c>
      <c r="I15" s="78">
        <f t="shared" si="6"/>
        <v>-8</v>
      </c>
      <c r="J15" s="79">
        <f t="shared" si="7"/>
        <v>96</v>
      </c>
      <c r="K15" s="79">
        <v>49</v>
      </c>
      <c r="L15" s="79">
        <v>47</v>
      </c>
      <c r="M15" s="79">
        <f t="shared" si="8"/>
        <v>181</v>
      </c>
      <c r="N15" s="79">
        <v>75</v>
      </c>
      <c r="O15" s="79">
        <v>106</v>
      </c>
      <c r="P15" s="76">
        <f t="shared" si="9"/>
        <v>294</v>
      </c>
      <c r="Q15" s="79">
        <v>159</v>
      </c>
      <c r="R15" s="79">
        <v>135</v>
      </c>
      <c r="S15" s="79">
        <f t="shared" si="10"/>
        <v>319</v>
      </c>
      <c r="T15" s="77">
        <v>176</v>
      </c>
      <c r="U15" s="37">
        <v>143</v>
      </c>
    </row>
    <row r="16" spans="1:21" s="63" customFormat="1" ht="12.75" customHeight="1">
      <c r="A16" s="67"/>
      <c r="B16" s="68">
        <v>10</v>
      </c>
      <c r="C16" s="26">
        <f t="shared" si="0"/>
        <v>-58</v>
      </c>
      <c r="D16" s="76">
        <f t="shared" si="1"/>
        <v>-77</v>
      </c>
      <c r="E16" s="77">
        <f t="shared" si="2"/>
        <v>-29</v>
      </c>
      <c r="F16" s="78">
        <f t="shared" si="3"/>
        <v>-48</v>
      </c>
      <c r="G16" s="76">
        <f t="shared" si="4"/>
        <v>19</v>
      </c>
      <c r="H16" s="77">
        <f t="shared" si="5"/>
        <v>20</v>
      </c>
      <c r="I16" s="78">
        <f t="shared" si="6"/>
        <v>-1</v>
      </c>
      <c r="J16" s="79">
        <f t="shared" si="7"/>
        <v>114</v>
      </c>
      <c r="K16" s="79">
        <v>61</v>
      </c>
      <c r="L16" s="79">
        <v>53</v>
      </c>
      <c r="M16" s="79">
        <f t="shared" si="8"/>
        <v>191</v>
      </c>
      <c r="N16" s="79">
        <v>90</v>
      </c>
      <c r="O16" s="79">
        <v>101</v>
      </c>
      <c r="P16" s="76">
        <f t="shared" si="9"/>
        <v>267</v>
      </c>
      <c r="Q16" s="79">
        <v>152</v>
      </c>
      <c r="R16" s="79">
        <v>115</v>
      </c>
      <c r="S16" s="79">
        <f t="shared" si="10"/>
        <v>248</v>
      </c>
      <c r="T16" s="77">
        <v>132</v>
      </c>
      <c r="U16" s="37">
        <v>116</v>
      </c>
    </row>
    <row r="17" spans="1:21" s="63" customFormat="1" ht="12.75" customHeight="1">
      <c r="A17" s="67"/>
      <c r="B17" s="68">
        <v>11</v>
      </c>
      <c r="C17" s="26">
        <f t="shared" si="0"/>
        <v>-180</v>
      </c>
      <c r="D17" s="76">
        <f t="shared" si="1"/>
        <v>-108</v>
      </c>
      <c r="E17" s="77">
        <f t="shared" si="2"/>
        <v>-27</v>
      </c>
      <c r="F17" s="78">
        <f t="shared" si="3"/>
        <v>-81</v>
      </c>
      <c r="G17" s="76">
        <f t="shared" si="4"/>
        <v>-72</v>
      </c>
      <c r="H17" s="77">
        <f t="shared" si="5"/>
        <v>-21</v>
      </c>
      <c r="I17" s="78">
        <f t="shared" si="6"/>
        <v>-51</v>
      </c>
      <c r="J17" s="79">
        <f t="shared" si="7"/>
        <v>83</v>
      </c>
      <c r="K17" s="79">
        <v>51</v>
      </c>
      <c r="L17" s="79">
        <v>32</v>
      </c>
      <c r="M17" s="79">
        <f t="shared" si="8"/>
        <v>191</v>
      </c>
      <c r="N17" s="79">
        <v>78</v>
      </c>
      <c r="O17" s="79">
        <v>113</v>
      </c>
      <c r="P17" s="76">
        <f t="shared" si="9"/>
        <v>164</v>
      </c>
      <c r="Q17" s="79">
        <v>97</v>
      </c>
      <c r="R17" s="79">
        <v>67</v>
      </c>
      <c r="S17" s="79">
        <f t="shared" si="10"/>
        <v>236</v>
      </c>
      <c r="T17" s="77">
        <v>118</v>
      </c>
      <c r="U17" s="37">
        <v>118</v>
      </c>
    </row>
    <row r="18" spans="1:21" s="63" customFormat="1" ht="12.75" customHeight="1">
      <c r="A18" s="65"/>
      <c r="B18" s="81">
        <v>12</v>
      </c>
      <c r="C18" s="49">
        <f t="shared" si="0"/>
        <v>0</v>
      </c>
      <c r="D18" s="83">
        <f t="shared" si="1"/>
        <v>0</v>
      </c>
      <c r="E18" s="84">
        <f t="shared" si="2"/>
        <v>0</v>
      </c>
      <c r="F18" s="85">
        <f t="shared" si="3"/>
        <v>0</v>
      </c>
      <c r="G18" s="83">
        <f t="shared" si="4"/>
        <v>0</v>
      </c>
      <c r="H18" s="84">
        <f t="shared" si="5"/>
        <v>0</v>
      </c>
      <c r="I18" s="85">
        <f t="shared" si="6"/>
        <v>0</v>
      </c>
      <c r="J18" s="79">
        <f t="shared" si="7"/>
        <v>0</v>
      </c>
      <c r="K18" s="79"/>
      <c r="L18" s="79"/>
      <c r="M18" s="86">
        <f t="shared" si="8"/>
        <v>0</v>
      </c>
      <c r="N18" s="79"/>
      <c r="O18" s="79"/>
      <c r="P18" s="83">
        <f t="shared" si="9"/>
        <v>0</v>
      </c>
      <c r="Q18" s="79"/>
      <c r="R18" s="79"/>
      <c r="S18" s="86">
        <f t="shared" si="10"/>
        <v>0</v>
      </c>
      <c r="T18" s="77"/>
      <c r="U18" s="37"/>
    </row>
    <row r="19" spans="1:21" s="63" customFormat="1" ht="12.75" customHeight="1">
      <c r="A19" s="101" t="s">
        <v>5</v>
      </c>
      <c r="B19" s="102"/>
      <c r="C19" s="87">
        <f t="shared" ref="C19:U19" si="11">SUM(C7:C18)</f>
        <v>-1988</v>
      </c>
      <c r="D19" s="88">
        <f t="shared" si="11"/>
        <v>-1246</v>
      </c>
      <c r="E19" s="89">
        <f t="shared" si="11"/>
        <v>-514</v>
      </c>
      <c r="F19" s="90">
        <f t="shared" si="11"/>
        <v>-732</v>
      </c>
      <c r="G19" s="88">
        <f t="shared" si="11"/>
        <v>-742</v>
      </c>
      <c r="H19" s="89">
        <f t="shared" si="11"/>
        <v>-287</v>
      </c>
      <c r="I19" s="90">
        <f t="shared" si="11"/>
        <v>-455</v>
      </c>
      <c r="J19" s="88">
        <f t="shared" si="11"/>
        <v>979</v>
      </c>
      <c r="K19" s="89">
        <f t="shared" si="11"/>
        <v>538</v>
      </c>
      <c r="L19" s="89">
        <f t="shared" si="11"/>
        <v>441</v>
      </c>
      <c r="M19" s="89">
        <f t="shared" si="11"/>
        <v>2225</v>
      </c>
      <c r="N19" s="89">
        <f t="shared" si="11"/>
        <v>1052</v>
      </c>
      <c r="O19" s="90">
        <f t="shared" si="11"/>
        <v>1173</v>
      </c>
      <c r="P19" s="88">
        <f t="shared" si="11"/>
        <v>3949</v>
      </c>
      <c r="Q19" s="89">
        <f t="shared" si="11"/>
        <v>2253</v>
      </c>
      <c r="R19" s="89">
        <f t="shared" si="11"/>
        <v>1696</v>
      </c>
      <c r="S19" s="89">
        <f t="shared" si="11"/>
        <v>4691</v>
      </c>
      <c r="T19" s="93">
        <f t="shared" si="11"/>
        <v>2540</v>
      </c>
      <c r="U19" s="90">
        <f t="shared" si="11"/>
        <v>2151</v>
      </c>
    </row>
    <row r="20" spans="1:21" s="63" customFormat="1" ht="12.75" customHeight="1">
      <c r="A20" s="58"/>
      <c r="B20" s="59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4"/>
      <c r="U20" s="91"/>
    </row>
    <row r="21" spans="1:21" s="63" customFormat="1" ht="12.75" customHeight="1">
      <c r="A21" s="62" t="s">
        <v>45</v>
      </c>
      <c r="T21" s="64" t="s">
        <v>12</v>
      </c>
    </row>
    <row r="22" spans="1:21" s="63" customFormat="1" ht="12.75" customHeight="1">
      <c r="A22" s="95" t="s">
        <v>2</v>
      </c>
      <c r="B22" s="98" t="s">
        <v>3</v>
      </c>
      <c r="C22" s="19" t="s">
        <v>10</v>
      </c>
      <c r="D22" s="12"/>
      <c r="E22" s="12"/>
      <c r="F22" s="12"/>
      <c r="G22" s="12"/>
      <c r="H22" s="12"/>
      <c r="I22" s="12"/>
      <c r="J22" s="12" t="s">
        <v>37</v>
      </c>
      <c r="K22" s="12"/>
      <c r="L22" s="12"/>
      <c r="M22" s="12"/>
      <c r="N22" s="12"/>
      <c r="O22" s="12"/>
      <c r="P22" s="12"/>
      <c r="Q22" s="12"/>
      <c r="R22" s="12"/>
      <c r="S22" s="12"/>
      <c r="T22" s="53"/>
      <c r="U22" s="12"/>
    </row>
    <row r="23" spans="1:21" s="63" customFormat="1" ht="12.75" customHeight="1">
      <c r="A23" s="96"/>
      <c r="B23" s="99"/>
      <c r="C23" s="50"/>
      <c r="D23" s="8" t="s">
        <v>13</v>
      </c>
      <c r="E23" s="9"/>
      <c r="F23" s="10"/>
      <c r="G23" s="9" t="s">
        <v>14</v>
      </c>
      <c r="H23" s="9"/>
      <c r="I23" s="10"/>
      <c r="J23" s="13" t="s">
        <v>13</v>
      </c>
      <c r="K23" s="13"/>
      <c r="L23" s="13"/>
      <c r="M23" s="13"/>
      <c r="N23" s="13"/>
      <c r="O23" s="11"/>
      <c r="P23" s="13" t="s">
        <v>14</v>
      </c>
      <c r="Q23" s="13"/>
      <c r="R23" s="13"/>
      <c r="S23" s="13"/>
      <c r="T23" s="54"/>
      <c r="U23" s="11"/>
    </row>
    <row r="24" spans="1:21" s="63" customFormat="1" ht="12.75" customHeight="1">
      <c r="A24" s="96"/>
      <c r="B24" s="99"/>
      <c r="C24" s="51" t="s">
        <v>5</v>
      </c>
      <c r="D24" s="65"/>
      <c r="E24" s="18"/>
      <c r="F24" s="17"/>
      <c r="G24" s="66"/>
      <c r="H24" s="18"/>
      <c r="I24" s="17"/>
      <c r="J24" s="9" t="s">
        <v>6</v>
      </c>
      <c r="K24" s="9"/>
      <c r="L24" s="14"/>
      <c r="M24" s="9" t="s">
        <v>7</v>
      </c>
      <c r="N24" s="9"/>
      <c r="O24" s="9"/>
      <c r="P24" s="8" t="s">
        <v>8</v>
      </c>
      <c r="Q24" s="9"/>
      <c r="R24" s="14"/>
      <c r="S24" s="9" t="s">
        <v>9</v>
      </c>
      <c r="T24" s="55"/>
      <c r="U24" s="10"/>
    </row>
    <row r="25" spans="1:21" s="63" customFormat="1" ht="12.75" customHeight="1">
      <c r="A25" s="97"/>
      <c r="B25" s="100"/>
      <c r="C25" s="31"/>
      <c r="D25" s="6" t="s">
        <v>5</v>
      </c>
      <c r="E25" s="7" t="s">
        <v>0</v>
      </c>
      <c r="F25" s="7" t="s">
        <v>1</v>
      </c>
      <c r="G25" s="6" t="s">
        <v>5</v>
      </c>
      <c r="H25" s="7" t="s">
        <v>0</v>
      </c>
      <c r="I25" s="5" t="s">
        <v>1</v>
      </c>
      <c r="J25" s="7" t="s">
        <v>5</v>
      </c>
      <c r="K25" s="7" t="s">
        <v>0</v>
      </c>
      <c r="L25" s="7" t="s">
        <v>1</v>
      </c>
      <c r="M25" s="7" t="s">
        <v>5</v>
      </c>
      <c r="N25" s="7" t="s">
        <v>0</v>
      </c>
      <c r="O25" s="7" t="s">
        <v>1</v>
      </c>
      <c r="P25" s="6" t="s">
        <v>5</v>
      </c>
      <c r="Q25" s="7" t="s">
        <v>0</v>
      </c>
      <c r="R25" s="7" t="s">
        <v>1</v>
      </c>
      <c r="S25" s="7" t="s">
        <v>5</v>
      </c>
      <c r="T25" s="56" t="s">
        <v>0</v>
      </c>
      <c r="U25" s="5" t="s">
        <v>1</v>
      </c>
    </row>
    <row r="26" spans="1:21" s="63" customFormat="1" ht="12.75" customHeight="1">
      <c r="A26" s="67">
        <v>6</v>
      </c>
      <c r="B26" s="68">
        <v>1</v>
      </c>
      <c r="C26" s="69">
        <f t="shared" ref="C26:C37" si="12">D26+G26</f>
        <v>-153</v>
      </c>
      <c r="D26" s="70">
        <f t="shared" ref="D26:D37" si="13">SUM(E26:F26)</f>
        <v>-142</v>
      </c>
      <c r="E26" s="71">
        <f t="shared" ref="E26:E37" si="14">K26-N26</f>
        <v>-63</v>
      </c>
      <c r="F26" s="72">
        <f t="shared" ref="F26:F37" si="15">L26-O26</f>
        <v>-79</v>
      </c>
      <c r="G26" s="70">
        <f t="shared" ref="G26:G37" si="16">SUM(H26:I26)</f>
        <v>-11</v>
      </c>
      <c r="H26" s="71">
        <f t="shared" ref="H26:H37" si="17">Q26-T26</f>
        <v>-20</v>
      </c>
      <c r="I26" s="72">
        <f t="shared" ref="I26:I37" si="18">R26-U26</f>
        <v>9</v>
      </c>
      <c r="J26" s="73">
        <f t="shared" ref="J26:J37" si="19">SUM(K26:L26)</f>
        <v>85</v>
      </c>
      <c r="K26" s="73">
        <v>43</v>
      </c>
      <c r="L26" s="73">
        <v>42</v>
      </c>
      <c r="M26" s="73">
        <f t="shared" ref="M26:M37" si="20">SUM(N26:O26)</f>
        <v>227</v>
      </c>
      <c r="N26" s="73">
        <v>106</v>
      </c>
      <c r="O26" s="73">
        <v>121</v>
      </c>
      <c r="P26" s="70">
        <f t="shared" ref="P26:P37" si="21">SUM(Q26:R26)</f>
        <v>243</v>
      </c>
      <c r="Q26" s="73">
        <v>123</v>
      </c>
      <c r="R26" s="73">
        <v>120</v>
      </c>
      <c r="S26" s="73">
        <f t="shared" ref="S26:S37" si="22">SUM(T26:U26)</f>
        <v>254</v>
      </c>
      <c r="T26" s="71">
        <v>143</v>
      </c>
      <c r="U26" s="36">
        <v>111</v>
      </c>
    </row>
    <row r="27" spans="1:21" s="63" customFormat="1" ht="12.75" customHeight="1">
      <c r="A27" s="67"/>
      <c r="B27" s="68">
        <v>2</v>
      </c>
      <c r="C27" s="75">
        <f t="shared" si="12"/>
        <v>-217</v>
      </c>
      <c r="D27" s="76">
        <f t="shared" si="13"/>
        <v>-126</v>
      </c>
      <c r="E27" s="77">
        <f t="shared" si="14"/>
        <v>-64</v>
      </c>
      <c r="F27" s="78">
        <f t="shared" si="15"/>
        <v>-62</v>
      </c>
      <c r="G27" s="76">
        <f t="shared" si="16"/>
        <v>-91</v>
      </c>
      <c r="H27" s="77">
        <f t="shared" si="17"/>
        <v>-50</v>
      </c>
      <c r="I27" s="78">
        <f t="shared" si="18"/>
        <v>-41</v>
      </c>
      <c r="J27" s="79">
        <f t="shared" si="19"/>
        <v>87</v>
      </c>
      <c r="K27" s="79">
        <v>44</v>
      </c>
      <c r="L27" s="79">
        <v>43</v>
      </c>
      <c r="M27" s="79">
        <f t="shared" si="20"/>
        <v>213</v>
      </c>
      <c r="N27" s="79">
        <v>108</v>
      </c>
      <c r="O27" s="79">
        <v>105</v>
      </c>
      <c r="P27" s="76">
        <f t="shared" si="21"/>
        <v>218</v>
      </c>
      <c r="Q27" s="79">
        <v>119</v>
      </c>
      <c r="R27" s="79">
        <v>99</v>
      </c>
      <c r="S27" s="79">
        <f t="shared" si="22"/>
        <v>309</v>
      </c>
      <c r="T27" s="77">
        <v>169</v>
      </c>
      <c r="U27" s="37">
        <v>140</v>
      </c>
    </row>
    <row r="28" spans="1:21" s="63" customFormat="1" ht="12.75" customHeight="1">
      <c r="A28" s="67"/>
      <c r="B28" s="68">
        <v>3</v>
      </c>
      <c r="C28" s="75">
        <f t="shared" si="12"/>
        <v>-700</v>
      </c>
      <c r="D28" s="76">
        <f t="shared" si="13"/>
        <v>-121</v>
      </c>
      <c r="E28" s="77">
        <f t="shared" si="14"/>
        <v>-53</v>
      </c>
      <c r="F28" s="78">
        <f t="shared" si="15"/>
        <v>-68</v>
      </c>
      <c r="G28" s="76">
        <f t="shared" si="16"/>
        <v>-579</v>
      </c>
      <c r="H28" s="77">
        <f t="shared" si="17"/>
        <v>-356</v>
      </c>
      <c r="I28" s="78">
        <f t="shared" si="18"/>
        <v>-223</v>
      </c>
      <c r="J28" s="79">
        <f t="shared" si="19"/>
        <v>79</v>
      </c>
      <c r="K28" s="79">
        <v>42</v>
      </c>
      <c r="L28" s="79">
        <v>37</v>
      </c>
      <c r="M28" s="79">
        <f t="shared" si="20"/>
        <v>200</v>
      </c>
      <c r="N28" s="79">
        <v>95</v>
      </c>
      <c r="O28" s="79">
        <v>105</v>
      </c>
      <c r="P28" s="76">
        <f t="shared" si="21"/>
        <v>827</v>
      </c>
      <c r="Q28" s="79">
        <v>444</v>
      </c>
      <c r="R28" s="79">
        <v>383</v>
      </c>
      <c r="S28" s="79">
        <f t="shared" si="22"/>
        <v>1406</v>
      </c>
      <c r="T28" s="77">
        <v>800</v>
      </c>
      <c r="U28" s="37">
        <v>606</v>
      </c>
    </row>
    <row r="29" spans="1:21" s="63" customFormat="1" ht="12.75" customHeight="1">
      <c r="A29" s="67"/>
      <c r="B29" s="68">
        <v>4</v>
      </c>
      <c r="C29" s="75">
        <f t="shared" si="12"/>
        <v>140</v>
      </c>
      <c r="D29" s="76">
        <f t="shared" si="13"/>
        <v>-108</v>
      </c>
      <c r="E29" s="77">
        <f t="shared" si="14"/>
        <v>-42</v>
      </c>
      <c r="F29" s="78">
        <f t="shared" si="15"/>
        <v>-66</v>
      </c>
      <c r="G29" s="76">
        <f t="shared" si="16"/>
        <v>248</v>
      </c>
      <c r="H29" s="77">
        <f t="shared" si="17"/>
        <v>142</v>
      </c>
      <c r="I29" s="78">
        <f t="shared" si="18"/>
        <v>106</v>
      </c>
      <c r="J29" s="79">
        <f t="shared" si="19"/>
        <v>89</v>
      </c>
      <c r="K29" s="79">
        <v>51</v>
      </c>
      <c r="L29" s="79">
        <v>38</v>
      </c>
      <c r="M29" s="79">
        <f t="shared" si="20"/>
        <v>197</v>
      </c>
      <c r="N29" s="79">
        <v>93</v>
      </c>
      <c r="O29" s="79">
        <v>104</v>
      </c>
      <c r="P29" s="76">
        <f t="shared" si="21"/>
        <v>984</v>
      </c>
      <c r="Q29" s="79">
        <v>577</v>
      </c>
      <c r="R29" s="79">
        <v>407</v>
      </c>
      <c r="S29" s="79">
        <f t="shared" si="22"/>
        <v>736</v>
      </c>
      <c r="T29" s="77">
        <v>435</v>
      </c>
      <c r="U29" s="37">
        <v>301</v>
      </c>
    </row>
    <row r="30" spans="1:21" s="63" customFormat="1" ht="12.75" customHeight="1">
      <c r="A30" s="67"/>
      <c r="B30" s="68">
        <v>5</v>
      </c>
      <c r="C30" s="75">
        <f t="shared" si="12"/>
        <v>-174</v>
      </c>
      <c r="D30" s="76">
        <f t="shared" si="13"/>
        <v>-125</v>
      </c>
      <c r="E30" s="77">
        <f t="shared" si="14"/>
        <v>-57</v>
      </c>
      <c r="F30" s="78">
        <f t="shared" si="15"/>
        <v>-68</v>
      </c>
      <c r="G30" s="76">
        <f t="shared" si="16"/>
        <v>-49</v>
      </c>
      <c r="H30" s="77">
        <f t="shared" si="17"/>
        <v>-6</v>
      </c>
      <c r="I30" s="78">
        <f t="shared" si="18"/>
        <v>-43</v>
      </c>
      <c r="J30" s="79">
        <f t="shared" si="19"/>
        <v>90</v>
      </c>
      <c r="K30" s="79">
        <v>48</v>
      </c>
      <c r="L30" s="79">
        <v>42</v>
      </c>
      <c r="M30" s="79">
        <f t="shared" si="20"/>
        <v>215</v>
      </c>
      <c r="N30" s="79">
        <v>105</v>
      </c>
      <c r="O30" s="79">
        <v>110</v>
      </c>
      <c r="P30" s="76">
        <f t="shared" si="21"/>
        <v>270</v>
      </c>
      <c r="Q30" s="79">
        <v>160</v>
      </c>
      <c r="R30" s="79">
        <v>110</v>
      </c>
      <c r="S30" s="79">
        <f t="shared" si="22"/>
        <v>319</v>
      </c>
      <c r="T30" s="77">
        <v>166</v>
      </c>
      <c r="U30" s="37">
        <v>153</v>
      </c>
    </row>
    <row r="31" spans="1:21" s="63" customFormat="1" ht="12.75" customHeight="1">
      <c r="A31" s="67"/>
      <c r="B31" s="68">
        <v>6</v>
      </c>
      <c r="C31" s="75">
        <f t="shared" si="12"/>
        <v>-127</v>
      </c>
      <c r="D31" s="76">
        <f t="shared" si="13"/>
        <v>-110</v>
      </c>
      <c r="E31" s="77">
        <f t="shared" si="14"/>
        <v>-55</v>
      </c>
      <c r="F31" s="78">
        <f t="shared" si="15"/>
        <v>-55</v>
      </c>
      <c r="G31" s="76">
        <f t="shared" si="16"/>
        <v>-17</v>
      </c>
      <c r="H31" s="77">
        <f t="shared" si="17"/>
        <v>-11</v>
      </c>
      <c r="I31" s="78">
        <f t="shared" si="18"/>
        <v>-6</v>
      </c>
      <c r="J31" s="79">
        <f t="shared" si="19"/>
        <v>75</v>
      </c>
      <c r="K31" s="79">
        <v>45</v>
      </c>
      <c r="L31" s="79">
        <v>30</v>
      </c>
      <c r="M31" s="79">
        <f t="shared" si="20"/>
        <v>185</v>
      </c>
      <c r="N31" s="79">
        <v>100</v>
      </c>
      <c r="O31" s="79">
        <v>85</v>
      </c>
      <c r="P31" s="76">
        <f t="shared" si="21"/>
        <v>228</v>
      </c>
      <c r="Q31" s="79">
        <v>120</v>
      </c>
      <c r="R31" s="79">
        <v>108</v>
      </c>
      <c r="S31" s="79">
        <f t="shared" si="22"/>
        <v>245</v>
      </c>
      <c r="T31" s="77">
        <v>131</v>
      </c>
      <c r="U31" s="37">
        <v>114</v>
      </c>
    </row>
    <row r="32" spans="1:21" s="63" customFormat="1" ht="12.75" customHeight="1">
      <c r="A32" s="67"/>
      <c r="B32" s="68">
        <v>7</v>
      </c>
      <c r="C32" s="75">
        <f t="shared" si="12"/>
        <v>-123</v>
      </c>
      <c r="D32" s="76">
        <f t="shared" si="13"/>
        <v>-106</v>
      </c>
      <c r="E32" s="77">
        <f t="shared" si="14"/>
        <v>-51</v>
      </c>
      <c r="F32" s="78">
        <f t="shared" si="15"/>
        <v>-55</v>
      </c>
      <c r="G32" s="76">
        <f t="shared" si="16"/>
        <v>-17</v>
      </c>
      <c r="H32" s="77">
        <f t="shared" si="17"/>
        <v>-23</v>
      </c>
      <c r="I32" s="78">
        <f t="shared" si="18"/>
        <v>6</v>
      </c>
      <c r="J32" s="79">
        <f t="shared" si="19"/>
        <v>89</v>
      </c>
      <c r="K32" s="79">
        <v>45</v>
      </c>
      <c r="L32" s="79">
        <v>44</v>
      </c>
      <c r="M32" s="79">
        <f t="shared" si="20"/>
        <v>195</v>
      </c>
      <c r="N32" s="79">
        <v>96</v>
      </c>
      <c r="O32" s="79">
        <v>99</v>
      </c>
      <c r="P32" s="76">
        <f t="shared" si="21"/>
        <v>264</v>
      </c>
      <c r="Q32" s="79">
        <v>138</v>
      </c>
      <c r="R32" s="79">
        <v>126</v>
      </c>
      <c r="S32" s="79">
        <f t="shared" si="22"/>
        <v>281</v>
      </c>
      <c r="T32" s="77">
        <v>161</v>
      </c>
      <c r="U32" s="37">
        <v>120</v>
      </c>
    </row>
    <row r="33" spans="1:21" s="63" customFormat="1" ht="12.75" customHeight="1">
      <c r="A33" s="67"/>
      <c r="B33" s="68">
        <v>8</v>
      </c>
      <c r="C33" s="75">
        <f t="shared" si="12"/>
        <v>-145</v>
      </c>
      <c r="D33" s="76">
        <f t="shared" si="13"/>
        <v>-130</v>
      </c>
      <c r="E33" s="77">
        <f t="shared" si="14"/>
        <v>-58</v>
      </c>
      <c r="F33" s="78">
        <f t="shared" si="15"/>
        <v>-72</v>
      </c>
      <c r="G33" s="76">
        <f t="shared" si="16"/>
        <v>-15</v>
      </c>
      <c r="H33" s="77">
        <f t="shared" si="17"/>
        <v>6</v>
      </c>
      <c r="I33" s="78">
        <f t="shared" si="18"/>
        <v>-21</v>
      </c>
      <c r="J33" s="79">
        <f t="shared" si="19"/>
        <v>74</v>
      </c>
      <c r="K33" s="79">
        <v>39</v>
      </c>
      <c r="L33" s="79">
        <v>35</v>
      </c>
      <c r="M33" s="79">
        <f t="shared" si="20"/>
        <v>204</v>
      </c>
      <c r="N33" s="79">
        <v>97</v>
      </c>
      <c r="O33" s="79">
        <v>107</v>
      </c>
      <c r="P33" s="76">
        <f t="shared" si="21"/>
        <v>243</v>
      </c>
      <c r="Q33" s="79">
        <v>139</v>
      </c>
      <c r="R33" s="79">
        <v>104</v>
      </c>
      <c r="S33" s="79">
        <f t="shared" si="22"/>
        <v>258</v>
      </c>
      <c r="T33" s="77">
        <v>133</v>
      </c>
      <c r="U33" s="37">
        <v>125</v>
      </c>
    </row>
    <row r="34" spans="1:21" s="63" customFormat="1" ht="12.75" customHeight="1">
      <c r="A34" s="67"/>
      <c r="B34" s="68">
        <v>9</v>
      </c>
      <c r="C34" s="75">
        <f t="shared" si="12"/>
        <v>-20</v>
      </c>
      <c r="D34" s="76">
        <f t="shared" si="13"/>
        <v>-42</v>
      </c>
      <c r="E34" s="77">
        <f t="shared" si="14"/>
        <v>-32</v>
      </c>
      <c r="F34" s="78">
        <f t="shared" si="15"/>
        <v>-10</v>
      </c>
      <c r="G34" s="76">
        <f t="shared" si="16"/>
        <v>22</v>
      </c>
      <c r="H34" s="77">
        <f t="shared" si="17"/>
        <v>-12</v>
      </c>
      <c r="I34" s="78">
        <f t="shared" si="18"/>
        <v>34</v>
      </c>
      <c r="J34" s="79">
        <f t="shared" si="19"/>
        <v>118</v>
      </c>
      <c r="K34" s="79">
        <v>52</v>
      </c>
      <c r="L34" s="79">
        <v>66</v>
      </c>
      <c r="M34" s="79">
        <f t="shared" si="20"/>
        <v>160</v>
      </c>
      <c r="N34" s="79">
        <v>84</v>
      </c>
      <c r="O34" s="79">
        <v>76</v>
      </c>
      <c r="P34" s="76">
        <f t="shared" si="21"/>
        <v>293</v>
      </c>
      <c r="Q34" s="79">
        <v>150</v>
      </c>
      <c r="R34" s="79">
        <v>143</v>
      </c>
      <c r="S34" s="79">
        <f t="shared" si="22"/>
        <v>271</v>
      </c>
      <c r="T34" s="77">
        <v>162</v>
      </c>
      <c r="U34" s="37">
        <v>109</v>
      </c>
    </row>
    <row r="35" spans="1:21" s="63" customFormat="1" ht="12.75" customHeight="1">
      <c r="A35" s="67"/>
      <c r="B35" s="68">
        <v>10</v>
      </c>
      <c r="C35" s="75">
        <f t="shared" si="12"/>
        <v>-77</v>
      </c>
      <c r="D35" s="76">
        <f t="shared" si="13"/>
        <v>-99</v>
      </c>
      <c r="E35" s="77">
        <f t="shared" si="14"/>
        <v>-52</v>
      </c>
      <c r="F35" s="78">
        <f t="shared" si="15"/>
        <v>-47</v>
      </c>
      <c r="G35" s="76">
        <f t="shared" si="16"/>
        <v>22</v>
      </c>
      <c r="H35" s="77">
        <f t="shared" si="17"/>
        <v>3</v>
      </c>
      <c r="I35" s="78">
        <f t="shared" si="18"/>
        <v>19</v>
      </c>
      <c r="J35" s="79">
        <f t="shared" si="19"/>
        <v>100</v>
      </c>
      <c r="K35" s="79">
        <v>46</v>
      </c>
      <c r="L35" s="79">
        <v>54</v>
      </c>
      <c r="M35" s="79">
        <f t="shared" si="20"/>
        <v>199</v>
      </c>
      <c r="N35" s="79">
        <v>98</v>
      </c>
      <c r="O35" s="79">
        <v>101</v>
      </c>
      <c r="P35" s="76">
        <f t="shared" si="21"/>
        <v>249</v>
      </c>
      <c r="Q35" s="79">
        <v>127</v>
      </c>
      <c r="R35" s="79">
        <v>122</v>
      </c>
      <c r="S35" s="79">
        <f t="shared" si="22"/>
        <v>227</v>
      </c>
      <c r="T35" s="77">
        <v>124</v>
      </c>
      <c r="U35" s="37">
        <v>103</v>
      </c>
    </row>
    <row r="36" spans="1:21" s="63" customFormat="1" ht="12.75" customHeight="1">
      <c r="A36" s="67"/>
      <c r="B36" s="68">
        <v>11</v>
      </c>
      <c r="C36" s="75">
        <f t="shared" si="12"/>
        <v>-164</v>
      </c>
      <c r="D36" s="76">
        <f t="shared" si="13"/>
        <v>-126</v>
      </c>
      <c r="E36" s="77">
        <f t="shared" si="14"/>
        <v>-58</v>
      </c>
      <c r="F36" s="78">
        <f t="shared" si="15"/>
        <v>-68</v>
      </c>
      <c r="G36" s="76">
        <f t="shared" si="16"/>
        <v>-38</v>
      </c>
      <c r="H36" s="77">
        <f t="shared" si="17"/>
        <v>-29</v>
      </c>
      <c r="I36" s="78">
        <f t="shared" si="18"/>
        <v>-9</v>
      </c>
      <c r="J36" s="79">
        <f t="shared" si="19"/>
        <v>86</v>
      </c>
      <c r="K36" s="79">
        <v>44</v>
      </c>
      <c r="L36" s="79">
        <v>42</v>
      </c>
      <c r="M36" s="79">
        <f t="shared" si="20"/>
        <v>212</v>
      </c>
      <c r="N36" s="79">
        <v>102</v>
      </c>
      <c r="O36" s="79">
        <v>110</v>
      </c>
      <c r="P36" s="76">
        <f t="shared" si="21"/>
        <v>167</v>
      </c>
      <c r="Q36" s="79">
        <v>80</v>
      </c>
      <c r="R36" s="79">
        <v>87</v>
      </c>
      <c r="S36" s="79">
        <f t="shared" si="22"/>
        <v>205</v>
      </c>
      <c r="T36" s="77">
        <v>109</v>
      </c>
      <c r="U36" s="37">
        <v>96</v>
      </c>
    </row>
    <row r="37" spans="1:21" s="63" customFormat="1" ht="12.75" customHeight="1">
      <c r="A37" s="65"/>
      <c r="B37" s="81">
        <v>12</v>
      </c>
      <c r="C37" s="82">
        <f t="shared" si="12"/>
        <v>-188</v>
      </c>
      <c r="D37" s="83">
        <f t="shared" si="13"/>
        <v>-163</v>
      </c>
      <c r="E37" s="84">
        <f t="shared" si="14"/>
        <v>-79</v>
      </c>
      <c r="F37" s="85">
        <f t="shared" si="15"/>
        <v>-84</v>
      </c>
      <c r="G37" s="83">
        <f t="shared" si="16"/>
        <v>-25</v>
      </c>
      <c r="H37" s="84">
        <f t="shared" si="17"/>
        <v>8</v>
      </c>
      <c r="I37" s="85">
        <f t="shared" si="18"/>
        <v>-33</v>
      </c>
      <c r="J37" s="79">
        <f t="shared" si="19"/>
        <v>77</v>
      </c>
      <c r="K37" s="79">
        <v>41</v>
      </c>
      <c r="L37" s="79">
        <v>36</v>
      </c>
      <c r="M37" s="86">
        <f t="shared" si="20"/>
        <v>240</v>
      </c>
      <c r="N37" s="79">
        <v>120</v>
      </c>
      <c r="O37" s="79">
        <v>120</v>
      </c>
      <c r="P37" s="83">
        <f t="shared" si="21"/>
        <v>194</v>
      </c>
      <c r="Q37" s="79">
        <v>113</v>
      </c>
      <c r="R37" s="79">
        <v>81</v>
      </c>
      <c r="S37" s="86">
        <f t="shared" si="22"/>
        <v>219</v>
      </c>
      <c r="T37" s="77">
        <v>105</v>
      </c>
      <c r="U37" s="37">
        <v>114</v>
      </c>
    </row>
    <row r="38" spans="1:21" s="63" customFormat="1" ht="12.75" customHeight="1">
      <c r="A38" s="101" t="s">
        <v>5</v>
      </c>
      <c r="B38" s="102"/>
      <c r="C38" s="87">
        <f t="shared" ref="C38:U38" si="23">SUM(C26:C37)</f>
        <v>-1948</v>
      </c>
      <c r="D38" s="88">
        <f t="shared" si="23"/>
        <v>-1398</v>
      </c>
      <c r="E38" s="89">
        <f t="shared" si="23"/>
        <v>-664</v>
      </c>
      <c r="F38" s="90">
        <f t="shared" si="23"/>
        <v>-734</v>
      </c>
      <c r="G38" s="88">
        <f t="shared" si="23"/>
        <v>-550</v>
      </c>
      <c r="H38" s="89">
        <f t="shared" si="23"/>
        <v>-348</v>
      </c>
      <c r="I38" s="90">
        <f t="shared" si="23"/>
        <v>-202</v>
      </c>
      <c r="J38" s="88">
        <f t="shared" si="23"/>
        <v>1049</v>
      </c>
      <c r="K38" s="89">
        <f t="shared" si="23"/>
        <v>540</v>
      </c>
      <c r="L38" s="89">
        <f t="shared" si="23"/>
        <v>509</v>
      </c>
      <c r="M38" s="89">
        <f t="shared" si="23"/>
        <v>2447</v>
      </c>
      <c r="N38" s="89">
        <f t="shared" si="23"/>
        <v>1204</v>
      </c>
      <c r="O38" s="90">
        <f t="shared" si="23"/>
        <v>1243</v>
      </c>
      <c r="P38" s="88">
        <f t="shared" si="23"/>
        <v>4180</v>
      </c>
      <c r="Q38" s="89">
        <f t="shared" si="23"/>
        <v>2290</v>
      </c>
      <c r="R38" s="89">
        <f t="shared" si="23"/>
        <v>1890</v>
      </c>
      <c r="S38" s="89">
        <f t="shared" si="23"/>
        <v>4730</v>
      </c>
      <c r="T38" s="93">
        <f t="shared" si="23"/>
        <v>2638</v>
      </c>
      <c r="U38" s="90">
        <f t="shared" si="23"/>
        <v>2092</v>
      </c>
    </row>
    <row r="39" spans="1:21" s="63" customFormat="1" ht="12.75" customHeight="1">
      <c r="A39" s="58"/>
      <c r="B39" s="59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4"/>
      <c r="U39" s="91"/>
    </row>
    <row r="40" spans="1:21" s="63" customFormat="1" ht="12.75" customHeight="1">
      <c r="A40" s="62" t="s">
        <v>44</v>
      </c>
      <c r="T40" s="64" t="s">
        <v>12</v>
      </c>
    </row>
    <row r="41" spans="1:21" s="63" customFormat="1" ht="12.75" customHeight="1">
      <c r="A41" s="95" t="s">
        <v>2</v>
      </c>
      <c r="B41" s="98" t="s">
        <v>3</v>
      </c>
      <c r="C41" s="19" t="s">
        <v>10</v>
      </c>
      <c r="D41" s="12"/>
      <c r="E41" s="12"/>
      <c r="F41" s="12"/>
      <c r="G41" s="12"/>
      <c r="H41" s="12"/>
      <c r="I41" s="12"/>
      <c r="J41" s="12" t="s">
        <v>37</v>
      </c>
      <c r="K41" s="12"/>
      <c r="L41" s="12"/>
      <c r="M41" s="12"/>
      <c r="N41" s="12"/>
      <c r="O41" s="12"/>
      <c r="P41" s="12"/>
      <c r="Q41" s="12"/>
      <c r="R41" s="12"/>
      <c r="S41" s="12"/>
      <c r="T41" s="53"/>
      <c r="U41" s="12"/>
    </row>
    <row r="42" spans="1:21" s="63" customFormat="1" ht="12.75" customHeight="1">
      <c r="A42" s="96"/>
      <c r="B42" s="99"/>
      <c r="C42" s="50"/>
      <c r="D42" s="8" t="s">
        <v>13</v>
      </c>
      <c r="E42" s="9"/>
      <c r="F42" s="10"/>
      <c r="G42" s="9" t="s">
        <v>14</v>
      </c>
      <c r="H42" s="9"/>
      <c r="I42" s="10"/>
      <c r="J42" s="13" t="s">
        <v>13</v>
      </c>
      <c r="K42" s="13"/>
      <c r="L42" s="13"/>
      <c r="M42" s="13"/>
      <c r="N42" s="13"/>
      <c r="O42" s="11"/>
      <c r="P42" s="13" t="s">
        <v>14</v>
      </c>
      <c r="Q42" s="13"/>
      <c r="R42" s="13"/>
      <c r="S42" s="13"/>
      <c r="T42" s="54"/>
      <c r="U42" s="11"/>
    </row>
    <row r="43" spans="1:21" s="63" customFormat="1" ht="12.75" customHeight="1">
      <c r="A43" s="96"/>
      <c r="B43" s="99"/>
      <c r="C43" s="51" t="s">
        <v>5</v>
      </c>
      <c r="D43" s="65"/>
      <c r="E43" s="18"/>
      <c r="F43" s="17"/>
      <c r="G43" s="66"/>
      <c r="H43" s="18"/>
      <c r="I43" s="17"/>
      <c r="J43" s="9" t="s">
        <v>6</v>
      </c>
      <c r="K43" s="9"/>
      <c r="L43" s="14"/>
      <c r="M43" s="9" t="s">
        <v>7</v>
      </c>
      <c r="N43" s="9"/>
      <c r="O43" s="9"/>
      <c r="P43" s="8" t="s">
        <v>8</v>
      </c>
      <c r="Q43" s="9"/>
      <c r="R43" s="14"/>
      <c r="S43" s="9" t="s">
        <v>9</v>
      </c>
      <c r="T43" s="55"/>
      <c r="U43" s="10"/>
    </row>
    <row r="44" spans="1:21" s="63" customFormat="1" ht="12.75" customHeight="1">
      <c r="A44" s="97"/>
      <c r="B44" s="100"/>
      <c r="C44" s="31"/>
      <c r="D44" s="6" t="s">
        <v>5</v>
      </c>
      <c r="E44" s="7" t="s">
        <v>0</v>
      </c>
      <c r="F44" s="7" t="s">
        <v>1</v>
      </c>
      <c r="G44" s="6" t="s">
        <v>5</v>
      </c>
      <c r="H44" s="7" t="s">
        <v>0</v>
      </c>
      <c r="I44" s="5" t="s">
        <v>1</v>
      </c>
      <c r="J44" s="7" t="s">
        <v>5</v>
      </c>
      <c r="K44" s="7" t="s">
        <v>0</v>
      </c>
      <c r="L44" s="7" t="s">
        <v>1</v>
      </c>
      <c r="M44" s="7" t="s">
        <v>5</v>
      </c>
      <c r="N44" s="7" t="s">
        <v>0</v>
      </c>
      <c r="O44" s="7" t="s">
        <v>1</v>
      </c>
      <c r="P44" s="6" t="s">
        <v>5</v>
      </c>
      <c r="Q44" s="7" t="s">
        <v>0</v>
      </c>
      <c r="R44" s="7" t="s">
        <v>1</v>
      </c>
      <c r="S44" s="7" t="s">
        <v>5</v>
      </c>
      <c r="T44" s="56" t="s">
        <v>0</v>
      </c>
      <c r="U44" s="5" t="s">
        <v>1</v>
      </c>
    </row>
    <row r="45" spans="1:21" s="63" customFormat="1" ht="12.75" customHeight="1">
      <c r="A45" s="67">
        <v>5</v>
      </c>
      <c r="B45" s="68">
        <v>1</v>
      </c>
      <c r="C45" s="69">
        <f t="shared" ref="C45:C56" si="24">D45+G45</f>
        <v>-177</v>
      </c>
      <c r="D45" s="70">
        <f t="shared" ref="D45:D56" si="25">SUM(E45:F45)</f>
        <v>-184</v>
      </c>
      <c r="E45" s="71">
        <f t="shared" ref="E45:E56" si="26">K45-N45</f>
        <v>-90</v>
      </c>
      <c r="F45" s="72">
        <f t="shared" ref="F45:F56" si="27">L45-O45</f>
        <v>-94</v>
      </c>
      <c r="G45" s="70">
        <f t="shared" ref="G45:G56" si="28">SUM(H45:I45)</f>
        <v>7</v>
      </c>
      <c r="H45" s="71">
        <f t="shared" ref="H45:H56" si="29">Q45-T45</f>
        <v>15</v>
      </c>
      <c r="I45" s="72">
        <f t="shared" ref="I45:I56" si="30">R45-U45</f>
        <v>-8</v>
      </c>
      <c r="J45" s="73">
        <f t="shared" ref="J45:J56" si="31">SUM(K45:L45)</f>
        <v>124</v>
      </c>
      <c r="K45" s="73">
        <v>67</v>
      </c>
      <c r="L45" s="73">
        <v>57</v>
      </c>
      <c r="M45" s="73">
        <f t="shared" ref="M45:M56" si="32">SUM(N45:O45)</f>
        <v>308</v>
      </c>
      <c r="N45" s="73">
        <v>157</v>
      </c>
      <c r="O45" s="73">
        <v>151</v>
      </c>
      <c r="P45" s="70">
        <f t="shared" ref="P45:P56" si="33">SUM(Q45:R45)</f>
        <v>235</v>
      </c>
      <c r="Q45" s="73">
        <v>132</v>
      </c>
      <c r="R45" s="73">
        <v>103</v>
      </c>
      <c r="S45" s="73">
        <f t="shared" ref="S45:S56" si="34">SUM(T45:U45)</f>
        <v>228</v>
      </c>
      <c r="T45" s="71">
        <v>117</v>
      </c>
      <c r="U45" s="36">
        <v>111</v>
      </c>
    </row>
    <row r="46" spans="1:21" s="63" customFormat="1" ht="12.75" customHeight="1">
      <c r="A46" s="67"/>
      <c r="B46" s="68">
        <v>2</v>
      </c>
      <c r="C46" s="75">
        <f t="shared" si="24"/>
        <v>-256</v>
      </c>
      <c r="D46" s="76">
        <f t="shared" si="25"/>
        <v>-148</v>
      </c>
      <c r="E46" s="77">
        <f t="shared" si="26"/>
        <v>-70</v>
      </c>
      <c r="F46" s="78">
        <f t="shared" si="27"/>
        <v>-78</v>
      </c>
      <c r="G46" s="76">
        <f t="shared" si="28"/>
        <v>-108</v>
      </c>
      <c r="H46" s="77">
        <f t="shared" si="29"/>
        <v>-47</v>
      </c>
      <c r="I46" s="78">
        <f t="shared" si="30"/>
        <v>-61</v>
      </c>
      <c r="J46" s="79">
        <f t="shared" si="31"/>
        <v>91</v>
      </c>
      <c r="K46" s="79">
        <v>43</v>
      </c>
      <c r="L46" s="79">
        <v>48</v>
      </c>
      <c r="M46" s="79">
        <f t="shared" si="32"/>
        <v>239</v>
      </c>
      <c r="N46" s="79">
        <v>113</v>
      </c>
      <c r="O46" s="79">
        <v>126</v>
      </c>
      <c r="P46" s="76">
        <f t="shared" si="33"/>
        <v>239</v>
      </c>
      <c r="Q46" s="79">
        <v>130</v>
      </c>
      <c r="R46" s="79">
        <v>109</v>
      </c>
      <c r="S46" s="79">
        <f t="shared" si="34"/>
        <v>347</v>
      </c>
      <c r="T46" s="77">
        <v>177</v>
      </c>
      <c r="U46" s="37">
        <v>170</v>
      </c>
    </row>
    <row r="47" spans="1:21" s="63" customFormat="1" ht="12.75" customHeight="1">
      <c r="A47" s="67"/>
      <c r="B47" s="68">
        <v>3</v>
      </c>
      <c r="C47" s="75">
        <f t="shared" si="24"/>
        <v>-658</v>
      </c>
      <c r="D47" s="76">
        <f t="shared" si="25"/>
        <v>-113</v>
      </c>
      <c r="E47" s="77">
        <f t="shared" si="26"/>
        <v>-47</v>
      </c>
      <c r="F47" s="78">
        <f t="shared" si="27"/>
        <v>-66</v>
      </c>
      <c r="G47" s="76">
        <f t="shared" si="28"/>
        <v>-545</v>
      </c>
      <c r="H47" s="77">
        <f t="shared" si="29"/>
        <v>-289</v>
      </c>
      <c r="I47" s="78">
        <f t="shared" si="30"/>
        <v>-256</v>
      </c>
      <c r="J47" s="79">
        <f t="shared" si="31"/>
        <v>108</v>
      </c>
      <c r="K47" s="79">
        <v>57</v>
      </c>
      <c r="L47" s="79">
        <v>51</v>
      </c>
      <c r="M47" s="79">
        <f t="shared" si="32"/>
        <v>221</v>
      </c>
      <c r="N47" s="79">
        <v>104</v>
      </c>
      <c r="O47" s="79">
        <v>117</v>
      </c>
      <c r="P47" s="76">
        <f t="shared" si="33"/>
        <v>965</v>
      </c>
      <c r="Q47" s="79">
        <v>522</v>
      </c>
      <c r="R47" s="79">
        <v>443</v>
      </c>
      <c r="S47" s="79">
        <f t="shared" si="34"/>
        <v>1510</v>
      </c>
      <c r="T47" s="77">
        <v>811</v>
      </c>
      <c r="U47" s="37">
        <v>699</v>
      </c>
    </row>
    <row r="48" spans="1:21" s="63" customFormat="1" ht="12.75" customHeight="1">
      <c r="A48" s="67"/>
      <c r="B48" s="68">
        <v>4</v>
      </c>
      <c r="C48" s="75">
        <f t="shared" si="24"/>
        <v>-11</v>
      </c>
      <c r="D48" s="76">
        <f t="shared" si="25"/>
        <v>-131</v>
      </c>
      <c r="E48" s="77">
        <f t="shared" si="26"/>
        <v>-48</v>
      </c>
      <c r="F48" s="78">
        <f t="shared" si="27"/>
        <v>-83</v>
      </c>
      <c r="G48" s="76">
        <f t="shared" si="28"/>
        <v>120</v>
      </c>
      <c r="H48" s="77">
        <f t="shared" si="29"/>
        <v>92</v>
      </c>
      <c r="I48" s="78">
        <f t="shared" si="30"/>
        <v>28</v>
      </c>
      <c r="J48" s="79">
        <f t="shared" si="31"/>
        <v>78</v>
      </c>
      <c r="K48" s="79">
        <v>45</v>
      </c>
      <c r="L48" s="79">
        <v>33</v>
      </c>
      <c r="M48" s="79">
        <f t="shared" si="32"/>
        <v>209</v>
      </c>
      <c r="N48" s="79">
        <v>93</v>
      </c>
      <c r="O48" s="79">
        <v>116</v>
      </c>
      <c r="P48" s="76">
        <f t="shared" si="33"/>
        <v>884</v>
      </c>
      <c r="Q48" s="79">
        <v>530</v>
      </c>
      <c r="R48" s="79">
        <v>354</v>
      </c>
      <c r="S48" s="79">
        <f t="shared" si="34"/>
        <v>764</v>
      </c>
      <c r="T48" s="77">
        <v>438</v>
      </c>
      <c r="U48" s="37">
        <v>326</v>
      </c>
    </row>
    <row r="49" spans="1:21" s="63" customFormat="1" ht="12.75" customHeight="1">
      <c r="A49" s="67"/>
      <c r="B49" s="68">
        <v>5</v>
      </c>
      <c r="C49" s="75">
        <f t="shared" si="24"/>
        <v>-34</v>
      </c>
      <c r="D49" s="76">
        <f t="shared" si="25"/>
        <v>-106</v>
      </c>
      <c r="E49" s="77">
        <f t="shared" si="26"/>
        <v>-65</v>
      </c>
      <c r="F49" s="78">
        <f t="shared" si="27"/>
        <v>-41</v>
      </c>
      <c r="G49" s="76">
        <f t="shared" si="28"/>
        <v>72</v>
      </c>
      <c r="H49" s="77">
        <f t="shared" si="29"/>
        <v>39</v>
      </c>
      <c r="I49" s="78">
        <f t="shared" si="30"/>
        <v>33</v>
      </c>
      <c r="J49" s="79">
        <f t="shared" si="31"/>
        <v>91</v>
      </c>
      <c r="K49" s="79">
        <v>41</v>
      </c>
      <c r="L49" s="79">
        <v>50</v>
      </c>
      <c r="M49" s="79">
        <f t="shared" si="32"/>
        <v>197</v>
      </c>
      <c r="N49" s="79">
        <v>106</v>
      </c>
      <c r="O49" s="79">
        <v>91</v>
      </c>
      <c r="P49" s="76">
        <f t="shared" si="33"/>
        <v>350</v>
      </c>
      <c r="Q49" s="79">
        <v>187</v>
      </c>
      <c r="R49" s="79">
        <v>163</v>
      </c>
      <c r="S49" s="79">
        <f t="shared" si="34"/>
        <v>278</v>
      </c>
      <c r="T49" s="77">
        <v>148</v>
      </c>
      <c r="U49" s="37">
        <v>130</v>
      </c>
    </row>
    <row r="50" spans="1:21" s="63" customFormat="1" ht="12.75" customHeight="1">
      <c r="A50" s="67"/>
      <c r="B50" s="68">
        <v>6</v>
      </c>
      <c r="C50" s="75">
        <f t="shared" si="24"/>
        <v>-82</v>
      </c>
      <c r="D50" s="76">
        <f t="shared" si="25"/>
        <v>-81</v>
      </c>
      <c r="E50" s="77">
        <f t="shared" si="26"/>
        <v>-44</v>
      </c>
      <c r="F50" s="78">
        <f t="shared" si="27"/>
        <v>-37</v>
      </c>
      <c r="G50" s="76">
        <f t="shared" si="28"/>
        <v>-1</v>
      </c>
      <c r="H50" s="77">
        <f t="shared" si="29"/>
        <v>-9</v>
      </c>
      <c r="I50" s="78">
        <f t="shared" si="30"/>
        <v>8</v>
      </c>
      <c r="J50" s="79">
        <f t="shared" si="31"/>
        <v>113</v>
      </c>
      <c r="K50" s="79">
        <v>60</v>
      </c>
      <c r="L50" s="79">
        <v>53</v>
      </c>
      <c r="M50" s="79">
        <f t="shared" si="32"/>
        <v>194</v>
      </c>
      <c r="N50" s="79">
        <v>104</v>
      </c>
      <c r="O50" s="79">
        <v>90</v>
      </c>
      <c r="P50" s="76">
        <f t="shared" si="33"/>
        <v>262</v>
      </c>
      <c r="Q50" s="79">
        <v>139</v>
      </c>
      <c r="R50" s="79">
        <v>123</v>
      </c>
      <c r="S50" s="79">
        <f t="shared" si="34"/>
        <v>263</v>
      </c>
      <c r="T50" s="77">
        <v>148</v>
      </c>
      <c r="U50" s="37">
        <v>115</v>
      </c>
    </row>
    <row r="51" spans="1:21" s="63" customFormat="1" ht="12.75" customHeight="1">
      <c r="A51" s="67"/>
      <c r="B51" s="68">
        <v>7</v>
      </c>
      <c r="C51" s="75">
        <f t="shared" si="24"/>
        <v>-159</v>
      </c>
      <c r="D51" s="76">
        <f t="shared" si="25"/>
        <v>-67</v>
      </c>
      <c r="E51" s="77">
        <f t="shared" si="26"/>
        <v>-23</v>
      </c>
      <c r="F51" s="78">
        <f t="shared" si="27"/>
        <v>-44</v>
      </c>
      <c r="G51" s="76">
        <f t="shared" si="28"/>
        <v>-92</v>
      </c>
      <c r="H51" s="77">
        <f t="shared" si="29"/>
        <v>-17</v>
      </c>
      <c r="I51" s="78">
        <f t="shared" si="30"/>
        <v>-75</v>
      </c>
      <c r="J51" s="79">
        <f t="shared" si="31"/>
        <v>109</v>
      </c>
      <c r="K51" s="79">
        <v>59</v>
      </c>
      <c r="L51" s="79">
        <v>50</v>
      </c>
      <c r="M51" s="79">
        <f t="shared" si="32"/>
        <v>176</v>
      </c>
      <c r="N51" s="79">
        <v>82</v>
      </c>
      <c r="O51" s="79">
        <v>94</v>
      </c>
      <c r="P51" s="76">
        <f t="shared" si="33"/>
        <v>255</v>
      </c>
      <c r="Q51" s="79">
        <v>155</v>
      </c>
      <c r="R51" s="79">
        <v>100</v>
      </c>
      <c r="S51" s="79">
        <f t="shared" si="34"/>
        <v>347</v>
      </c>
      <c r="T51" s="77">
        <v>172</v>
      </c>
      <c r="U51" s="37">
        <v>175</v>
      </c>
    </row>
    <row r="52" spans="1:21" s="63" customFormat="1" ht="12.75" customHeight="1">
      <c r="A52" s="67"/>
      <c r="B52" s="68">
        <v>8</v>
      </c>
      <c r="C52" s="75">
        <f t="shared" si="24"/>
        <v>-136</v>
      </c>
      <c r="D52" s="76">
        <f t="shared" si="25"/>
        <v>-102</v>
      </c>
      <c r="E52" s="77">
        <f t="shared" si="26"/>
        <v>-57</v>
      </c>
      <c r="F52" s="78">
        <f t="shared" si="27"/>
        <v>-45</v>
      </c>
      <c r="G52" s="76">
        <f t="shared" si="28"/>
        <v>-34</v>
      </c>
      <c r="H52" s="77">
        <f t="shared" si="29"/>
        <v>-9</v>
      </c>
      <c r="I52" s="78">
        <f t="shared" si="30"/>
        <v>-25</v>
      </c>
      <c r="J52" s="79">
        <f t="shared" si="31"/>
        <v>94</v>
      </c>
      <c r="K52" s="79">
        <v>44</v>
      </c>
      <c r="L52" s="79">
        <v>50</v>
      </c>
      <c r="M52" s="79">
        <f t="shared" si="32"/>
        <v>196</v>
      </c>
      <c r="N52" s="79">
        <v>101</v>
      </c>
      <c r="O52" s="79">
        <v>95</v>
      </c>
      <c r="P52" s="76">
        <f t="shared" si="33"/>
        <v>261</v>
      </c>
      <c r="Q52" s="79">
        <v>148</v>
      </c>
      <c r="R52" s="79">
        <v>113</v>
      </c>
      <c r="S52" s="79">
        <f t="shared" si="34"/>
        <v>295</v>
      </c>
      <c r="T52" s="77">
        <v>157</v>
      </c>
      <c r="U52" s="37">
        <v>138</v>
      </c>
    </row>
    <row r="53" spans="1:21" s="63" customFormat="1" ht="12.75" customHeight="1">
      <c r="A53" s="67"/>
      <c r="B53" s="68">
        <v>9</v>
      </c>
      <c r="C53" s="75">
        <f t="shared" si="24"/>
        <v>-100</v>
      </c>
      <c r="D53" s="76">
        <f t="shared" si="25"/>
        <v>-95</v>
      </c>
      <c r="E53" s="77">
        <f t="shared" si="26"/>
        <v>-37</v>
      </c>
      <c r="F53" s="78">
        <f t="shared" si="27"/>
        <v>-58</v>
      </c>
      <c r="G53" s="76">
        <f t="shared" si="28"/>
        <v>-5</v>
      </c>
      <c r="H53" s="77">
        <f t="shared" si="29"/>
        <v>11</v>
      </c>
      <c r="I53" s="78">
        <f t="shared" si="30"/>
        <v>-16</v>
      </c>
      <c r="J53" s="79">
        <f t="shared" si="31"/>
        <v>101</v>
      </c>
      <c r="K53" s="79">
        <v>49</v>
      </c>
      <c r="L53" s="79">
        <v>52</v>
      </c>
      <c r="M53" s="79">
        <f t="shared" si="32"/>
        <v>196</v>
      </c>
      <c r="N53" s="79">
        <v>86</v>
      </c>
      <c r="O53" s="79">
        <v>110</v>
      </c>
      <c r="P53" s="76">
        <f t="shared" si="33"/>
        <v>268</v>
      </c>
      <c r="Q53" s="79">
        <v>163</v>
      </c>
      <c r="R53" s="79">
        <v>105</v>
      </c>
      <c r="S53" s="79">
        <f t="shared" si="34"/>
        <v>273</v>
      </c>
      <c r="T53" s="77">
        <v>152</v>
      </c>
      <c r="U53" s="37">
        <v>121</v>
      </c>
    </row>
    <row r="54" spans="1:21" s="63" customFormat="1" ht="12.75" customHeight="1">
      <c r="A54" s="67"/>
      <c r="B54" s="68">
        <v>10</v>
      </c>
      <c r="C54" s="75">
        <f t="shared" si="24"/>
        <v>-105</v>
      </c>
      <c r="D54" s="76">
        <f t="shared" si="25"/>
        <v>-102</v>
      </c>
      <c r="E54" s="77">
        <f t="shared" si="26"/>
        <v>-29</v>
      </c>
      <c r="F54" s="78">
        <f t="shared" si="27"/>
        <v>-73</v>
      </c>
      <c r="G54" s="76">
        <f t="shared" si="28"/>
        <v>-3</v>
      </c>
      <c r="H54" s="77">
        <f t="shared" si="29"/>
        <v>10</v>
      </c>
      <c r="I54" s="78">
        <f t="shared" si="30"/>
        <v>-13</v>
      </c>
      <c r="J54" s="79">
        <f t="shared" si="31"/>
        <v>78</v>
      </c>
      <c r="K54" s="79">
        <v>44</v>
      </c>
      <c r="L54" s="79">
        <v>34</v>
      </c>
      <c r="M54" s="79">
        <f t="shared" si="32"/>
        <v>180</v>
      </c>
      <c r="N54" s="79">
        <v>73</v>
      </c>
      <c r="O54" s="79">
        <v>107</v>
      </c>
      <c r="P54" s="76">
        <f t="shared" si="33"/>
        <v>301</v>
      </c>
      <c r="Q54" s="79">
        <v>177</v>
      </c>
      <c r="R54" s="79">
        <v>124</v>
      </c>
      <c r="S54" s="79">
        <f t="shared" si="34"/>
        <v>304</v>
      </c>
      <c r="T54" s="77">
        <v>167</v>
      </c>
      <c r="U54" s="37">
        <v>137</v>
      </c>
    </row>
    <row r="55" spans="1:21" s="63" customFormat="1" ht="12.75" customHeight="1">
      <c r="A55" s="67"/>
      <c r="B55" s="68">
        <v>11</v>
      </c>
      <c r="C55" s="75">
        <f t="shared" si="24"/>
        <v>-117</v>
      </c>
      <c r="D55" s="76">
        <f t="shared" si="25"/>
        <v>-146</v>
      </c>
      <c r="E55" s="77">
        <f t="shared" si="26"/>
        <v>-61</v>
      </c>
      <c r="F55" s="78">
        <f t="shared" si="27"/>
        <v>-85</v>
      </c>
      <c r="G55" s="76">
        <f t="shared" si="28"/>
        <v>29</v>
      </c>
      <c r="H55" s="77">
        <f t="shared" si="29"/>
        <v>10</v>
      </c>
      <c r="I55" s="78">
        <f t="shared" si="30"/>
        <v>19</v>
      </c>
      <c r="J55" s="79">
        <f t="shared" si="31"/>
        <v>81</v>
      </c>
      <c r="K55" s="79">
        <v>45</v>
      </c>
      <c r="L55" s="79">
        <v>36</v>
      </c>
      <c r="M55" s="79">
        <f t="shared" si="32"/>
        <v>227</v>
      </c>
      <c r="N55" s="79">
        <v>106</v>
      </c>
      <c r="O55" s="79">
        <v>121</v>
      </c>
      <c r="P55" s="76">
        <f t="shared" si="33"/>
        <v>232</v>
      </c>
      <c r="Q55" s="79">
        <v>120</v>
      </c>
      <c r="R55" s="79">
        <v>112</v>
      </c>
      <c r="S55" s="79">
        <f t="shared" si="34"/>
        <v>203</v>
      </c>
      <c r="T55" s="77">
        <v>110</v>
      </c>
      <c r="U55" s="37">
        <v>93</v>
      </c>
    </row>
    <row r="56" spans="1:21" s="63" customFormat="1" ht="12.75" customHeight="1">
      <c r="A56" s="65"/>
      <c r="B56" s="81">
        <v>12</v>
      </c>
      <c r="C56" s="82">
        <f t="shared" si="24"/>
        <v>-189</v>
      </c>
      <c r="D56" s="83">
        <f t="shared" si="25"/>
        <v>-119</v>
      </c>
      <c r="E56" s="84">
        <f t="shared" si="26"/>
        <v>-54</v>
      </c>
      <c r="F56" s="85">
        <f t="shared" si="27"/>
        <v>-65</v>
      </c>
      <c r="G56" s="83">
        <f t="shared" si="28"/>
        <v>-70</v>
      </c>
      <c r="H56" s="84">
        <f t="shared" si="29"/>
        <v>-24</v>
      </c>
      <c r="I56" s="85">
        <f t="shared" si="30"/>
        <v>-46</v>
      </c>
      <c r="J56" s="79">
        <f t="shared" si="31"/>
        <v>80</v>
      </c>
      <c r="K56" s="79">
        <v>47</v>
      </c>
      <c r="L56" s="79">
        <v>33</v>
      </c>
      <c r="M56" s="86">
        <f t="shared" si="32"/>
        <v>199</v>
      </c>
      <c r="N56" s="79">
        <v>101</v>
      </c>
      <c r="O56" s="79">
        <v>98</v>
      </c>
      <c r="P56" s="83">
        <f t="shared" si="33"/>
        <v>201</v>
      </c>
      <c r="Q56" s="79">
        <v>109</v>
      </c>
      <c r="R56" s="79">
        <v>92</v>
      </c>
      <c r="S56" s="86">
        <f t="shared" si="34"/>
        <v>271</v>
      </c>
      <c r="T56" s="77">
        <v>133</v>
      </c>
      <c r="U56" s="37">
        <v>138</v>
      </c>
    </row>
    <row r="57" spans="1:21" s="63" customFormat="1" ht="12.75" customHeight="1">
      <c r="A57" s="101" t="s">
        <v>5</v>
      </c>
      <c r="B57" s="102"/>
      <c r="C57" s="87">
        <f t="shared" ref="C57:U57" si="35">SUM(C45:C56)</f>
        <v>-2024</v>
      </c>
      <c r="D57" s="88">
        <f t="shared" si="35"/>
        <v>-1394</v>
      </c>
      <c r="E57" s="89">
        <f t="shared" si="35"/>
        <v>-625</v>
      </c>
      <c r="F57" s="90">
        <f t="shared" si="35"/>
        <v>-769</v>
      </c>
      <c r="G57" s="88">
        <f t="shared" si="35"/>
        <v>-630</v>
      </c>
      <c r="H57" s="89">
        <f t="shared" si="35"/>
        <v>-218</v>
      </c>
      <c r="I57" s="90">
        <f t="shared" si="35"/>
        <v>-412</v>
      </c>
      <c r="J57" s="88">
        <f t="shared" si="35"/>
        <v>1148</v>
      </c>
      <c r="K57" s="89">
        <f t="shared" si="35"/>
        <v>601</v>
      </c>
      <c r="L57" s="89">
        <f t="shared" si="35"/>
        <v>547</v>
      </c>
      <c r="M57" s="89">
        <f t="shared" si="35"/>
        <v>2542</v>
      </c>
      <c r="N57" s="89">
        <f t="shared" si="35"/>
        <v>1226</v>
      </c>
      <c r="O57" s="90">
        <f t="shared" si="35"/>
        <v>1316</v>
      </c>
      <c r="P57" s="88">
        <f t="shared" si="35"/>
        <v>4453</v>
      </c>
      <c r="Q57" s="89">
        <f t="shared" si="35"/>
        <v>2512</v>
      </c>
      <c r="R57" s="89">
        <f t="shared" si="35"/>
        <v>1941</v>
      </c>
      <c r="S57" s="89">
        <f t="shared" si="35"/>
        <v>5083</v>
      </c>
      <c r="T57" s="93">
        <f t="shared" si="35"/>
        <v>2730</v>
      </c>
      <c r="U57" s="90">
        <f t="shared" si="35"/>
        <v>2353</v>
      </c>
    </row>
    <row r="58" spans="1:21" s="63" customFormat="1" ht="12.75" customHeight="1">
      <c r="A58" s="58"/>
      <c r="B58" s="59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4"/>
      <c r="U58" s="91"/>
    </row>
    <row r="59" spans="1:21" s="63" customFormat="1" ht="12.75" customHeight="1">
      <c r="A59" s="62" t="s">
        <v>43</v>
      </c>
      <c r="T59" s="64" t="s">
        <v>12</v>
      </c>
    </row>
    <row r="60" spans="1:21" s="63" customFormat="1" ht="12.75" customHeight="1">
      <c r="A60" s="95" t="s">
        <v>2</v>
      </c>
      <c r="B60" s="98" t="s">
        <v>3</v>
      </c>
      <c r="C60" s="19" t="s">
        <v>10</v>
      </c>
      <c r="D60" s="12"/>
      <c r="E60" s="12"/>
      <c r="F60" s="12"/>
      <c r="G60" s="12"/>
      <c r="H60" s="12"/>
      <c r="I60" s="12"/>
      <c r="J60" s="12" t="s">
        <v>37</v>
      </c>
      <c r="K60" s="12"/>
      <c r="L60" s="12"/>
      <c r="M60" s="12"/>
      <c r="N60" s="12"/>
      <c r="O60" s="12"/>
      <c r="P60" s="12"/>
      <c r="Q60" s="12"/>
      <c r="R60" s="12"/>
      <c r="S60" s="12"/>
      <c r="T60" s="53"/>
      <c r="U60" s="12"/>
    </row>
    <row r="61" spans="1:21" s="63" customFormat="1" ht="12.75" customHeight="1">
      <c r="A61" s="96"/>
      <c r="B61" s="99"/>
      <c r="C61" s="50"/>
      <c r="D61" s="8" t="s">
        <v>13</v>
      </c>
      <c r="E61" s="9"/>
      <c r="F61" s="10"/>
      <c r="G61" s="9" t="s">
        <v>14</v>
      </c>
      <c r="H61" s="9"/>
      <c r="I61" s="10"/>
      <c r="J61" s="13" t="s">
        <v>13</v>
      </c>
      <c r="K61" s="13"/>
      <c r="L61" s="13"/>
      <c r="M61" s="13"/>
      <c r="N61" s="13"/>
      <c r="O61" s="11"/>
      <c r="P61" s="13" t="s">
        <v>14</v>
      </c>
      <c r="Q61" s="13"/>
      <c r="R61" s="13"/>
      <c r="S61" s="13"/>
      <c r="T61" s="54"/>
      <c r="U61" s="11"/>
    </row>
    <row r="62" spans="1:21" s="63" customFormat="1" ht="12.75" customHeight="1">
      <c r="A62" s="96"/>
      <c r="B62" s="99"/>
      <c r="C62" s="51" t="s">
        <v>5</v>
      </c>
      <c r="D62" s="65"/>
      <c r="E62" s="18"/>
      <c r="F62" s="17"/>
      <c r="G62" s="66"/>
      <c r="H62" s="18"/>
      <c r="I62" s="17"/>
      <c r="J62" s="9" t="s">
        <v>6</v>
      </c>
      <c r="K62" s="9"/>
      <c r="L62" s="14"/>
      <c r="M62" s="9" t="s">
        <v>7</v>
      </c>
      <c r="N62" s="9"/>
      <c r="O62" s="9"/>
      <c r="P62" s="8" t="s">
        <v>8</v>
      </c>
      <c r="Q62" s="9"/>
      <c r="R62" s="14"/>
      <c r="S62" s="9" t="s">
        <v>9</v>
      </c>
      <c r="T62" s="55"/>
      <c r="U62" s="10"/>
    </row>
    <row r="63" spans="1:21" s="63" customFormat="1" ht="12.75" customHeight="1">
      <c r="A63" s="97"/>
      <c r="B63" s="100"/>
      <c r="C63" s="31"/>
      <c r="D63" s="6" t="s">
        <v>5</v>
      </c>
      <c r="E63" s="7" t="s">
        <v>0</v>
      </c>
      <c r="F63" s="7" t="s">
        <v>1</v>
      </c>
      <c r="G63" s="6" t="s">
        <v>5</v>
      </c>
      <c r="H63" s="7" t="s">
        <v>0</v>
      </c>
      <c r="I63" s="5" t="s">
        <v>1</v>
      </c>
      <c r="J63" s="7" t="s">
        <v>5</v>
      </c>
      <c r="K63" s="7" t="s">
        <v>0</v>
      </c>
      <c r="L63" s="7" t="s">
        <v>1</v>
      </c>
      <c r="M63" s="7" t="s">
        <v>5</v>
      </c>
      <c r="N63" s="7" t="s">
        <v>0</v>
      </c>
      <c r="O63" s="7" t="s">
        <v>1</v>
      </c>
      <c r="P63" s="6" t="s">
        <v>5</v>
      </c>
      <c r="Q63" s="7" t="s">
        <v>0</v>
      </c>
      <c r="R63" s="7" t="s">
        <v>1</v>
      </c>
      <c r="S63" s="7" t="s">
        <v>5</v>
      </c>
      <c r="T63" s="56" t="s">
        <v>0</v>
      </c>
      <c r="U63" s="5" t="s">
        <v>1</v>
      </c>
    </row>
    <row r="64" spans="1:21" s="63" customFormat="1" ht="12.75" customHeight="1">
      <c r="A64" s="67">
        <v>4</v>
      </c>
      <c r="B64" s="68">
        <v>1</v>
      </c>
      <c r="C64" s="69">
        <f t="shared" ref="C64:C75" si="36">D64+G64</f>
        <v>-184</v>
      </c>
      <c r="D64" s="70">
        <f t="shared" ref="D64:D75" si="37">SUM(E64:F64)</f>
        <v>-162</v>
      </c>
      <c r="E64" s="71">
        <f t="shared" ref="E64:F66" si="38">K64-N64</f>
        <v>-70</v>
      </c>
      <c r="F64" s="72">
        <f t="shared" si="38"/>
        <v>-92</v>
      </c>
      <c r="G64" s="70">
        <f t="shared" ref="G64:G75" si="39">SUM(H64:I64)</f>
        <v>-22</v>
      </c>
      <c r="H64" s="71">
        <f t="shared" ref="H64:I66" si="40">Q64-T64</f>
        <v>-8</v>
      </c>
      <c r="I64" s="72">
        <f t="shared" si="40"/>
        <v>-14</v>
      </c>
      <c r="J64" s="73">
        <f t="shared" ref="J64:J75" si="41">SUM(K64:L64)</f>
        <v>77</v>
      </c>
      <c r="K64" s="73">
        <v>41</v>
      </c>
      <c r="L64" s="73">
        <v>36</v>
      </c>
      <c r="M64" s="73">
        <f t="shared" ref="M64:M75" si="42">SUM(N64:O64)</f>
        <v>239</v>
      </c>
      <c r="N64" s="73">
        <v>111</v>
      </c>
      <c r="O64" s="73">
        <v>128</v>
      </c>
      <c r="P64" s="70">
        <f t="shared" ref="P64:P75" si="43">SUM(Q64:R64)</f>
        <v>201</v>
      </c>
      <c r="Q64" s="73">
        <v>109</v>
      </c>
      <c r="R64" s="73">
        <v>92</v>
      </c>
      <c r="S64" s="73">
        <f t="shared" ref="S64:S75" si="44">SUM(T64:U64)</f>
        <v>223</v>
      </c>
      <c r="T64" s="71">
        <v>117</v>
      </c>
      <c r="U64" s="36">
        <v>106</v>
      </c>
    </row>
    <row r="65" spans="1:21" s="63" customFormat="1" ht="12.75" customHeight="1">
      <c r="A65" s="67"/>
      <c r="B65" s="68">
        <v>2</v>
      </c>
      <c r="C65" s="75">
        <f t="shared" si="36"/>
        <v>-184</v>
      </c>
      <c r="D65" s="76">
        <f t="shared" si="37"/>
        <v>-106</v>
      </c>
      <c r="E65" s="77">
        <f t="shared" si="38"/>
        <v>-57</v>
      </c>
      <c r="F65" s="78">
        <f t="shared" si="38"/>
        <v>-49</v>
      </c>
      <c r="G65" s="76">
        <f t="shared" si="39"/>
        <v>-78</v>
      </c>
      <c r="H65" s="77">
        <f t="shared" si="40"/>
        <v>-39</v>
      </c>
      <c r="I65" s="78">
        <f t="shared" si="40"/>
        <v>-39</v>
      </c>
      <c r="J65" s="79">
        <f t="shared" si="41"/>
        <v>95</v>
      </c>
      <c r="K65" s="79">
        <v>46</v>
      </c>
      <c r="L65" s="79">
        <v>49</v>
      </c>
      <c r="M65" s="79">
        <f t="shared" si="42"/>
        <v>201</v>
      </c>
      <c r="N65" s="79">
        <v>103</v>
      </c>
      <c r="O65" s="79">
        <v>98</v>
      </c>
      <c r="P65" s="76">
        <f t="shared" si="43"/>
        <v>181</v>
      </c>
      <c r="Q65" s="79">
        <v>91</v>
      </c>
      <c r="R65" s="79">
        <v>90</v>
      </c>
      <c r="S65" s="79">
        <f t="shared" si="44"/>
        <v>259</v>
      </c>
      <c r="T65" s="77">
        <v>130</v>
      </c>
      <c r="U65" s="37">
        <v>129</v>
      </c>
    </row>
    <row r="66" spans="1:21" s="63" customFormat="1" ht="12.75" customHeight="1">
      <c r="A66" s="67"/>
      <c r="B66" s="68">
        <v>3</v>
      </c>
      <c r="C66" s="75">
        <f t="shared" si="36"/>
        <v>-538</v>
      </c>
      <c r="D66" s="76">
        <f t="shared" si="37"/>
        <v>-98</v>
      </c>
      <c r="E66" s="77">
        <f t="shared" si="38"/>
        <v>-51</v>
      </c>
      <c r="F66" s="78">
        <f t="shared" si="38"/>
        <v>-47</v>
      </c>
      <c r="G66" s="76">
        <f t="shared" si="39"/>
        <v>-440</v>
      </c>
      <c r="H66" s="77">
        <f t="shared" si="40"/>
        <v>-226</v>
      </c>
      <c r="I66" s="78">
        <f t="shared" si="40"/>
        <v>-214</v>
      </c>
      <c r="J66" s="79">
        <f t="shared" si="41"/>
        <v>101</v>
      </c>
      <c r="K66" s="79">
        <v>53</v>
      </c>
      <c r="L66" s="79">
        <v>48</v>
      </c>
      <c r="M66" s="79">
        <f t="shared" si="42"/>
        <v>199</v>
      </c>
      <c r="N66" s="79">
        <v>104</v>
      </c>
      <c r="O66" s="79">
        <v>95</v>
      </c>
      <c r="P66" s="76">
        <f t="shared" si="43"/>
        <v>949</v>
      </c>
      <c r="Q66" s="79">
        <v>524</v>
      </c>
      <c r="R66" s="79">
        <v>425</v>
      </c>
      <c r="S66" s="79">
        <f t="shared" si="44"/>
        <v>1389</v>
      </c>
      <c r="T66" s="77">
        <v>750</v>
      </c>
      <c r="U66" s="37">
        <v>639</v>
      </c>
    </row>
    <row r="67" spans="1:21" s="63" customFormat="1" ht="12.75" customHeight="1">
      <c r="A67" s="67"/>
      <c r="B67" s="68">
        <v>4</v>
      </c>
      <c r="C67" s="75">
        <f t="shared" si="36"/>
        <v>177</v>
      </c>
      <c r="D67" s="76">
        <f t="shared" si="37"/>
        <v>-57</v>
      </c>
      <c r="E67" s="77">
        <f t="shared" ref="E67:E75" si="45">K67-N67</f>
        <v>-31</v>
      </c>
      <c r="F67" s="78">
        <f t="shared" ref="F67:F75" si="46">L67-O67</f>
        <v>-26</v>
      </c>
      <c r="G67" s="76">
        <f t="shared" si="39"/>
        <v>234</v>
      </c>
      <c r="H67" s="77">
        <f t="shared" ref="H67:H75" si="47">Q67-T67</f>
        <v>128</v>
      </c>
      <c r="I67" s="78">
        <f t="shared" ref="I67:I75" si="48">R67-U67</f>
        <v>106</v>
      </c>
      <c r="J67" s="79">
        <f t="shared" si="41"/>
        <v>122</v>
      </c>
      <c r="K67" s="79">
        <v>55</v>
      </c>
      <c r="L67" s="79">
        <v>67</v>
      </c>
      <c r="M67" s="79">
        <f t="shared" si="42"/>
        <v>179</v>
      </c>
      <c r="N67" s="79">
        <v>86</v>
      </c>
      <c r="O67" s="79">
        <v>93</v>
      </c>
      <c r="P67" s="76">
        <f t="shared" si="43"/>
        <v>1034</v>
      </c>
      <c r="Q67" s="79">
        <v>611</v>
      </c>
      <c r="R67" s="79">
        <v>423</v>
      </c>
      <c r="S67" s="79">
        <f t="shared" si="44"/>
        <v>800</v>
      </c>
      <c r="T67" s="77">
        <v>483</v>
      </c>
      <c r="U67" s="37">
        <v>317</v>
      </c>
    </row>
    <row r="68" spans="1:21" s="63" customFormat="1" ht="12.75" customHeight="1">
      <c r="A68" s="67"/>
      <c r="B68" s="68">
        <v>5</v>
      </c>
      <c r="C68" s="75">
        <f t="shared" si="36"/>
        <v>-14</v>
      </c>
      <c r="D68" s="76">
        <f t="shared" si="37"/>
        <v>-71</v>
      </c>
      <c r="E68" s="77">
        <f t="shared" si="45"/>
        <v>-36</v>
      </c>
      <c r="F68" s="78">
        <f t="shared" si="46"/>
        <v>-35</v>
      </c>
      <c r="G68" s="76">
        <f t="shared" si="39"/>
        <v>57</v>
      </c>
      <c r="H68" s="77">
        <f t="shared" si="47"/>
        <v>30</v>
      </c>
      <c r="I68" s="78">
        <f t="shared" si="48"/>
        <v>27</v>
      </c>
      <c r="J68" s="79">
        <f t="shared" si="41"/>
        <v>114</v>
      </c>
      <c r="K68" s="79">
        <v>54</v>
      </c>
      <c r="L68" s="79">
        <v>60</v>
      </c>
      <c r="M68" s="79">
        <f t="shared" si="42"/>
        <v>185</v>
      </c>
      <c r="N68" s="79">
        <v>90</v>
      </c>
      <c r="O68" s="79">
        <v>95</v>
      </c>
      <c r="P68" s="76">
        <f t="shared" si="43"/>
        <v>355</v>
      </c>
      <c r="Q68" s="79">
        <v>182</v>
      </c>
      <c r="R68" s="79">
        <v>173</v>
      </c>
      <c r="S68" s="79">
        <f t="shared" si="44"/>
        <v>298</v>
      </c>
      <c r="T68" s="77">
        <v>152</v>
      </c>
      <c r="U68" s="37">
        <v>146</v>
      </c>
    </row>
    <row r="69" spans="1:21" s="63" customFormat="1" ht="12.75" customHeight="1">
      <c r="A69" s="67"/>
      <c r="B69" s="68">
        <v>6</v>
      </c>
      <c r="C69" s="75">
        <f t="shared" si="36"/>
        <v>-15</v>
      </c>
      <c r="D69" s="76">
        <f t="shared" si="37"/>
        <v>-69</v>
      </c>
      <c r="E69" s="77">
        <f t="shared" si="45"/>
        <v>-22</v>
      </c>
      <c r="F69" s="78">
        <f t="shared" si="46"/>
        <v>-47</v>
      </c>
      <c r="G69" s="76">
        <f t="shared" si="39"/>
        <v>54</v>
      </c>
      <c r="H69" s="77">
        <f t="shared" si="47"/>
        <v>37</v>
      </c>
      <c r="I69" s="78">
        <f t="shared" si="48"/>
        <v>17</v>
      </c>
      <c r="J69" s="79">
        <f t="shared" si="41"/>
        <v>106</v>
      </c>
      <c r="K69" s="79">
        <v>60</v>
      </c>
      <c r="L69" s="79">
        <v>46</v>
      </c>
      <c r="M69" s="79">
        <f t="shared" si="42"/>
        <v>175</v>
      </c>
      <c r="N69" s="79">
        <v>82</v>
      </c>
      <c r="O69" s="79">
        <v>93</v>
      </c>
      <c r="P69" s="76">
        <f t="shared" si="43"/>
        <v>307</v>
      </c>
      <c r="Q69" s="79">
        <v>182</v>
      </c>
      <c r="R69" s="79">
        <v>125</v>
      </c>
      <c r="S69" s="79">
        <f t="shared" si="44"/>
        <v>253</v>
      </c>
      <c r="T69" s="77">
        <v>145</v>
      </c>
      <c r="U69" s="37">
        <v>108</v>
      </c>
    </row>
    <row r="70" spans="1:21" s="63" customFormat="1" ht="12.75" customHeight="1">
      <c r="A70" s="67"/>
      <c r="B70" s="68">
        <v>7</v>
      </c>
      <c r="C70" s="75">
        <f t="shared" si="36"/>
        <v>-73</v>
      </c>
      <c r="D70" s="76">
        <f t="shared" si="37"/>
        <v>-94</v>
      </c>
      <c r="E70" s="77">
        <f t="shared" si="45"/>
        <v>-32</v>
      </c>
      <c r="F70" s="78">
        <f t="shared" si="46"/>
        <v>-62</v>
      </c>
      <c r="G70" s="76">
        <f t="shared" si="39"/>
        <v>21</v>
      </c>
      <c r="H70" s="77">
        <f t="shared" si="47"/>
        <v>23</v>
      </c>
      <c r="I70" s="78">
        <f t="shared" si="48"/>
        <v>-2</v>
      </c>
      <c r="J70" s="79">
        <f t="shared" si="41"/>
        <v>89</v>
      </c>
      <c r="K70" s="79">
        <v>52</v>
      </c>
      <c r="L70" s="79">
        <v>37</v>
      </c>
      <c r="M70" s="79">
        <f t="shared" si="42"/>
        <v>183</v>
      </c>
      <c r="N70" s="79">
        <v>84</v>
      </c>
      <c r="O70" s="79">
        <v>99</v>
      </c>
      <c r="P70" s="76">
        <f t="shared" si="43"/>
        <v>275</v>
      </c>
      <c r="Q70" s="79">
        <v>166</v>
      </c>
      <c r="R70" s="79">
        <v>109</v>
      </c>
      <c r="S70" s="79">
        <f t="shared" si="44"/>
        <v>254</v>
      </c>
      <c r="T70" s="77">
        <v>143</v>
      </c>
      <c r="U70" s="37">
        <v>111</v>
      </c>
    </row>
    <row r="71" spans="1:21" s="63" customFormat="1" ht="12.75" customHeight="1">
      <c r="A71" s="67"/>
      <c r="B71" s="68">
        <v>8</v>
      </c>
      <c r="C71" s="75">
        <f t="shared" si="36"/>
        <v>-77</v>
      </c>
      <c r="D71" s="76">
        <f t="shared" si="37"/>
        <v>-73</v>
      </c>
      <c r="E71" s="77">
        <f t="shared" si="45"/>
        <v>-23</v>
      </c>
      <c r="F71" s="78">
        <f t="shared" si="46"/>
        <v>-50</v>
      </c>
      <c r="G71" s="76">
        <f t="shared" si="39"/>
        <v>-4</v>
      </c>
      <c r="H71" s="77">
        <f t="shared" si="47"/>
        <v>-18</v>
      </c>
      <c r="I71" s="78">
        <f t="shared" si="48"/>
        <v>14</v>
      </c>
      <c r="J71" s="79">
        <f t="shared" si="41"/>
        <v>121</v>
      </c>
      <c r="K71" s="79">
        <v>64</v>
      </c>
      <c r="L71" s="79">
        <v>57</v>
      </c>
      <c r="M71" s="79">
        <f t="shared" si="42"/>
        <v>194</v>
      </c>
      <c r="N71" s="79">
        <v>87</v>
      </c>
      <c r="O71" s="79">
        <v>107</v>
      </c>
      <c r="P71" s="76">
        <f t="shared" si="43"/>
        <v>280</v>
      </c>
      <c r="Q71" s="79">
        <v>149</v>
      </c>
      <c r="R71" s="79">
        <v>131</v>
      </c>
      <c r="S71" s="79">
        <f t="shared" si="44"/>
        <v>284</v>
      </c>
      <c r="T71" s="77">
        <v>167</v>
      </c>
      <c r="U71" s="37">
        <v>117</v>
      </c>
    </row>
    <row r="72" spans="1:21" s="63" customFormat="1" ht="12.75" customHeight="1">
      <c r="A72" s="67"/>
      <c r="B72" s="68">
        <v>9</v>
      </c>
      <c r="C72" s="75">
        <f t="shared" si="36"/>
        <v>-46</v>
      </c>
      <c r="D72" s="76">
        <f t="shared" si="37"/>
        <v>-51</v>
      </c>
      <c r="E72" s="77">
        <f t="shared" si="45"/>
        <v>-21</v>
      </c>
      <c r="F72" s="78">
        <f t="shared" si="46"/>
        <v>-30</v>
      </c>
      <c r="G72" s="76">
        <f t="shared" si="39"/>
        <v>5</v>
      </c>
      <c r="H72" s="77">
        <f t="shared" si="47"/>
        <v>7</v>
      </c>
      <c r="I72" s="78">
        <f t="shared" si="48"/>
        <v>-2</v>
      </c>
      <c r="J72" s="79">
        <f t="shared" si="41"/>
        <v>131</v>
      </c>
      <c r="K72" s="79">
        <v>77</v>
      </c>
      <c r="L72" s="79">
        <v>54</v>
      </c>
      <c r="M72" s="79">
        <f t="shared" si="42"/>
        <v>182</v>
      </c>
      <c r="N72" s="79">
        <v>98</v>
      </c>
      <c r="O72" s="79">
        <v>84</v>
      </c>
      <c r="P72" s="76">
        <f t="shared" si="43"/>
        <v>297</v>
      </c>
      <c r="Q72" s="79">
        <v>159</v>
      </c>
      <c r="R72" s="79">
        <v>138</v>
      </c>
      <c r="S72" s="79">
        <f t="shared" si="44"/>
        <v>292</v>
      </c>
      <c r="T72" s="77">
        <v>152</v>
      </c>
      <c r="U72" s="37">
        <v>140</v>
      </c>
    </row>
    <row r="73" spans="1:21" s="63" customFormat="1" ht="12.75" customHeight="1">
      <c r="A73" s="67"/>
      <c r="B73" s="68">
        <v>10</v>
      </c>
      <c r="C73" s="75">
        <f t="shared" si="36"/>
        <v>-97</v>
      </c>
      <c r="D73" s="76">
        <f t="shared" si="37"/>
        <v>-98</v>
      </c>
      <c r="E73" s="77">
        <f t="shared" si="45"/>
        <v>-50</v>
      </c>
      <c r="F73" s="78">
        <f t="shared" si="46"/>
        <v>-48</v>
      </c>
      <c r="G73" s="76">
        <f t="shared" si="39"/>
        <v>1</v>
      </c>
      <c r="H73" s="77">
        <f t="shared" si="47"/>
        <v>19</v>
      </c>
      <c r="I73" s="78">
        <f t="shared" si="48"/>
        <v>-18</v>
      </c>
      <c r="J73" s="79">
        <f t="shared" si="41"/>
        <v>112</v>
      </c>
      <c r="K73" s="79">
        <v>60</v>
      </c>
      <c r="L73" s="79">
        <v>52</v>
      </c>
      <c r="M73" s="79">
        <f t="shared" si="42"/>
        <v>210</v>
      </c>
      <c r="N73" s="79">
        <v>110</v>
      </c>
      <c r="O73" s="79">
        <v>100</v>
      </c>
      <c r="P73" s="76">
        <f t="shared" si="43"/>
        <v>254</v>
      </c>
      <c r="Q73" s="79">
        <v>155</v>
      </c>
      <c r="R73" s="79">
        <v>99</v>
      </c>
      <c r="S73" s="79">
        <f t="shared" si="44"/>
        <v>253</v>
      </c>
      <c r="T73" s="77">
        <v>136</v>
      </c>
      <c r="U73" s="37">
        <v>117</v>
      </c>
    </row>
    <row r="74" spans="1:21" s="63" customFormat="1" ht="12.75" customHeight="1">
      <c r="A74" s="67"/>
      <c r="B74" s="68">
        <v>11</v>
      </c>
      <c r="C74" s="75">
        <f t="shared" si="36"/>
        <v>-94</v>
      </c>
      <c r="D74" s="76">
        <f t="shared" si="37"/>
        <v>-98</v>
      </c>
      <c r="E74" s="77">
        <f t="shared" si="45"/>
        <v>-45</v>
      </c>
      <c r="F74" s="78">
        <f t="shared" si="46"/>
        <v>-53</v>
      </c>
      <c r="G74" s="76">
        <f t="shared" si="39"/>
        <v>4</v>
      </c>
      <c r="H74" s="77">
        <f t="shared" si="47"/>
        <v>24</v>
      </c>
      <c r="I74" s="78">
        <f t="shared" si="48"/>
        <v>-20</v>
      </c>
      <c r="J74" s="79">
        <f t="shared" si="41"/>
        <v>106</v>
      </c>
      <c r="K74" s="79">
        <v>50</v>
      </c>
      <c r="L74" s="79">
        <v>56</v>
      </c>
      <c r="M74" s="79">
        <f t="shared" si="42"/>
        <v>204</v>
      </c>
      <c r="N74" s="79">
        <v>95</v>
      </c>
      <c r="O74" s="79">
        <v>109</v>
      </c>
      <c r="P74" s="76">
        <f t="shared" si="43"/>
        <v>235</v>
      </c>
      <c r="Q74" s="79">
        <v>130</v>
      </c>
      <c r="R74" s="79">
        <v>105</v>
      </c>
      <c r="S74" s="79">
        <f t="shared" si="44"/>
        <v>231</v>
      </c>
      <c r="T74" s="77">
        <v>106</v>
      </c>
      <c r="U74" s="37">
        <v>125</v>
      </c>
    </row>
    <row r="75" spans="1:21" s="63" customFormat="1" ht="12.75" customHeight="1">
      <c r="A75" s="65"/>
      <c r="B75" s="81">
        <v>12</v>
      </c>
      <c r="C75" s="82">
        <f t="shared" si="36"/>
        <v>-119</v>
      </c>
      <c r="D75" s="83">
        <f t="shared" si="37"/>
        <v>-135</v>
      </c>
      <c r="E75" s="84">
        <f t="shared" si="45"/>
        <v>-59</v>
      </c>
      <c r="F75" s="85">
        <f t="shared" si="46"/>
        <v>-76</v>
      </c>
      <c r="G75" s="83">
        <f t="shared" si="39"/>
        <v>16</v>
      </c>
      <c r="H75" s="84">
        <f t="shared" si="47"/>
        <v>5</v>
      </c>
      <c r="I75" s="85">
        <f t="shared" si="48"/>
        <v>11</v>
      </c>
      <c r="J75" s="86">
        <f t="shared" si="41"/>
        <v>95</v>
      </c>
      <c r="K75" s="79">
        <v>45</v>
      </c>
      <c r="L75" s="79">
        <v>50</v>
      </c>
      <c r="M75" s="86">
        <f t="shared" si="42"/>
        <v>230</v>
      </c>
      <c r="N75" s="79">
        <v>104</v>
      </c>
      <c r="O75" s="79">
        <v>126</v>
      </c>
      <c r="P75" s="83">
        <f t="shared" si="43"/>
        <v>225</v>
      </c>
      <c r="Q75" s="79">
        <v>110</v>
      </c>
      <c r="R75" s="79">
        <v>115</v>
      </c>
      <c r="S75" s="86">
        <f t="shared" si="44"/>
        <v>209</v>
      </c>
      <c r="T75" s="77">
        <v>105</v>
      </c>
      <c r="U75" s="37">
        <v>104</v>
      </c>
    </row>
    <row r="76" spans="1:21" s="63" customFormat="1" ht="12.75" customHeight="1">
      <c r="A76" s="101" t="s">
        <v>5</v>
      </c>
      <c r="B76" s="102"/>
      <c r="C76" s="87">
        <f t="shared" ref="C76:U76" si="49">SUM(C64:C75)</f>
        <v>-1264</v>
      </c>
      <c r="D76" s="88">
        <f t="shared" si="49"/>
        <v>-1112</v>
      </c>
      <c r="E76" s="89">
        <f t="shared" si="49"/>
        <v>-497</v>
      </c>
      <c r="F76" s="90">
        <f t="shared" si="49"/>
        <v>-615</v>
      </c>
      <c r="G76" s="88">
        <f t="shared" si="49"/>
        <v>-152</v>
      </c>
      <c r="H76" s="89">
        <f t="shared" si="49"/>
        <v>-18</v>
      </c>
      <c r="I76" s="90">
        <f t="shared" si="49"/>
        <v>-134</v>
      </c>
      <c r="J76" s="88">
        <f t="shared" si="49"/>
        <v>1269</v>
      </c>
      <c r="K76" s="89">
        <f t="shared" si="49"/>
        <v>657</v>
      </c>
      <c r="L76" s="89">
        <f t="shared" si="49"/>
        <v>612</v>
      </c>
      <c r="M76" s="89">
        <f t="shared" si="49"/>
        <v>2381</v>
      </c>
      <c r="N76" s="89">
        <f t="shared" si="49"/>
        <v>1154</v>
      </c>
      <c r="O76" s="90">
        <f t="shared" si="49"/>
        <v>1227</v>
      </c>
      <c r="P76" s="88">
        <f t="shared" si="49"/>
        <v>4593</v>
      </c>
      <c r="Q76" s="89">
        <f t="shared" si="49"/>
        <v>2568</v>
      </c>
      <c r="R76" s="89">
        <f t="shared" si="49"/>
        <v>2025</v>
      </c>
      <c r="S76" s="89">
        <f t="shared" si="49"/>
        <v>4745</v>
      </c>
      <c r="T76" s="93">
        <f t="shared" si="49"/>
        <v>2586</v>
      </c>
      <c r="U76" s="90">
        <f t="shared" si="49"/>
        <v>2159</v>
      </c>
    </row>
    <row r="77" spans="1:21" s="63" customFormat="1" ht="12.75" customHeight="1">
      <c r="A77" s="58"/>
      <c r="B77" s="59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4"/>
      <c r="U77" s="91"/>
    </row>
    <row r="78" spans="1:21" s="63" customFormat="1" ht="12.75" customHeight="1">
      <c r="A78" s="62" t="s">
        <v>42</v>
      </c>
      <c r="T78" s="64" t="s">
        <v>12</v>
      </c>
    </row>
    <row r="79" spans="1:21" s="63" customFormat="1" ht="12.75" customHeight="1">
      <c r="A79" s="95" t="s">
        <v>2</v>
      </c>
      <c r="B79" s="98" t="s">
        <v>3</v>
      </c>
      <c r="C79" s="19" t="s">
        <v>10</v>
      </c>
      <c r="D79" s="12"/>
      <c r="E79" s="12"/>
      <c r="F79" s="12"/>
      <c r="G79" s="12"/>
      <c r="H79" s="12"/>
      <c r="I79" s="12"/>
      <c r="J79" s="12" t="s">
        <v>37</v>
      </c>
      <c r="K79" s="12"/>
      <c r="L79" s="12"/>
      <c r="M79" s="12"/>
      <c r="N79" s="12"/>
      <c r="O79" s="12"/>
      <c r="P79" s="12"/>
      <c r="Q79" s="12"/>
      <c r="R79" s="12"/>
      <c r="S79" s="12"/>
      <c r="T79" s="53"/>
      <c r="U79" s="12"/>
    </row>
    <row r="80" spans="1:21" s="63" customFormat="1" ht="12.75" customHeight="1">
      <c r="A80" s="96"/>
      <c r="B80" s="99"/>
      <c r="C80" s="50"/>
      <c r="D80" s="8" t="s">
        <v>13</v>
      </c>
      <c r="E80" s="9"/>
      <c r="F80" s="10"/>
      <c r="G80" s="9" t="s">
        <v>14</v>
      </c>
      <c r="H80" s="9"/>
      <c r="I80" s="10"/>
      <c r="J80" s="13" t="s">
        <v>13</v>
      </c>
      <c r="K80" s="13"/>
      <c r="L80" s="13"/>
      <c r="M80" s="13"/>
      <c r="N80" s="13"/>
      <c r="O80" s="11"/>
      <c r="P80" s="13" t="s">
        <v>14</v>
      </c>
      <c r="Q80" s="13"/>
      <c r="R80" s="13"/>
      <c r="S80" s="13"/>
      <c r="T80" s="54"/>
      <c r="U80" s="11"/>
    </row>
    <row r="81" spans="1:21" s="63" customFormat="1" ht="12.75" customHeight="1">
      <c r="A81" s="96"/>
      <c r="B81" s="99"/>
      <c r="C81" s="51" t="s">
        <v>5</v>
      </c>
      <c r="D81" s="65"/>
      <c r="E81" s="18"/>
      <c r="F81" s="17"/>
      <c r="G81" s="66"/>
      <c r="H81" s="18"/>
      <c r="I81" s="17"/>
      <c r="J81" s="9" t="s">
        <v>6</v>
      </c>
      <c r="K81" s="9"/>
      <c r="L81" s="14"/>
      <c r="M81" s="9" t="s">
        <v>7</v>
      </c>
      <c r="N81" s="9"/>
      <c r="O81" s="9"/>
      <c r="P81" s="8" t="s">
        <v>8</v>
      </c>
      <c r="Q81" s="9"/>
      <c r="R81" s="14"/>
      <c r="S81" s="9" t="s">
        <v>9</v>
      </c>
      <c r="T81" s="55"/>
      <c r="U81" s="10"/>
    </row>
    <row r="82" spans="1:21" s="63" customFormat="1" ht="12.75" customHeight="1">
      <c r="A82" s="97"/>
      <c r="B82" s="100"/>
      <c r="C82" s="31"/>
      <c r="D82" s="6" t="s">
        <v>5</v>
      </c>
      <c r="E82" s="7" t="s">
        <v>0</v>
      </c>
      <c r="F82" s="7" t="s">
        <v>1</v>
      </c>
      <c r="G82" s="6" t="s">
        <v>5</v>
      </c>
      <c r="H82" s="7" t="s">
        <v>0</v>
      </c>
      <c r="I82" s="5" t="s">
        <v>1</v>
      </c>
      <c r="J82" s="7" t="s">
        <v>5</v>
      </c>
      <c r="K82" s="7" t="s">
        <v>0</v>
      </c>
      <c r="L82" s="7" t="s">
        <v>1</v>
      </c>
      <c r="M82" s="7" t="s">
        <v>5</v>
      </c>
      <c r="N82" s="7" t="s">
        <v>0</v>
      </c>
      <c r="O82" s="7" t="s">
        <v>1</v>
      </c>
      <c r="P82" s="6" t="s">
        <v>5</v>
      </c>
      <c r="Q82" s="7" t="s">
        <v>0</v>
      </c>
      <c r="R82" s="7" t="s">
        <v>1</v>
      </c>
      <c r="S82" s="7" t="s">
        <v>5</v>
      </c>
      <c r="T82" s="56" t="s">
        <v>0</v>
      </c>
      <c r="U82" s="5" t="s">
        <v>1</v>
      </c>
    </row>
    <row r="83" spans="1:21" s="63" customFormat="1" ht="12.75" customHeight="1">
      <c r="A83" s="67">
        <v>3</v>
      </c>
      <c r="B83" s="68">
        <v>1</v>
      </c>
      <c r="C83" s="69">
        <f>D83+G83</f>
        <v>-92</v>
      </c>
      <c r="D83" s="70">
        <f>SUM(E83:F83)</f>
        <v>-139</v>
      </c>
      <c r="E83" s="71">
        <f>K83-N83</f>
        <v>-72</v>
      </c>
      <c r="F83" s="72">
        <f>L83-O83</f>
        <v>-67</v>
      </c>
      <c r="G83" s="70">
        <f>SUM(H83:I83)</f>
        <v>47</v>
      </c>
      <c r="H83" s="71">
        <f>Q83-T83</f>
        <v>12</v>
      </c>
      <c r="I83" s="72">
        <f>R83-U83</f>
        <v>35</v>
      </c>
      <c r="J83" s="73">
        <f>SUM(K83:L83)</f>
        <v>106</v>
      </c>
      <c r="K83" s="73">
        <v>49</v>
      </c>
      <c r="L83" s="73">
        <v>57</v>
      </c>
      <c r="M83" s="73">
        <f>SUM(N83:O83)</f>
        <v>245</v>
      </c>
      <c r="N83" s="73">
        <v>121</v>
      </c>
      <c r="O83" s="73">
        <v>124</v>
      </c>
      <c r="P83" s="70">
        <f>SUM(Q83:R83)</f>
        <v>248</v>
      </c>
      <c r="Q83" s="73">
        <v>123</v>
      </c>
      <c r="R83" s="73">
        <v>125</v>
      </c>
      <c r="S83" s="73">
        <f>SUM(T83:U83)</f>
        <v>201</v>
      </c>
      <c r="T83" s="71">
        <v>111</v>
      </c>
      <c r="U83" s="36">
        <v>90</v>
      </c>
    </row>
    <row r="84" spans="1:21" s="63" customFormat="1" ht="12.75" customHeight="1">
      <c r="A84" s="67"/>
      <c r="B84" s="68">
        <v>2</v>
      </c>
      <c r="C84" s="75">
        <f t="shared" ref="C84:C94" si="50">D84+G84</f>
        <v>-108</v>
      </c>
      <c r="D84" s="76">
        <f t="shared" ref="D84:D89" si="51">SUM(E84:F84)</f>
        <v>-76</v>
      </c>
      <c r="E84" s="77">
        <f t="shared" ref="E84:E94" si="52">K84-N84</f>
        <v>-32</v>
      </c>
      <c r="F84" s="78">
        <f t="shared" ref="F84:F94" si="53">L84-O84</f>
        <v>-44</v>
      </c>
      <c r="G84" s="76">
        <f t="shared" ref="G84:G94" si="54">SUM(H84:I84)</f>
        <v>-32</v>
      </c>
      <c r="H84" s="77">
        <f t="shared" ref="H84:H94" si="55">Q84-T84</f>
        <v>-19</v>
      </c>
      <c r="I84" s="78">
        <f t="shared" ref="I84:I94" si="56">R84-U84</f>
        <v>-13</v>
      </c>
      <c r="J84" s="79">
        <f t="shared" ref="J84:J94" si="57">SUM(K84:L84)</f>
        <v>101</v>
      </c>
      <c r="K84" s="79">
        <v>54</v>
      </c>
      <c r="L84" s="79">
        <v>47</v>
      </c>
      <c r="M84" s="79">
        <f t="shared" ref="M84:M94" si="58">SUM(N84:O84)</f>
        <v>177</v>
      </c>
      <c r="N84" s="79">
        <v>86</v>
      </c>
      <c r="O84" s="79">
        <v>91</v>
      </c>
      <c r="P84" s="76">
        <f t="shared" ref="P84:P94" si="59">SUM(Q84:R84)</f>
        <v>234</v>
      </c>
      <c r="Q84" s="79">
        <v>123</v>
      </c>
      <c r="R84" s="79">
        <v>111</v>
      </c>
      <c r="S84" s="79">
        <f t="shared" ref="S84:S89" si="60">SUM(T84:U84)</f>
        <v>266</v>
      </c>
      <c r="T84" s="77">
        <v>142</v>
      </c>
      <c r="U84" s="37">
        <v>124</v>
      </c>
    </row>
    <row r="85" spans="1:21" s="63" customFormat="1" ht="12.75" customHeight="1">
      <c r="A85" s="67"/>
      <c r="B85" s="68">
        <v>3</v>
      </c>
      <c r="C85" s="75">
        <f t="shared" si="50"/>
        <v>-533</v>
      </c>
      <c r="D85" s="76">
        <f t="shared" si="51"/>
        <v>-86</v>
      </c>
      <c r="E85" s="77">
        <f t="shared" si="52"/>
        <v>-36</v>
      </c>
      <c r="F85" s="78">
        <f t="shared" si="53"/>
        <v>-50</v>
      </c>
      <c r="G85" s="76">
        <f t="shared" si="54"/>
        <v>-447</v>
      </c>
      <c r="H85" s="77">
        <f t="shared" si="55"/>
        <v>-225</v>
      </c>
      <c r="I85" s="78">
        <f t="shared" si="56"/>
        <v>-222</v>
      </c>
      <c r="J85" s="79">
        <f t="shared" si="57"/>
        <v>112</v>
      </c>
      <c r="K85" s="79">
        <v>54</v>
      </c>
      <c r="L85" s="79">
        <v>58</v>
      </c>
      <c r="M85" s="79">
        <f t="shared" si="58"/>
        <v>198</v>
      </c>
      <c r="N85" s="79">
        <v>90</v>
      </c>
      <c r="O85" s="79">
        <v>108</v>
      </c>
      <c r="P85" s="76">
        <f t="shared" si="59"/>
        <v>992</v>
      </c>
      <c r="Q85" s="79">
        <v>558</v>
      </c>
      <c r="R85" s="79">
        <v>434</v>
      </c>
      <c r="S85" s="79">
        <f t="shared" si="60"/>
        <v>1439</v>
      </c>
      <c r="T85" s="77">
        <v>783</v>
      </c>
      <c r="U85" s="37">
        <v>656</v>
      </c>
    </row>
    <row r="86" spans="1:21" s="63" customFormat="1" ht="12.75" customHeight="1">
      <c r="A86" s="67"/>
      <c r="B86" s="68">
        <v>4</v>
      </c>
      <c r="C86" s="75">
        <f t="shared" si="50"/>
        <v>106</v>
      </c>
      <c r="D86" s="76">
        <f t="shared" si="51"/>
        <v>-84</v>
      </c>
      <c r="E86" s="77">
        <f t="shared" si="52"/>
        <v>-30</v>
      </c>
      <c r="F86" s="78">
        <f t="shared" si="53"/>
        <v>-54</v>
      </c>
      <c r="G86" s="76">
        <f t="shared" si="54"/>
        <v>190</v>
      </c>
      <c r="H86" s="77">
        <f t="shared" si="55"/>
        <v>101</v>
      </c>
      <c r="I86" s="78">
        <f t="shared" si="56"/>
        <v>89</v>
      </c>
      <c r="J86" s="79">
        <f t="shared" si="57"/>
        <v>100</v>
      </c>
      <c r="K86" s="79">
        <v>55</v>
      </c>
      <c r="L86" s="79">
        <v>45</v>
      </c>
      <c r="M86" s="79">
        <f t="shared" si="58"/>
        <v>184</v>
      </c>
      <c r="N86" s="79">
        <v>85</v>
      </c>
      <c r="O86" s="79">
        <v>99</v>
      </c>
      <c r="P86" s="76">
        <f t="shared" si="59"/>
        <v>949</v>
      </c>
      <c r="Q86" s="79">
        <v>552</v>
      </c>
      <c r="R86" s="79">
        <v>397</v>
      </c>
      <c r="S86" s="79">
        <f t="shared" si="60"/>
        <v>759</v>
      </c>
      <c r="T86" s="77">
        <v>451</v>
      </c>
      <c r="U86" s="37">
        <v>308</v>
      </c>
    </row>
    <row r="87" spans="1:21" s="63" customFormat="1" ht="12.75" customHeight="1">
      <c r="A87" s="67"/>
      <c r="B87" s="68">
        <v>5</v>
      </c>
      <c r="C87" s="75">
        <f t="shared" si="50"/>
        <v>-69</v>
      </c>
      <c r="D87" s="76">
        <f t="shared" si="51"/>
        <v>-50</v>
      </c>
      <c r="E87" s="77">
        <f t="shared" si="52"/>
        <v>-19</v>
      </c>
      <c r="F87" s="78">
        <f t="shared" si="53"/>
        <v>-31</v>
      </c>
      <c r="G87" s="76">
        <f t="shared" si="54"/>
        <v>-19</v>
      </c>
      <c r="H87" s="77">
        <f t="shared" si="55"/>
        <v>-1</v>
      </c>
      <c r="I87" s="78">
        <f t="shared" si="56"/>
        <v>-18</v>
      </c>
      <c r="J87" s="79">
        <f t="shared" si="57"/>
        <v>117</v>
      </c>
      <c r="K87" s="79">
        <v>65</v>
      </c>
      <c r="L87" s="79">
        <v>52</v>
      </c>
      <c r="M87" s="79">
        <f t="shared" si="58"/>
        <v>167</v>
      </c>
      <c r="N87" s="79">
        <v>84</v>
      </c>
      <c r="O87" s="79">
        <v>83</v>
      </c>
      <c r="P87" s="76">
        <f t="shared" si="59"/>
        <v>240</v>
      </c>
      <c r="Q87" s="79">
        <v>139</v>
      </c>
      <c r="R87" s="79">
        <v>101</v>
      </c>
      <c r="S87" s="79">
        <f t="shared" si="60"/>
        <v>259</v>
      </c>
      <c r="T87" s="77">
        <v>140</v>
      </c>
      <c r="U87" s="37">
        <v>119</v>
      </c>
    </row>
    <row r="88" spans="1:21" s="63" customFormat="1" ht="12.75" customHeight="1">
      <c r="A88" s="67"/>
      <c r="B88" s="68">
        <v>6</v>
      </c>
      <c r="C88" s="75">
        <f t="shared" si="50"/>
        <v>-111</v>
      </c>
      <c r="D88" s="76">
        <f t="shared" si="51"/>
        <v>-58</v>
      </c>
      <c r="E88" s="77">
        <f t="shared" si="52"/>
        <v>-24</v>
      </c>
      <c r="F88" s="78">
        <f t="shared" si="53"/>
        <v>-34</v>
      </c>
      <c r="G88" s="76">
        <f t="shared" si="54"/>
        <v>-53</v>
      </c>
      <c r="H88" s="77">
        <f t="shared" si="55"/>
        <v>-27</v>
      </c>
      <c r="I88" s="78">
        <f t="shared" si="56"/>
        <v>-26</v>
      </c>
      <c r="J88" s="79">
        <f t="shared" si="57"/>
        <v>112</v>
      </c>
      <c r="K88" s="79">
        <v>60</v>
      </c>
      <c r="L88" s="79">
        <v>52</v>
      </c>
      <c r="M88" s="79">
        <f t="shared" si="58"/>
        <v>170</v>
      </c>
      <c r="N88" s="79">
        <v>84</v>
      </c>
      <c r="O88" s="79">
        <v>86</v>
      </c>
      <c r="P88" s="76">
        <f t="shared" si="59"/>
        <v>230</v>
      </c>
      <c r="Q88" s="79">
        <v>133</v>
      </c>
      <c r="R88" s="79">
        <v>97</v>
      </c>
      <c r="S88" s="79">
        <f t="shared" si="60"/>
        <v>283</v>
      </c>
      <c r="T88" s="77">
        <v>160</v>
      </c>
      <c r="U88" s="37">
        <v>123</v>
      </c>
    </row>
    <row r="89" spans="1:21" s="63" customFormat="1" ht="12.75" customHeight="1">
      <c r="A89" s="67"/>
      <c r="B89" s="68">
        <v>7</v>
      </c>
      <c r="C89" s="75">
        <f t="shared" si="50"/>
        <v>-91</v>
      </c>
      <c r="D89" s="76">
        <f t="shared" si="51"/>
        <v>-60</v>
      </c>
      <c r="E89" s="77">
        <f t="shared" si="52"/>
        <v>-28</v>
      </c>
      <c r="F89" s="78">
        <f t="shared" si="53"/>
        <v>-32</v>
      </c>
      <c r="G89" s="76">
        <f t="shared" si="54"/>
        <v>-31</v>
      </c>
      <c r="H89" s="77">
        <f t="shared" si="55"/>
        <v>-13</v>
      </c>
      <c r="I89" s="78">
        <f t="shared" si="56"/>
        <v>-18</v>
      </c>
      <c r="J89" s="79">
        <f t="shared" si="57"/>
        <v>103</v>
      </c>
      <c r="K89" s="79">
        <v>48</v>
      </c>
      <c r="L89" s="79">
        <v>55</v>
      </c>
      <c r="M89" s="79">
        <f t="shared" si="58"/>
        <v>163</v>
      </c>
      <c r="N89" s="79">
        <v>76</v>
      </c>
      <c r="O89" s="79">
        <v>87</v>
      </c>
      <c r="P89" s="76">
        <f t="shared" si="59"/>
        <v>228</v>
      </c>
      <c r="Q89" s="79">
        <v>138</v>
      </c>
      <c r="R89" s="79">
        <v>90</v>
      </c>
      <c r="S89" s="79">
        <f t="shared" si="60"/>
        <v>259</v>
      </c>
      <c r="T89" s="77">
        <v>151</v>
      </c>
      <c r="U89" s="37">
        <v>108</v>
      </c>
    </row>
    <row r="90" spans="1:21" s="63" customFormat="1" ht="12.75" customHeight="1">
      <c r="A90" s="67"/>
      <c r="B90" s="68">
        <v>8</v>
      </c>
      <c r="C90" s="75">
        <f t="shared" si="50"/>
        <v>-46</v>
      </c>
      <c r="D90" s="76">
        <f>SUM(E90:F90)</f>
        <v>-82</v>
      </c>
      <c r="E90" s="77">
        <f t="shared" si="52"/>
        <v>-29</v>
      </c>
      <c r="F90" s="78">
        <f t="shared" si="53"/>
        <v>-53</v>
      </c>
      <c r="G90" s="76">
        <f t="shared" si="54"/>
        <v>36</v>
      </c>
      <c r="H90" s="77">
        <f t="shared" si="55"/>
        <v>2</v>
      </c>
      <c r="I90" s="78">
        <f t="shared" si="56"/>
        <v>34</v>
      </c>
      <c r="J90" s="79">
        <f t="shared" si="57"/>
        <v>109</v>
      </c>
      <c r="K90" s="79">
        <v>60</v>
      </c>
      <c r="L90" s="79">
        <v>49</v>
      </c>
      <c r="M90" s="79">
        <f t="shared" si="58"/>
        <v>191</v>
      </c>
      <c r="N90" s="79">
        <v>89</v>
      </c>
      <c r="O90" s="79">
        <v>102</v>
      </c>
      <c r="P90" s="76">
        <f t="shared" si="59"/>
        <v>246</v>
      </c>
      <c r="Q90" s="79">
        <v>120</v>
      </c>
      <c r="R90" s="79">
        <v>126</v>
      </c>
      <c r="S90" s="79">
        <f>T90+U90</f>
        <v>210</v>
      </c>
      <c r="T90" s="77">
        <v>118</v>
      </c>
      <c r="U90" s="37">
        <v>92</v>
      </c>
    </row>
    <row r="91" spans="1:21" s="63" customFormat="1" ht="12.75" customHeight="1">
      <c r="A91" s="67"/>
      <c r="B91" s="68">
        <v>9</v>
      </c>
      <c r="C91" s="75">
        <f t="shared" si="50"/>
        <v>-125</v>
      </c>
      <c r="D91" s="76">
        <f>SUM(E91:F91)</f>
        <v>-59</v>
      </c>
      <c r="E91" s="77">
        <f t="shared" si="52"/>
        <v>-34</v>
      </c>
      <c r="F91" s="78">
        <f t="shared" si="53"/>
        <v>-25</v>
      </c>
      <c r="G91" s="76">
        <f t="shared" si="54"/>
        <v>-66</v>
      </c>
      <c r="H91" s="77">
        <f t="shared" si="55"/>
        <v>-54</v>
      </c>
      <c r="I91" s="78">
        <f t="shared" si="56"/>
        <v>-12</v>
      </c>
      <c r="J91" s="79">
        <f t="shared" si="57"/>
        <v>107</v>
      </c>
      <c r="K91" s="79">
        <v>49</v>
      </c>
      <c r="L91" s="79">
        <v>58</v>
      </c>
      <c r="M91" s="79">
        <f t="shared" si="58"/>
        <v>166</v>
      </c>
      <c r="N91" s="79">
        <v>83</v>
      </c>
      <c r="O91" s="79">
        <v>83</v>
      </c>
      <c r="P91" s="76">
        <f t="shared" si="59"/>
        <v>210</v>
      </c>
      <c r="Q91" s="79">
        <v>107</v>
      </c>
      <c r="R91" s="79">
        <v>103</v>
      </c>
      <c r="S91" s="79">
        <f>T91+U91</f>
        <v>276</v>
      </c>
      <c r="T91" s="77">
        <v>161</v>
      </c>
      <c r="U91" s="37">
        <v>115</v>
      </c>
    </row>
    <row r="92" spans="1:21" s="63" customFormat="1" ht="12.75" customHeight="1">
      <c r="A92" s="67"/>
      <c r="B92" s="68">
        <v>10</v>
      </c>
      <c r="C92" s="75">
        <f t="shared" si="50"/>
        <v>-126</v>
      </c>
      <c r="D92" s="76">
        <f>SUM(E92:F92)</f>
        <v>-92</v>
      </c>
      <c r="E92" s="77">
        <f t="shared" si="52"/>
        <v>-50</v>
      </c>
      <c r="F92" s="78">
        <f t="shared" si="53"/>
        <v>-42</v>
      </c>
      <c r="G92" s="76">
        <f t="shared" si="54"/>
        <v>-34</v>
      </c>
      <c r="H92" s="77">
        <f t="shared" si="55"/>
        <v>-35</v>
      </c>
      <c r="I92" s="78">
        <f t="shared" si="56"/>
        <v>1</v>
      </c>
      <c r="J92" s="79">
        <f t="shared" si="57"/>
        <v>107</v>
      </c>
      <c r="K92" s="79">
        <v>49</v>
      </c>
      <c r="L92" s="79">
        <v>58</v>
      </c>
      <c r="M92" s="79">
        <f t="shared" si="58"/>
        <v>199</v>
      </c>
      <c r="N92" s="79">
        <v>99</v>
      </c>
      <c r="O92" s="79">
        <v>100</v>
      </c>
      <c r="P92" s="76">
        <f t="shared" si="59"/>
        <v>247</v>
      </c>
      <c r="Q92" s="79">
        <v>119</v>
      </c>
      <c r="R92" s="79">
        <v>128</v>
      </c>
      <c r="S92" s="79">
        <f>SUM(T92:U92)</f>
        <v>281</v>
      </c>
      <c r="T92" s="77">
        <v>154</v>
      </c>
      <c r="U92" s="37">
        <v>127</v>
      </c>
    </row>
    <row r="93" spans="1:21" s="63" customFormat="1" ht="12.75" customHeight="1">
      <c r="A93" s="67"/>
      <c r="B93" s="68">
        <v>11</v>
      </c>
      <c r="C93" s="75">
        <f t="shared" si="50"/>
        <v>-71</v>
      </c>
      <c r="D93" s="76">
        <f>SUM(E93:F93)</f>
        <v>-87</v>
      </c>
      <c r="E93" s="77">
        <f t="shared" si="52"/>
        <v>-30</v>
      </c>
      <c r="F93" s="78">
        <f t="shared" si="53"/>
        <v>-57</v>
      </c>
      <c r="G93" s="76">
        <f t="shared" si="54"/>
        <v>16</v>
      </c>
      <c r="H93" s="77">
        <f t="shared" si="55"/>
        <v>15</v>
      </c>
      <c r="I93" s="78">
        <f t="shared" si="56"/>
        <v>1</v>
      </c>
      <c r="J93" s="79">
        <f t="shared" si="57"/>
        <v>116</v>
      </c>
      <c r="K93" s="79">
        <v>63</v>
      </c>
      <c r="L93" s="79">
        <v>53</v>
      </c>
      <c r="M93" s="79">
        <f t="shared" si="58"/>
        <v>203</v>
      </c>
      <c r="N93" s="79">
        <v>93</v>
      </c>
      <c r="O93" s="79">
        <v>110</v>
      </c>
      <c r="P93" s="76">
        <f t="shared" si="59"/>
        <v>246</v>
      </c>
      <c r="Q93" s="79">
        <v>131</v>
      </c>
      <c r="R93" s="79">
        <v>115</v>
      </c>
      <c r="S93" s="79">
        <f>SUM(T93:U93)</f>
        <v>230</v>
      </c>
      <c r="T93" s="77">
        <v>116</v>
      </c>
      <c r="U93" s="37">
        <v>114</v>
      </c>
    </row>
    <row r="94" spans="1:21" s="63" customFormat="1" ht="12.75" customHeight="1">
      <c r="A94" s="65"/>
      <c r="B94" s="81">
        <v>12</v>
      </c>
      <c r="C94" s="82">
        <f t="shared" si="50"/>
        <v>-52</v>
      </c>
      <c r="D94" s="83">
        <f>SUM(E94:F94)</f>
        <v>-104</v>
      </c>
      <c r="E94" s="84">
        <f t="shared" si="52"/>
        <v>-76</v>
      </c>
      <c r="F94" s="85">
        <f t="shared" si="53"/>
        <v>-28</v>
      </c>
      <c r="G94" s="83">
        <f t="shared" si="54"/>
        <v>52</v>
      </c>
      <c r="H94" s="84">
        <f t="shared" si="55"/>
        <v>34</v>
      </c>
      <c r="I94" s="85">
        <f t="shared" si="56"/>
        <v>18</v>
      </c>
      <c r="J94" s="86">
        <f t="shared" si="57"/>
        <v>106</v>
      </c>
      <c r="K94" s="79">
        <v>44</v>
      </c>
      <c r="L94" s="79">
        <v>62</v>
      </c>
      <c r="M94" s="86">
        <f t="shared" si="58"/>
        <v>210</v>
      </c>
      <c r="N94" s="79">
        <v>120</v>
      </c>
      <c r="O94" s="79">
        <v>90</v>
      </c>
      <c r="P94" s="83">
        <f t="shared" si="59"/>
        <v>228</v>
      </c>
      <c r="Q94" s="79">
        <v>125</v>
      </c>
      <c r="R94" s="79">
        <v>103</v>
      </c>
      <c r="S94" s="86">
        <f>SUM(T94:U94)</f>
        <v>176</v>
      </c>
      <c r="T94" s="77">
        <v>91</v>
      </c>
      <c r="U94" s="37">
        <v>85</v>
      </c>
    </row>
    <row r="95" spans="1:21" s="63" customFormat="1" ht="12.75" customHeight="1">
      <c r="A95" s="101" t="s">
        <v>5</v>
      </c>
      <c r="B95" s="102"/>
      <c r="C95" s="87">
        <f t="shared" ref="C95:U95" si="61">SUM(C83:C94)</f>
        <v>-1318</v>
      </c>
      <c r="D95" s="88">
        <f t="shared" si="61"/>
        <v>-977</v>
      </c>
      <c r="E95" s="89">
        <f t="shared" si="61"/>
        <v>-460</v>
      </c>
      <c r="F95" s="90">
        <f t="shared" si="61"/>
        <v>-517</v>
      </c>
      <c r="G95" s="88">
        <f t="shared" si="61"/>
        <v>-341</v>
      </c>
      <c r="H95" s="89">
        <f t="shared" si="61"/>
        <v>-210</v>
      </c>
      <c r="I95" s="90">
        <f t="shared" si="61"/>
        <v>-131</v>
      </c>
      <c r="J95" s="88">
        <f t="shared" si="61"/>
        <v>1296</v>
      </c>
      <c r="K95" s="89">
        <f t="shared" si="61"/>
        <v>650</v>
      </c>
      <c r="L95" s="89">
        <f t="shared" si="61"/>
        <v>646</v>
      </c>
      <c r="M95" s="89">
        <f t="shared" si="61"/>
        <v>2273</v>
      </c>
      <c r="N95" s="89">
        <f t="shared" si="61"/>
        <v>1110</v>
      </c>
      <c r="O95" s="90">
        <f t="shared" si="61"/>
        <v>1163</v>
      </c>
      <c r="P95" s="88">
        <f t="shared" si="61"/>
        <v>4298</v>
      </c>
      <c r="Q95" s="89">
        <f t="shared" si="61"/>
        <v>2368</v>
      </c>
      <c r="R95" s="89">
        <f t="shared" si="61"/>
        <v>1930</v>
      </c>
      <c r="S95" s="89">
        <f t="shared" si="61"/>
        <v>4639</v>
      </c>
      <c r="T95" s="93">
        <f t="shared" si="61"/>
        <v>2578</v>
      </c>
      <c r="U95" s="90">
        <f t="shared" si="61"/>
        <v>2061</v>
      </c>
    </row>
    <row r="96" spans="1:21" s="63" customFormat="1" ht="12.75" customHeight="1">
      <c r="A96" s="58"/>
      <c r="B96" s="59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4"/>
      <c r="U96" s="91"/>
    </row>
    <row r="97" spans="1:21" s="63" customFormat="1" ht="12.75" customHeight="1">
      <c r="A97" s="62" t="s">
        <v>41</v>
      </c>
      <c r="T97" s="64" t="s">
        <v>12</v>
      </c>
    </row>
    <row r="98" spans="1:21" s="63" customFormat="1" ht="12.75" customHeight="1">
      <c r="A98" s="95" t="s">
        <v>2</v>
      </c>
      <c r="B98" s="98" t="s">
        <v>3</v>
      </c>
      <c r="C98" s="19" t="s">
        <v>10</v>
      </c>
      <c r="D98" s="12"/>
      <c r="E98" s="12"/>
      <c r="F98" s="12"/>
      <c r="G98" s="12"/>
      <c r="H98" s="12"/>
      <c r="I98" s="12"/>
      <c r="J98" s="12" t="s">
        <v>37</v>
      </c>
      <c r="K98" s="12"/>
      <c r="L98" s="12"/>
      <c r="M98" s="12"/>
      <c r="N98" s="12"/>
      <c r="O98" s="12"/>
      <c r="P98" s="12"/>
      <c r="Q98" s="12"/>
      <c r="R98" s="12"/>
      <c r="S98" s="12"/>
      <c r="T98" s="53"/>
      <c r="U98" s="12"/>
    </row>
    <row r="99" spans="1:21" s="63" customFormat="1" ht="12.75" customHeight="1">
      <c r="A99" s="96"/>
      <c r="B99" s="99"/>
      <c r="C99" s="50"/>
      <c r="D99" s="8" t="s">
        <v>13</v>
      </c>
      <c r="E99" s="9"/>
      <c r="F99" s="10"/>
      <c r="G99" s="9" t="s">
        <v>14</v>
      </c>
      <c r="H99" s="9"/>
      <c r="I99" s="10"/>
      <c r="J99" s="13" t="s">
        <v>13</v>
      </c>
      <c r="K99" s="13"/>
      <c r="L99" s="13"/>
      <c r="M99" s="13"/>
      <c r="N99" s="13"/>
      <c r="O99" s="11"/>
      <c r="P99" s="13" t="s">
        <v>14</v>
      </c>
      <c r="Q99" s="13"/>
      <c r="R99" s="13"/>
      <c r="S99" s="13"/>
      <c r="T99" s="54"/>
      <c r="U99" s="11"/>
    </row>
    <row r="100" spans="1:21" s="63" customFormat="1" ht="12.75" customHeight="1">
      <c r="A100" s="96"/>
      <c r="B100" s="99"/>
      <c r="C100" s="51" t="s">
        <v>5</v>
      </c>
      <c r="D100" s="65"/>
      <c r="E100" s="18"/>
      <c r="F100" s="17"/>
      <c r="G100" s="66"/>
      <c r="H100" s="18"/>
      <c r="I100" s="17"/>
      <c r="J100" s="9" t="s">
        <v>6</v>
      </c>
      <c r="K100" s="9"/>
      <c r="L100" s="14"/>
      <c r="M100" s="9" t="s">
        <v>7</v>
      </c>
      <c r="N100" s="9"/>
      <c r="O100" s="9"/>
      <c r="P100" s="8" t="s">
        <v>8</v>
      </c>
      <c r="Q100" s="9"/>
      <c r="R100" s="14"/>
      <c r="S100" s="9" t="s">
        <v>9</v>
      </c>
      <c r="T100" s="55"/>
      <c r="U100" s="10"/>
    </row>
    <row r="101" spans="1:21" s="63" customFormat="1" ht="12.75" customHeight="1">
      <c r="A101" s="97"/>
      <c r="B101" s="100"/>
      <c r="C101" s="31"/>
      <c r="D101" s="6" t="s">
        <v>5</v>
      </c>
      <c r="E101" s="7" t="s">
        <v>0</v>
      </c>
      <c r="F101" s="7" t="s">
        <v>1</v>
      </c>
      <c r="G101" s="6" t="s">
        <v>5</v>
      </c>
      <c r="H101" s="7" t="s">
        <v>0</v>
      </c>
      <c r="I101" s="5" t="s">
        <v>1</v>
      </c>
      <c r="J101" s="7" t="s">
        <v>5</v>
      </c>
      <c r="K101" s="7" t="s">
        <v>0</v>
      </c>
      <c r="L101" s="7" t="s">
        <v>1</v>
      </c>
      <c r="M101" s="7" t="s">
        <v>5</v>
      </c>
      <c r="N101" s="7" t="s">
        <v>0</v>
      </c>
      <c r="O101" s="7" t="s">
        <v>1</v>
      </c>
      <c r="P101" s="6" t="s">
        <v>5</v>
      </c>
      <c r="Q101" s="7" t="s">
        <v>0</v>
      </c>
      <c r="R101" s="7" t="s">
        <v>1</v>
      </c>
      <c r="S101" s="7" t="s">
        <v>5</v>
      </c>
      <c r="T101" s="56" t="s">
        <v>0</v>
      </c>
      <c r="U101" s="5" t="s">
        <v>1</v>
      </c>
    </row>
    <row r="102" spans="1:21" s="63" customFormat="1" ht="12.75" customHeight="1">
      <c r="A102" s="67">
        <v>2</v>
      </c>
      <c r="B102" s="68">
        <v>1</v>
      </c>
      <c r="C102" s="69">
        <f>D102+G102</f>
        <v>-31</v>
      </c>
      <c r="D102" s="70">
        <f>SUM(E102:F102)</f>
        <v>-91</v>
      </c>
      <c r="E102" s="71">
        <f>K102-N102</f>
        <v>-61</v>
      </c>
      <c r="F102" s="72">
        <f>L102-O102</f>
        <v>-30</v>
      </c>
      <c r="G102" s="70">
        <f>SUM(H102:I102)</f>
        <v>60</v>
      </c>
      <c r="H102" s="71">
        <f>Q102-T102</f>
        <v>43</v>
      </c>
      <c r="I102" s="72">
        <f>R102-U102</f>
        <v>17</v>
      </c>
      <c r="J102" s="73">
        <f>SUM(K102:L102)</f>
        <v>114</v>
      </c>
      <c r="K102" s="73">
        <v>56</v>
      </c>
      <c r="L102" s="73">
        <v>58</v>
      </c>
      <c r="M102" s="73">
        <f>SUM(N102:O102)</f>
        <v>205</v>
      </c>
      <c r="N102" s="73">
        <v>117</v>
      </c>
      <c r="O102" s="73">
        <v>88</v>
      </c>
      <c r="P102" s="70">
        <f>SUM(Q102:R102)</f>
        <v>250</v>
      </c>
      <c r="Q102" s="73">
        <v>131</v>
      </c>
      <c r="R102" s="73">
        <v>119</v>
      </c>
      <c r="S102" s="73">
        <f>SUM(T102:U102)</f>
        <v>190</v>
      </c>
      <c r="T102" s="71">
        <v>88</v>
      </c>
      <c r="U102" s="36">
        <v>102</v>
      </c>
    </row>
    <row r="103" spans="1:21" s="63" customFormat="1" ht="12.75" customHeight="1">
      <c r="A103" s="67"/>
      <c r="B103" s="68">
        <v>2</v>
      </c>
      <c r="C103" s="75">
        <f t="shared" ref="C103:C113" si="62">D103+G103</f>
        <v>-203</v>
      </c>
      <c r="D103" s="76">
        <f t="shared" ref="D103:D108" si="63">SUM(E103:F103)</f>
        <v>-76</v>
      </c>
      <c r="E103" s="77">
        <f t="shared" ref="E103:E113" si="64">K103-N103</f>
        <v>-21</v>
      </c>
      <c r="F103" s="78">
        <f t="shared" ref="F103:F113" si="65">L103-O103</f>
        <v>-55</v>
      </c>
      <c r="G103" s="76">
        <f t="shared" ref="G103:G113" si="66">SUM(H103:I103)</f>
        <v>-127</v>
      </c>
      <c r="H103" s="77">
        <f t="shared" ref="H103:H113" si="67">Q103-T103</f>
        <v>-74</v>
      </c>
      <c r="I103" s="78">
        <f t="shared" ref="I103:I113" si="68">R103-U103</f>
        <v>-53</v>
      </c>
      <c r="J103" s="79">
        <f t="shared" ref="J103:J113" si="69">SUM(K103:L103)</f>
        <v>108</v>
      </c>
      <c r="K103" s="79">
        <v>71</v>
      </c>
      <c r="L103" s="79">
        <v>37</v>
      </c>
      <c r="M103" s="79">
        <f t="shared" ref="M103:M113" si="70">SUM(N103:O103)</f>
        <v>184</v>
      </c>
      <c r="N103" s="79">
        <v>92</v>
      </c>
      <c r="O103" s="79">
        <v>92</v>
      </c>
      <c r="P103" s="76">
        <f t="shared" ref="P103:P113" si="71">SUM(Q103:R103)</f>
        <v>222</v>
      </c>
      <c r="Q103" s="79">
        <v>113</v>
      </c>
      <c r="R103" s="79">
        <v>109</v>
      </c>
      <c r="S103" s="79">
        <f t="shared" ref="S103:S108" si="72">SUM(T103:U103)</f>
        <v>349</v>
      </c>
      <c r="T103" s="77">
        <v>187</v>
      </c>
      <c r="U103" s="37">
        <v>162</v>
      </c>
    </row>
    <row r="104" spans="1:21" s="63" customFormat="1" ht="12.75" customHeight="1">
      <c r="A104" s="67"/>
      <c r="B104" s="68">
        <v>3</v>
      </c>
      <c r="C104" s="75">
        <f t="shared" si="62"/>
        <v>-543</v>
      </c>
      <c r="D104" s="76">
        <f t="shared" si="63"/>
        <v>-75</v>
      </c>
      <c r="E104" s="77">
        <f t="shared" si="64"/>
        <v>-34</v>
      </c>
      <c r="F104" s="78">
        <f t="shared" si="65"/>
        <v>-41</v>
      </c>
      <c r="G104" s="76">
        <f t="shared" si="66"/>
        <v>-468</v>
      </c>
      <c r="H104" s="77">
        <f t="shared" si="67"/>
        <v>-300</v>
      </c>
      <c r="I104" s="78">
        <f t="shared" si="68"/>
        <v>-168</v>
      </c>
      <c r="J104" s="79">
        <f t="shared" si="69"/>
        <v>102</v>
      </c>
      <c r="K104" s="79">
        <v>56</v>
      </c>
      <c r="L104" s="79">
        <v>46</v>
      </c>
      <c r="M104" s="79">
        <f t="shared" si="70"/>
        <v>177</v>
      </c>
      <c r="N104" s="79">
        <v>90</v>
      </c>
      <c r="O104" s="79">
        <v>87</v>
      </c>
      <c r="P104" s="76">
        <f t="shared" si="71"/>
        <v>1092</v>
      </c>
      <c r="Q104" s="79">
        <v>587</v>
      </c>
      <c r="R104" s="79">
        <v>505</v>
      </c>
      <c r="S104" s="79">
        <f t="shared" si="72"/>
        <v>1560</v>
      </c>
      <c r="T104" s="77">
        <v>887</v>
      </c>
      <c r="U104" s="37">
        <v>673</v>
      </c>
    </row>
    <row r="105" spans="1:21" s="63" customFormat="1" ht="12.75" customHeight="1">
      <c r="A105" s="67"/>
      <c r="B105" s="68">
        <v>4</v>
      </c>
      <c r="C105" s="75">
        <f t="shared" si="62"/>
        <v>115</v>
      </c>
      <c r="D105" s="76">
        <f t="shared" si="63"/>
        <v>-61</v>
      </c>
      <c r="E105" s="77">
        <f t="shared" si="64"/>
        <v>-20</v>
      </c>
      <c r="F105" s="78">
        <f t="shared" si="65"/>
        <v>-41</v>
      </c>
      <c r="G105" s="76">
        <f t="shared" si="66"/>
        <v>176</v>
      </c>
      <c r="H105" s="77">
        <f t="shared" si="67"/>
        <v>108</v>
      </c>
      <c r="I105" s="78">
        <f t="shared" si="68"/>
        <v>68</v>
      </c>
      <c r="J105" s="79">
        <f t="shared" si="69"/>
        <v>121</v>
      </c>
      <c r="K105" s="79">
        <v>59</v>
      </c>
      <c r="L105" s="79">
        <v>62</v>
      </c>
      <c r="M105" s="79">
        <f t="shared" si="70"/>
        <v>182</v>
      </c>
      <c r="N105" s="79">
        <v>79</v>
      </c>
      <c r="O105" s="79">
        <v>103</v>
      </c>
      <c r="P105" s="76">
        <f t="shared" si="71"/>
        <v>946</v>
      </c>
      <c r="Q105" s="79">
        <v>560</v>
      </c>
      <c r="R105" s="79">
        <v>386</v>
      </c>
      <c r="S105" s="79">
        <f t="shared" si="72"/>
        <v>770</v>
      </c>
      <c r="T105" s="77">
        <v>452</v>
      </c>
      <c r="U105" s="37">
        <v>318</v>
      </c>
    </row>
    <row r="106" spans="1:21" s="63" customFormat="1" ht="12.75" customHeight="1">
      <c r="A106" s="67"/>
      <c r="B106" s="68">
        <v>5</v>
      </c>
      <c r="C106" s="75">
        <f t="shared" si="62"/>
        <v>-69</v>
      </c>
      <c r="D106" s="76">
        <f t="shared" si="63"/>
        <v>-78</v>
      </c>
      <c r="E106" s="77">
        <f t="shared" si="64"/>
        <v>-47</v>
      </c>
      <c r="F106" s="78">
        <f t="shared" si="65"/>
        <v>-31</v>
      </c>
      <c r="G106" s="76">
        <f t="shared" si="66"/>
        <v>9</v>
      </c>
      <c r="H106" s="77">
        <f t="shared" si="67"/>
        <v>16</v>
      </c>
      <c r="I106" s="78">
        <f t="shared" si="68"/>
        <v>-7</v>
      </c>
      <c r="J106" s="79">
        <f t="shared" si="69"/>
        <v>108</v>
      </c>
      <c r="K106" s="79">
        <v>50</v>
      </c>
      <c r="L106" s="79">
        <v>58</v>
      </c>
      <c r="M106" s="79">
        <f t="shared" si="70"/>
        <v>186</v>
      </c>
      <c r="N106" s="79">
        <v>97</v>
      </c>
      <c r="O106" s="79">
        <v>89</v>
      </c>
      <c r="P106" s="76">
        <f t="shared" si="71"/>
        <v>201</v>
      </c>
      <c r="Q106" s="79">
        <v>114</v>
      </c>
      <c r="R106" s="79">
        <v>87</v>
      </c>
      <c r="S106" s="79">
        <f t="shared" si="72"/>
        <v>192</v>
      </c>
      <c r="T106" s="77">
        <v>98</v>
      </c>
      <c r="U106" s="37">
        <v>94</v>
      </c>
    </row>
    <row r="107" spans="1:21" s="63" customFormat="1" ht="12.75" customHeight="1">
      <c r="A107" s="67"/>
      <c r="B107" s="68">
        <v>6</v>
      </c>
      <c r="C107" s="75">
        <f t="shared" si="62"/>
        <v>18</v>
      </c>
      <c r="D107" s="76">
        <f t="shared" si="63"/>
        <v>-23</v>
      </c>
      <c r="E107" s="77">
        <f t="shared" si="64"/>
        <v>-2</v>
      </c>
      <c r="F107" s="78">
        <f t="shared" si="65"/>
        <v>-21</v>
      </c>
      <c r="G107" s="76">
        <f t="shared" si="66"/>
        <v>41</v>
      </c>
      <c r="H107" s="77">
        <f t="shared" si="67"/>
        <v>22</v>
      </c>
      <c r="I107" s="78">
        <f t="shared" si="68"/>
        <v>19</v>
      </c>
      <c r="J107" s="79">
        <f t="shared" si="69"/>
        <v>120</v>
      </c>
      <c r="K107" s="79">
        <v>64</v>
      </c>
      <c r="L107" s="79">
        <v>56</v>
      </c>
      <c r="M107" s="79">
        <f t="shared" si="70"/>
        <v>143</v>
      </c>
      <c r="N107" s="79">
        <v>66</v>
      </c>
      <c r="O107" s="79">
        <v>77</v>
      </c>
      <c r="P107" s="76">
        <f t="shared" si="71"/>
        <v>244</v>
      </c>
      <c r="Q107" s="79">
        <v>146</v>
      </c>
      <c r="R107" s="79">
        <v>98</v>
      </c>
      <c r="S107" s="79">
        <f t="shared" si="72"/>
        <v>203</v>
      </c>
      <c r="T107" s="77">
        <v>124</v>
      </c>
      <c r="U107" s="37">
        <v>79</v>
      </c>
    </row>
    <row r="108" spans="1:21" s="63" customFormat="1" ht="12.75" customHeight="1">
      <c r="A108" s="67"/>
      <c r="B108" s="68">
        <v>7</v>
      </c>
      <c r="C108" s="75">
        <f t="shared" si="62"/>
        <v>-82</v>
      </c>
      <c r="D108" s="76">
        <f t="shared" si="63"/>
        <v>-40</v>
      </c>
      <c r="E108" s="77">
        <f t="shared" si="64"/>
        <v>-22</v>
      </c>
      <c r="F108" s="78">
        <f t="shared" si="65"/>
        <v>-18</v>
      </c>
      <c r="G108" s="76">
        <f t="shared" si="66"/>
        <v>-42</v>
      </c>
      <c r="H108" s="77">
        <f t="shared" si="67"/>
        <v>8</v>
      </c>
      <c r="I108" s="78">
        <f t="shared" si="68"/>
        <v>-50</v>
      </c>
      <c r="J108" s="79">
        <f t="shared" si="69"/>
        <v>100</v>
      </c>
      <c r="K108" s="79">
        <v>47</v>
      </c>
      <c r="L108" s="79">
        <v>53</v>
      </c>
      <c r="M108" s="79">
        <f t="shared" si="70"/>
        <v>140</v>
      </c>
      <c r="N108" s="79">
        <v>69</v>
      </c>
      <c r="O108" s="79">
        <v>71</v>
      </c>
      <c r="P108" s="76">
        <f t="shared" si="71"/>
        <v>218</v>
      </c>
      <c r="Q108" s="79">
        <v>137</v>
      </c>
      <c r="R108" s="79">
        <v>81</v>
      </c>
      <c r="S108" s="79">
        <f t="shared" si="72"/>
        <v>260</v>
      </c>
      <c r="T108" s="77">
        <v>129</v>
      </c>
      <c r="U108" s="37">
        <v>131</v>
      </c>
    </row>
    <row r="109" spans="1:21" s="63" customFormat="1" ht="12.75" customHeight="1">
      <c r="A109" s="67"/>
      <c r="B109" s="68">
        <v>8</v>
      </c>
      <c r="C109" s="75">
        <f t="shared" si="62"/>
        <v>-41</v>
      </c>
      <c r="D109" s="76">
        <f>SUM(E109:F109)</f>
        <v>-39</v>
      </c>
      <c r="E109" s="77">
        <f t="shared" si="64"/>
        <v>-20</v>
      </c>
      <c r="F109" s="78">
        <f t="shared" si="65"/>
        <v>-19</v>
      </c>
      <c r="G109" s="76">
        <f t="shared" si="66"/>
        <v>-2</v>
      </c>
      <c r="H109" s="77">
        <f t="shared" si="67"/>
        <v>5</v>
      </c>
      <c r="I109" s="78">
        <f t="shared" si="68"/>
        <v>-7</v>
      </c>
      <c r="J109" s="79">
        <f t="shared" si="69"/>
        <v>111</v>
      </c>
      <c r="K109" s="79">
        <v>50</v>
      </c>
      <c r="L109" s="79">
        <v>61</v>
      </c>
      <c r="M109" s="79">
        <f t="shared" si="70"/>
        <v>150</v>
      </c>
      <c r="N109" s="79">
        <v>70</v>
      </c>
      <c r="O109" s="79">
        <v>80</v>
      </c>
      <c r="P109" s="76">
        <f t="shared" si="71"/>
        <v>289</v>
      </c>
      <c r="Q109" s="79">
        <v>152</v>
      </c>
      <c r="R109" s="79">
        <v>137</v>
      </c>
      <c r="S109" s="79">
        <f>T109+U109</f>
        <v>291</v>
      </c>
      <c r="T109" s="77">
        <v>147</v>
      </c>
      <c r="U109" s="37">
        <v>144</v>
      </c>
    </row>
    <row r="110" spans="1:21" s="63" customFormat="1" ht="12.75" customHeight="1">
      <c r="A110" s="67"/>
      <c r="B110" s="68">
        <v>9</v>
      </c>
      <c r="C110" s="75">
        <f t="shared" si="62"/>
        <v>-41</v>
      </c>
      <c r="D110" s="76">
        <f>SUM(E110:F110)</f>
        <v>-30</v>
      </c>
      <c r="E110" s="77">
        <f t="shared" si="64"/>
        <v>-14</v>
      </c>
      <c r="F110" s="78">
        <f t="shared" si="65"/>
        <v>-16</v>
      </c>
      <c r="G110" s="76">
        <f t="shared" si="66"/>
        <v>-11</v>
      </c>
      <c r="H110" s="77">
        <f t="shared" si="67"/>
        <v>-11</v>
      </c>
      <c r="I110" s="78">
        <f t="shared" si="68"/>
        <v>0</v>
      </c>
      <c r="J110" s="79">
        <f t="shared" si="69"/>
        <v>128</v>
      </c>
      <c r="K110" s="79">
        <v>69</v>
      </c>
      <c r="L110" s="79">
        <v>59</v>
      </c>
      <c r="M110" s="79">
        <f t="shared" si="70"/>
        <v>158</v>
      </c>
      <c r="N110" s="79">
        <v>83</v>
      </c>
      <c r="O110" s="79">
        <v>75</v>
      </c>
      <c r="P110" s="76">
        <f t="shared" si="71"/>
        <v>265</v>
      </c>
      <c r="Q110" s="79">
        <v>140</v>
      </c>
      <c r="R110" s="79">
        <v>125</v>
      </c>
      <c r="S110" s="79">
        <f>T110+U110</f>
        <v>276</v>
      </c>
      <c r="T110" s="77">
        <v>151</v>
      </c>
      <c r="U110" s="37">
        <v>125</v>
      </c>
    </row>
    <row r="111" spans="1:21" s="63" customFormat="1" ht="12.75" customHeight="1">
      <c r="A111" s="67"/>
      <c r="B111" s="68">
        <v>10</v>
      </c>
      <c r="C111" s="75">
        <f t="shared" si="62"/>
        <v>-62</v>
      </c>
      <c r="D111" s="76">
        <f>SUM(E111:F111)</f>
        <v>-73</v>
      </c>
      <c r="E111" s="77">
        <f t="shared" si="64"/>
        <v>-32</v>
      </c>
      <c r="F111" s="78">
        <f t="shared" si="65"/>
        <v>-41</v>
      </c>
      <c r="G111" s="76">
        <f t="shared" si="66"/>
        <v>11</v>
      </c>
      <c r="H111" s="77">
        <f t="shared" si="67"/>
        <v>18</v>
      </c>
      <c r="I111" s="78">
        <f t="shared" si="68"/>
        <v>-7</v>
      </c>
      <c r="J111" s="79">
        <f t="shared" si="69"/>
        <v>122</v>
      </c>
      <c r="K111" s="79">
        <v>63</v>
      </c>
      <c r="L111" s="79">
        <v>59</v>
      </c>
      <c r="M111" s="79">
        <f t="shared" si="70"/>
        <v>195</v>
      </c>
      <c r="N111" s="79">
        <v>95</v>
      </c>
      <c r="O111" s="79">
        <v>100</v>
      </c>
      <c r="P111" s="76">
        <f t="shared" si="71"/>
        <v>251</v>
      </c>
      <c r="Q111" s="79">
        <v>134</v>
      </c>
      <c r="R111" s="79">
        <v>117</v>
      </c>
      <c r="S111" s="79">
        <f>SUM(T111:U111)</f>
        <v>240</v>
      </c>
      <c r="T111" s="77">
        <v>116</v>
      </c>
      <c r="U111" s="37">
        <v>124</v>
      </c>
    </row>
    <row r="112" spans="1:21" s="63" customFormat="1" ht="12.75" customHeight="1">
      <c r="A112" s="67"/>
      <c r="B112" s="68">
        <v>11</v>
      </c>
      <c r="C112" s="75">
        <f t="shared" si="62"/>
        <v>-31</v>
      </c>
      <c r="D112" s="76">
        <f>SUM(E112:F112)</f>
        <v>-90</v>
      </c>
      <c r="E112" s="77">
        <f t="shared" si="64"/>
        <v>-49</v>
      </c>
      <c r="F112" s="78">
        <f t="shared" si="65"/>
        <v>-41</v>
      </c>
      <c r="G112" s="76">
        <f t="shared" si="66"/>
        <v>59</v>
      </c>
      <c r="H112" s="77">
        <f t="shared" si="67"/>
        <v>32</v>
      </c>
      <c r="I112" s="78">
        <f t="shared" si="68"/>
        <v>27</v>
      </c>
      <c r="J112" s="79">
        <f t="shared" si="69"/>
        <v>93</v>
      </c>
      <c r="K112" s="79">
        <v>41</v>
      </c>
      <c r="L112" s="79">
        <v>52</v>
      </c>
      <c r="M112" s="79">
        <f t="shared" si="70"/>
        <v>183</v>
      </c>
      <c r="N112" s="79">
        <v>90</v>
      </c>
      <c r="O112" s="79">
        <v>93</v>
      </c>
      <c r="P112" s="76">
        <f t="shared" si="71"/>
        <v>252</v>
      </c>
      <c r="Q112" s="79">
        <v>139</v>
      </c>
      <c r="R112" s="79">
        <v>113</v>
      </c>
      <c r="S112" s="79">
        <f>SUM(T112:U112)</f>
        <v>193</v>
      </c>
      <c r="T112" s="77">
        <v>107</v>
      </c>
      <c r="U112" s="37">
        <v>86</v>
      </c>
    </row>
    <row r="113" spans="1:21" s="63" customFormat="1" ht="12.75" customHeight="1">
      <c r="A113" s="65"/>
      <c r="B113" s="81">
        <v>12</v>
      </c>
      <c r="C113" s="82">
        <f t="shared" si="62"/>
        <v>-64</v>
      </c>
      <c r="D113" s="83">
        <f>SUM(E113:F113)</f>
        <v>-89</v>
      </c>
      <c r="E113" s="84">
        <f t="shared" si="64"/>
        <v>-37</v>
      </c>
      <c r="F113" s="85">
        <f t="shared" si="65"/>
        <v>-52</v>
      </c>
      <c r="G113" s="83">
        <f t="shared" si="66"/>
        <v>25</v>
      </c>
      <c r="H113" s="84">
        <f t="shared" si="67"/>
        <v>11</v>
      </c>
      <c r="I113" s="85">
        <f t="shared" si="68"/>
        <v>14</v>
      </c>
      <c r="J113" s="86">
        <f t="shared" si="69"/>
        <v>129</v>
      </c>
      <c r="K113" s="79">
        <v>74</v>
      </c>
      <c r="L113" s="79">
        <v>55</v>
      </c>
      <c r="M113" s="86">
        <f t="shared" si="70"/>
        <v>218</v>
      </c>
      <c r="N113" s="79">
        <v>111</v>
      </c>
      <c r="O113" s="79">
        <v>107</v>
      </c>
      <c r="P113" s="83">
        <f t="shared" si="71"/>
        <v>246</v>
      </c>
      <c r="Q113" s="79">
        <v>126</v>
      </c>
      <c r="R113" s="79">
        <v>120</v>
      </c>
      <c r="S113" s="86">
        <f>SUM(T113:U113)</f>
        <v>221</v>
      </c>
      <c r="T113" s="77">
        <v>115</v>
      </c>
      <c r="U113" s="37">
        <v>106</v>
      </c>
    </row>
    <row r="114" spans="1:21" s="63" customFormat="1" ht="12.75" customHeight="1">
      <c r="A114" s="101" t="s">
        <v>5</v>
      </c>
      <c r="B114" s="102"/>
      <c r="C114" s="87">
        <f t="shared" ref="C114:U114" si="73">SUM(C102:C113)</f>
        <v>-1034</v>
      </c>
      <c r="D114" s="88">
        <f t="shared" si="73"/>
        <v>-765</v>
      </c>
      <c r="E114" s="89">
        <f t="shared" si="73"/>
        <v>-359</v>
      </c>
      <c r="F114" s="90">
        <f t="shared" si="73"/>
        <v>-406</v>
      </c>
      <c r="G114" s="88">
        <f t="shared" si="73"/>
        <v>-269</v>
      </c>
      <c r="H114" s="89">
        <f t="shared" si="73"/>
        <v>-122</v>
      </c>
      <c r="I114" s="90">
        <f t="shared" si="73"/>
        <v>-147</v>
      </c>
      <c r="J114" s="88">
        <f t="shared" si="73"/>
        <v>1356</v>
      </c>
      <c r="K114" s="89">
        <f t="shared" si="73"/>
        <v>700</v>
      </c>
      <c r="L114" s="89">
        <f t="shared" si="73"/>
        <v>656</v>
      </c>
      <c r="M114" s="89">
        <f t="shared" si="73"/>
        <v>2121</v>
      </c>
      <c r="N114" s="89">
        <f t="shared" si="73"/>
        <v>1059</v>
      </c>
      <c r="O114" s="90">
        <f t="shared" si="73"/>
        <v>1062</v>
      </c>
      <c r="P114" s="88">
        <f t="shared" si="73"/>
        <v>4476</v>
      </c>
      <c r="Q114" s="89">
        <f t="shared" si="73"/>
        <v>2479</v>
      </c>
      <c r="R114" s="89">
        <f t="shared" si="73"/>
        <v>1997</v>
      </c>
      <c r="S114" s="89">
        <f t="shared" si="73"/>
        <v>4745</v>
      </c>
      <c r="T114" s="93">
        <f t="shared" si="73"/>
        <v>2601</v>
      </c>
      <c r="U114" s="90">
        <f t="shared" si="73"/>
        <v>2144</v>
      </c>
    </row>
    <row r="115" spans="1:21" s="63" customFormat="1" ht="12.75" customHeight="1">
      <c r="A115" s="58"/>
      <c r="B115" s="59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4"/>
      <c r="U115" s="91"/>
    </row>
    <row r="116" spans="1:21" s="63" customFormat="1" ht="12.75" customHeight="1">
      <c r="A116" s="62" t="s">
        <v>40</v>
      </c>
      <c r="T116" s="64" t="s">
        <v>12</v>
      </c>
    </row>
    <row r="117" spans="1:21" s="63" customFormat="1" ht="12.75" customHeight="1">
      <c r="A117" s="95" t="s">
        <v>2</v>
      </c>
      <c r="B117" s="98" t="s">
        <v>3</v>
      </c>
      <c r="C117" s="19" t="s">
        <v>10</v>
      </c>
      <c r="D117" s="12"/>
      <c r="E117" s="12"/>
      <c r="F117" s="12"/>
      <c r="G117" s="12"/>
      <c r="H117" s="12"/>
      <c r="I117" s="12"/>
      <c r="J117" s="12" t="s">
        <v>37</v>
      </c>
      <c r="K117" s="12"/>
      <c r="L117" s="12"/>
      <c r="M117" s="12"/>
      <c r="N117" s="12"/>
      <c r="O117" s="12"/>
      <c r="P117" s="12"/>
      <c r="Q117" s="12"/>
      <c r="R117" s="12"/>
      <c r="S117" s="12"/>
      <c r="T117" s="53"/>
      <c r="U117" s="12"/>
    </row>
    <row r="118" spans="1:21" s="63" customFormat="1" ht="12.75" customHeight="1">
      <c r="A118" s="96"/>
      <c r="B118" s="99"/>
      <c r="C118" s="50"/>
      <c r="D118" s="8" t="s">
        <v>13</v>
      </c>
      <c r="E118" s="9"/>
      <c r="F118" s="10"/>
      <c r="G118" s="9" t="s">
        <v>14</v>
      </c>
      <c r="H118" s="9"/>
      <c r="I118" s="10"/>
      <c r="J118" s="13" t="s">
        <v>13</v>
      </c>
      <c r="K118" s="13"/>
      <c r="L118" s="13"/>
      <c r="M118" s="13"/>
      <c r="N118" s="13"/>
      <c r="O118" s="11"/>
      <c r="P118" s="13" t="s">
        <v>14</v>
      </c>
      <c r="Q118" s="13"/>
      <c r="R118" s="13"/>
      <c r="S118" s="13"/>
      <c r="T118" s="54"/>
      <c r="U118" s="11"/>
    </row>
    <row r="119" spans="1:21" s="63" customFormat="1" ht="12.75" customHeight="1">
      <c r="A119" s="96"/>
      <c r="B119" s="99"/>
      <c r="C119" s="51" t="s">
        <v>5</v>
      </c>
      <c r="D119" s="65"/>
      <c r="E119" s="18"/>
      <c r="F119" s="17"/>
      <c r="G119" s="66"/>
      <c r="H119" s="18"/>
      <c r="I119" s="17"/>
      <c r="J119" s="9" t="s">
        <v>6</v>
      </c>
      <c r="K119" s="9"/>
      <c r="L119" s="14"/>
      <c r="M119" s="9" t="s">
        <v>7</v>
      </c>
      <c r="N119" s="9"/>
      <c r="O119" s="9"/>
      <c r="P119" s="8" t="s">
        <v>8</v>
      </c>
      <c r="Q119" s="9"/>
      <c r="R119" s="14"/>
      <c r="S119" s="9" t="s">
        <v>9</v>
      </c>
      <c r="T119" s="55"/>
      <c r="U119" s="10"/>
    </row>
    <row r="120" spans="1:21" s="63" customFormat="1" ht="12.75" customHeight="1">
      <c r="A120" s="97"/>
      <c r="B120" s="100"/>
      <c r="C120" s="31"/>
      <c r="D120" s="6" t="s">
        <v>5</v>
      </c>
      <c r="E120" s="7" t="s">
        <v>0</v>
      </c>
      <c r="F120" s="7" t="s">
        <v>1</v>
      </c>
      <c r="G120" s="6" t="s">
        <v>5</v>
      </c>
      <c r="H120" s="7" t="s">
        <v>0</v>
      </c>
      <c r="I120" s="5" t="s">
        <v>1</v>
      </c>
      <c r="J120" s="7" t="s">
        <v>5</v>
      </c>
      <c r="K120" s="7" t="s">
        <v>0</v>
      </c>
      <c r="L120" s="7" t="s">
        <v>1</v>
      </c>
      <c r="M120" s="7" t="s">
        <v>5</v>
      </c>
      <c r="N120" s="7" t="s">
        <v>0</v>
      </c>
      <c r="O120" s="7" t="s">
        <v>1</v>
      </c>
      <c r="P120" s="6" t="s">
        <v>5</v>
      </c>
      <c r="Q120" s="7" t="s">
        <v>0</v>
      </c>
      <c r="R120" s="7" t="s">
        <v>1</v>
      </c>
      <c r="S120" s="7" t="s">
        <v>5</v>
      </c>
      <c r="T120" s="56" t="s">
        <v>0</v>
      </c>
      <c r="U120" s="5" t="s">
        <v>1</v>
      </c>
    </row>
    <row r="121" spans="1:21" s="63" customFormat="1" ht="12.75" customHeight="1">
      <c r="A121" s="67">
        <v>31</v>
      </c>
      <c r="B121" s="68">
        <v>1</v>
      </c>
      <c r="C121" s="69">
        <f>D121+G121</f>
        <v>-187</v>
      </c>
      <c r="D121" s="70">
        <f>SUM(E121:F121)</f>
        <v>-133</v>
      </c>
      <c r="E121" s="71">
        <f>K121-N121</f>
        <v>-68</v>
      </c>
      <c r="F121" s="72">
        <f>L121-O121</f>
        <v>-65</v>
      </c>
      <c r="G121" s="70">
        <f>SUM(H121:I121)</f>
        <v>-54</v>
      </c>
      <c r="H121" s="71">
        <f>Q121-T121</f>
        <v>-35</v>
      </c>
      <c r="I121" s="72">
        <f>R121-U121</f>
        <v>-19</v>
      </c>
      <c r="J121" s="73">
        <f>SUM(K121:L121)</f>
        <v>97</v>
      </c>
      <c r="K121" s="73">
        <v>53</v>
      </c>
      <c r="L121" s="73">
        <v>44</v>
      </c>
      <c r="M121" s="73">
        <f>SUM(N121:O121)</f>
        <v>230</v>
      </c>
      <c r="N121" s="73">
        <v>121</v>
      </c>
      <c r="O121" s="73">
        <v>109</v>
      </c>
      <c r="P121" s="70">
        <f>SUM(Q121:R121)</f>
        <v>201</v>
      </c>
      <c r="Q121" s="73">
        <v>104</v>
      </c>
      <c r="R121" s="73">
        <v>97</v>
      </c>
      <c r="S121" s="73">
        <f>SUM(T121:U121)</f>
        <v>255</v>
      </c>
      <c r="T121" s="71">
        <v>139</v>
      </c>
      <c r="U121" s="36">
        <v>116</v>
      </c>
    </row>
    <row r="122" spans="1:21" s="63" customFormat="1" ht="12.75" customHeight="1">
      <c r="A122" s="67"/>
      <c r="B122" s="68">
        <v>2</v>
      </c>
      <c r="C122" s="75">
        <f t="shared" ref="C122:C132" si="74">D122+G122</f>
        <v>-140</v>
      </c>
      <c r="D122" s="76">
        <f t="shared" ref="D122:D127" si="75">SUM(E122:F122)</f>
        <v>-93</v>
      </c>
      <c r="E122" s="77">
        <f t="shared" ref="E122:E132" si="76">K122-N122</f>
        <v>-53</v>
      </c>
      <c r="F122" s="78">
        <f t="shared" ref="F122:F132" si="77">L122-O122</f>
        <v>-40</v>
      </c>
      <c r="G122" s="76">
        <f t="shared" ref="G122:G132" si="78">SUM(H122:I122)</f>
        <v>-47</v>
      </c>
      <c r="H122" s="77">
        <f t="shared" ref="H122:H132" si="79">Q122-T122</f>
        <v>-17</v>
      </c>
      <c r="I122" s="78">
        <f t="shared" ref="I122:I132" si="80">R122-U122</f>
        <v>-30</v>
      </c>
      <c r="J122" s="79">
        <f t="shared" ref="J122:J132" si="81">SUM(K122:L122)</f>
        <v>106</v>
      </c>
      <c r="K122" s="79">
        <v>43</v>
      </c>
      <c r="L122" s="79">
        <v>63</v>
      </c>
      <c r="M122" s="79">
        <f t="shared" ref="M122:M132" si="82">SUM(N122:O122)</f>
        <v>199</v>
      </c>
      <c r="N122" s="79">
        <v>96</v>
      </c>
      <c r="O122" s="79">
        <v>103</v>
      </c>
      <c r="P122" s="76">
        <f t="shared" ref="P122:P132" si="83">SUM(Q122:R122)</f>
        <v>251</v>
      </c>
      <c r="Q122" s="79">
        <v>134</v>
      </c>
      <c r="R122" s="79">
        <v>117</v>
      </c>
      <c r="S122" s="79">
        <f t="shared" ref="S122:S127" si="84">SUM(T122:U122)</f>
        <v>298</v>
      </c>
      <c r="T122" s="77">
        <v>151</v>
      </c>
      <c r="U122" s="37">
        <v>147</v>
      </c>
    </row>
    <row r="123" spans="1:21" s="63" customFormat="1" ht="12.75" customHeight="1">
      <c r="A123" s="67"/>
      <c r="B123" s="68">
        <v>3</v>
      </c>
      <c r="C123" s="75">
        <f t="shared" si="74"/>
        <v>-671</v>
      </c>
      <c r="D123" s="76">
        <f t="shared" si="75"/>
        <v>-103</v>
      </c>
      <c r="E123" s="77">
        <f t="shared" si="76"/>
        <v>-43</v>
      </c>
      <c r="F123" s="78">
        <f t="shared" si="77"/>
        <v>-60</v>
      </c>
      <c r="G123" s="76">
        <f t="shared" si="78"/>
        <v>-568</v>
      </c>
      <c r="H123" s="77">
        <f t="shared" si="79"/>
        <v>-336</v>
      </c>
      <c r="I123" s="78">
        <f t="shared" si="80"/>
        <v>-232</v>
      </c>
      <c r="J123" s="79">
        <f t="shared" si="81"/>
        <v>109</v>
      </c>
      <c r="K123" s="79">
        <v>58</v>
      </c>
      <c r="L123" s="79">
        <v>51</v>
      </c>
      <c r="M123" s="79">
        <f t="shared" si="82"/>
        <v>212</v>
      </c>
      <c r="N123" s="79">
        <v>101</v>
      </c>
      <c r="O123" s="79">
        <v>111</v>
      </c>
      <c r="P123" s="76">
        <f t="shared" si="83"/>
        <v>891</v>
      </c>
      <c r="Q123" s="79">
        <v>486</v>
      </c>
      <c r="R123" s="79">
        <v>405</v>
      </c>
      <c r="S123" s="79">
        <f t="shared" si="84"/>
        <v>1459</v>
      </c>
      <c r="T123" s="77">
        <v>822</v>
      </c>
      <c r="U123" s="37">
        <v>637</v>
      </c>
    </row>
    <row r="124" spans="1:21" s="63" customFormat="1" ht="12.75" customHeight="1">
      <c r="A124" s="67"/>
      <c r="B124" s="68">
        <v>4</v>
      </c>
      <c r="C124" s="75">
        <f t="shared" si="74"/>
        <v>239</v>
      </c>
      <c r="D124" s="76">
        <f t="shared" si="75"/>
        <v>-88</v>
      </c>
      <c r="E124" s="77">
        <f t="shared" si="76"/>
        <v>-46</v>
      </c>
      <c r="F124" s="78">
        <f t="shared" si="77"/>
        <v>-42</v>
      </c>
      <c r="G124" s="76">
        <f t="shared" si="78"/>
        <v>327</v>
      </c>
      <c r="H124" s="77">
        <f t="shared" si="79"/>
        <v>181</v>
      </c>
      <c r="I124" s="78">
        <f t="shared" si="80"/>
        <v>146</v>
      </c>
      <c r="J124" s="79">
        <f t="shared" si="81"/>
        <v>101</v>
      </c>
      <c r="K124" s="79">
        <v>48</v>
      </c>
      <c r="L124" s="79">
        <v>53</v>
      </c>
      <c r="M124" s="79">
        <f t="shared" si="82"/>
        <v>189</v>
      </c>
      <c r="N124" s="79">
        <v>94</v>
      </c>
      <c r="O124" s="79">
        <v>95</v>
      </c>
      <c r="P124" s="76">
        <f t="shared" si="83"/>
        <v>1102</v>
      </c>
      <c r="Q124" s="79">
        <v>616</v>
      </c>
      <c r="R124" s="79">
        <v>486</v>
      </c>
      <c r="S124" s="79">
        <f t="shared" si="84"/>
        <v>775</v>
      </c>
      <c r="T124" s="77">
        <v>435</v>
      </c>
      <c r="U124" s="37">
        <v>340</v>
      </c>
    </row>
    <row r="125" spans="1:21" s="63" customFormat="1" ht="12.75" customHeight="1">
      <c r="A125" s="67">
        <v>1</v>
      </c>
      <c r="B125" s="68">
        <v>5</v>
      </c>
      <c r="C125" s="75">
        <f t="shared" si="74"/>
        <v>-75</v>
      </c>
      <c r="D125" s="76">
        <f t="shared" si="75"/>
        <v>-77</v>
      </c>
      <c r="E125" s="77">
        <f t="shared" si="76"/>
        <v>-35</v>
      </c>
      <c r="F125" s="78">
        <f t="shared" si="77"/>
        <v>-42</v>
      </c>
      <c r="G125" s="76">
        <f t="shared" si="78"/>
        <v>2</v>
      </c>
      <c r="H125" s="77">
        <f t="shared" si="79"/>
        <v>21</v>
      </c>
      <c r="I125" s="78">
        <f t="shared" si="80"/>
        <v>-19</v>
      </c>
      <c r="J125" s="79">
        <f t="shared" si="81"/>
        <v>106</v>
      </c>
      <c r="K125" s="79">
        <v>55</v>
      </c>
      <c r="L125" s="79">
        <v>51</v>
      </c>
      <c r="M125" s="79">
        <f t="shared" si="82"/>
        <v>183</v>
      </c>
      <c r="N125" s="79">
        <v>90</v>
      </c>
      <c r="O125" s="79">
        <v>93</v>
      </c>
      <c r="P125" s="76">
        <f t="shared" si="83"/>
        <v>295</v>
      </c>
      <c r="Q125" s="79">
        <v>162</v>
      </c>
      <c r="R125" s="79">
        <v>133</v>
      </c>
      <c r="S125" s="79">
        <f t="shared" si="84"/>
        <v>293</v>
      </c>
      <c r="T125" s="77">
        <v>141</v>
      </c>
      <c r="U125" s="37">
        <v>152</v>
      </c>
    </row>
    <row r="126" spans="1:21" s="63" customFormat="1" ht="12.75" customHeight="1">
      <c r="A126" s="67"/>
      <c r="B126" s="68">
        <v>6</v>
      </c>
      <c r="C126" s="75">
        <f t="shared" si="74"/>
        <v>-37</v>
      </c>
      <c r="D126" s="76">
        <f t="shared" si="75"/>
        <v>-20</v>
      </c>
      <c r="E126" s="77">
        <f t="shared" si="76"/>
        <v>-7</v>
      </c>
      <c r="F126" s="78">
        <f t="shared" si="77"/>
        <v>-13</v>
      </c>
      <c r="G126" s="76">
        <f t="shared" si="78"/>
        <v>-17</v>
      </c>
      <c r="H126" s="77">
        <f t="shared" si="79"/>
        <v>-6</v>
      </c>
      <c r="I126" s="78">
        <f t="shared" si="80"/>
        <v>-11</v>
      </c>
      <c r="J126" s="79">
        <f t="shared" si="81"/>
        <v>132</v>
      </c>
      <c r="K126" s="79">
        <v>70</v>
      </c>
      <c r="L126" s="79">
        <v>62</v>
      </c>
      <c r="M126" s="79">
        <f t="shared" si="82"/>
        <v>152</v>
      </c>
      <c r="N126" s="79">
        <v>77</v>
      </c>
      <c r="O126" s="79">
        <v>75</v>
      </c>
      <c r="P126" s="76">
        <f t="shared" si="83"/>
        <v>247</v>
      </c>
      <c r="Q126" s="79">
        <v>135</v>
      </c>
      <c r="R126" s="79">
        <v>112</v>
      </c>
      <c r="S126" s="79">
        <f t="shared" si="84"/>
        <v>264</v>
      </c>
      <c r="T126" s="77">
        <v>141</v>
      </c>
      <c r="U126" s="37">
        <v>123</v>
      </c>
    </row>
    <row r="127" spans="1:21" s="63" customFormat="1" ht="12.75" customHeight="1">
      <c r="A127" s="67"/>
      <c r="B127" s="68">
        <v>7</v>
      </c>
      <c r="C127" s="75">
        <f t="shared" si="74"/>
        <v>-15</v>
      </c>
      <c r="D127" s="76">
        <f t="shared" si="75"/>
        <v>-41</v>
      </c>
      <c r="E127" s="77">
        <f t="shared" si="76"/>
        <v>-17</v>
      </c>
      <c r="F127" s="78">
        <f t="shared" si="77"/>
        <v>-24</v>
      </c>
      <c r="G127" s="76">
        <f t="shared" si="78"/>
        <v>26</v>
      </c>
      <c r="H127" s="77">
        <f t="shared" si="79"/>
        <v>-1</v>
      </c>
      <c r="I127" s="78">
        <f t="shared" si="80"/>
        <v>27</v>
      </c>
      <c r="J127" s="79">
        <f t="shared" si="81"/>
        <v>120</v>
      </c>
      <c r="K127" s="79">
        <v>58</v>
      </c>
      <c r="L127" s="79">
        <v>62</v>
      </c>
      <c r="M127" s="79">
        <f t="shared" si="82"/>
        <v>161</v>
      </c>
      <c r="N127" s="79">
        <v>75</v>
      </c>
      <c r="O127" s="79">
        <v>86</v>
      </c>
      <c r="P127" s="76">
        <f t="shared" si="83"/>
        <v>390</v>
      </c>
      <c r="Q127" s="79">
        <v>203</v>
      </c>
      <c r="R127" s="79">
        <v>187</v>
      </c>
      <c r="S127" s="79">
        <f t="shared" si="84"/>
        <v>364</v>
      </c>
      <c r="T127" s="77">
        <v>204</v>
      </c>
      <c r="U127" s="37">
        <v>160</v>
      </c>
    </row>
    <row r="128" spans="1:21" s="63" customFormat="1" ht="12.75" customHeight="1">
      <c r="A128" s="67"/>
      <c r="B128" s="68">
        <v>8</v>
      </c>
      <c r="C128" s="75">
        <f t="shared" si="74"/>
        <v>-169</v>
      </c>
      <c r="D128" s="76">
        <f>SUM(E128:F128)</f>
        <v>-60</v>
      </c>
      <c r="E128" s="77">
        <f t="shared" si="76"/>
        <v>-30</v>
      </c>
      <c r="F128" s="78">
        <f t="shared" si="77"/>
        <v>-30</v>
      </c>
      <c r="G128" s="76">
        <f t="shared" si="78"/>
        <v>-109</v>
      </c>
      <c r="H128" s="77">
        <f t="shared" si="79"/>
        <v>-55</v>
      </c>
      <c r="I128" s="78">
        <f t="shared" si="80"/>
        <v>-54</v>
      </c>
      <c r="J128" s="79">
        <f t="shared" si="81"/>
        <v>114</v>
      </c>
      <c r="K128" s="79">
        <v>59</v>
      </c>
      <c r="L128" s="79">
        <v>55</v>
      </c>
      <c r="M128" s="79">
        <f t="shared" si="82"/>
        <v>174</v>
      </c>
      <c r="N128" s="79">
        <v>89</v>
      </c>
      <c r="O128" s="79">
        <v>85</v>
      </c>
      <c r="P128" s="76">
        <f t="shared" si="83"/>
        <v>252</v>
      </c>
      <c r="Q128" s="79">
        <v>129</v>
      </c>
      <c r="R128" s="79">
        <v>123</v>
      </c>
      <c r="S128" s="79">
        <f>T128+U128</f>
        <v>361</v>
      </c>
      <c r="T128" s="77">
        <v>184</v>
      </c>
      <c r="U128" s="37">
        <v>177</v>
      </c>
    </row>
    <row r="129" spans="1:21" s="63" customFormat="1" ht="12.75" customHeight="1">
      <c r="A129" s="67"/>
      <c r="B129" s="68">
        <v>9</v>
      </c>
      <c r="C129" s="75">
        <f t="shared" si="74"/>
        <v>-84</v>
      </c>
      <c r="D129" s="76">
        <f>SUM(E129:F129)</f>
        <v>-57</v>
      </c>
      <c r="E129" s="77">
        <f t="shared" si="76"/>
        <v>-8</v>
      </c>
      <c r="F129" s="78">
        <f t="shared" si="77"/>
        <v>-49</v>
      </c>
      <c r="G129" s="76">
        <f t="shared" si="78"/>
        <v>-27</v>
      </c>
      <c r="H129" s="77">
        <f t="shared" si="79"/>
        <v>-17</v>
      </c>
      <c r="I129" s="78">
        <f t="shared" si="80"/>
        <v>-10</v>
      </c>
      <c r="J129" s="79">
        <f t="shared" si="81"/>
        <v>118</v>
      </c>
      <c r="K129" s="79">
        <v>66</v>
      </c>
      <c r="L129" s="79">
        <v>52</v>
      </c>
      <c r="M129" s="79">
        <f t="shared" si="82"/>
        <v>175</v>
      </c>
      <c r="N129" s="79">
        <v>74</v>
      </c>
      <c r="O129" s="79">
        <v>101</v>
      </c>
      <c r="P129" s="76">
        <f t="shared" si="83"/>
        <v>291</v>
      </c>
      <c r="Q129" s="79">
        <v>156</v>
      </c>
      <c r="R129" s="79">
        <v>135</v>
      </c>
      <c r="S129" s="79">
        <f>T129+U129</f>
        <v>318</v>
      </c>
      <c r="T129" s="77">
        <v>173</v>
      </c>
      <c r="U129" s="37">
        <v>145</v>
      </c>
    </row>
    <row r="130" spans="1:21" s="63" customFormat="1" ht="12.75" customHeight="1">
      <c r="A130" s="67"/>
      <c r="B130" s="68">
        <v>10</v>
      </c>
      <c r="C130" s="75">
        <f t="shared" si="74"/>
        <v>-51</v>
      </c>
      <c r="D130" s="76">
        <f>SUM(E130:F130)</f>
        <v>-58</v>
      </c>
      <c r="E130" s="77">
        <f t="shared" si="76"/>
        <v>-25</v>
      </c>
      <c r="F130" s="78">
        <f t="shared" si="77"/>
        <v>-33</v>
      </c>
      <c r="G130" s="76">
        <f t="shared" si="78"/>
        <v>7</v>
      </c>
      <c r="H130" s="77">
        <f t="shared" si="79"/>
        <v>25</v>
      </c>
      <c r="I130" s="78">
        <f t="shared" si="80"/>
        <v>-18</v>
      </c>
      <c r="J130" s="79">
        <f t="shared" si="81"/>
        <v>123</v>
      </c>
      <c r="K130" s="79">
        <v>60</v>
      </c>
      <c r="L130" s="79">
        <v>63</v>
      </c>
      <c r="M130" s="79">
        <f t="shared" si="82"/>
        <v>181</v>
      </c>
      <c r="N130" s="79">
        <v>85</v>
      </c>
      <c r="O130" s="79">
        <v>96</v>
      </c>
      <c r="P130" s="76">
        <f t="shared" si="83"/>
        <v>279</v>
      </c>
      <c r="Q130" s="79">
        <v>156</v>
      </c>
      <c r="R130" s="79">
        <v>123</v>
      </c>
      <c r="S130" s="79">
        <f>SUM(T130:U130)</f>
        <v>272</v>
      </c>
      <c r="T130" s="77">
        <v>131</v>
      </c>
      <c r="U130" s="37">
        <v>141</v>
      </c>
    </row>
    <row r="131" spans="1:21" s="63" customFormat="1" ht="12.75" customHeight="1">
      <c r="A131" s="67"/>
      <c r="B131" s="68">
        <v>11</v>
      </c>
      <c r="C131" s="75">
        <f t="shared" si="74"/>
        <v>-56</v>
      </c>
      <c r="D131" s="76">
        <f>SUM(E131:F131)</f>
        <v>-83</v>
      </c>
      <c r="E131" s="77">
        <f t="shared" si="76"/>
        <v>-44</v>
      </c>
      <c r="F131" s="78">
        <f t="shared" si="77"/>
        <v>-39</v>
      </c>
      <c r="G131" s="76">
        <f t="shared" si="78"/>
        <v>27</v>
      </c>
      <c r="H131" s="77">
        <f t="shared" si="79"/>
        <v>11</v>
      </c>
      <c r="I131" s="78">
        <f t="shared" si="80"/>
        <v>16</v>
      </c>
      <c r="J131" s="79">
        <f t="shared" si="81"/>
        <v>109</v>
      </c>
      <c r="K131" s="79">
        <v>54</v>
      </c>
      <c r="L131" s="79">
        <v>55</v>
      </c>
      <c r="M131" s="79">
        <f t="shared" si="82"/>
        <v>192</v>
      </c>
      <c r="N131" s="79">
        <v>98</v>
      </c>
      <c r="O131" s="79">
        <v>94</v>
      </c>
      <c r="P131" s="76">
        <f t="shared" si="83"/>
        <v>216</v>
      </c>
      <c r="Q131" s="79">
        <v>105</v>
      </c>
      <c r="R131" s="79">
        <v>111</v>
      </c>
      <c r="S131" s="79">
        <f>SUM(T131:U131)</f>
        <v>189</v>
      </c>
      <c r="T131" s="77">
        <v>94</v>
      </c>
      <c r="U131" s="37">
        <v>95</v>
      </c>
    </row>
    <row r="132" spans="1:21" s="63" customFormat="1" ht="12.75" customHeight="1">
      <c r="A132" s="65"/>
      <c r="B132" s="81">
        <v>12</v>
      </c>
      <c r="C132" s="82">
        <f t="shared" si="74"/>
        <v>-72</v>
      </c>
      <c r="D132" s="83">
        <f>SUM(E132:F132)</f>
        <v>-108</v>
      </c>
      <c r="E132" s="84">
        <f t="shared" si="76"/>
        <v>-45</v>
      </c>
      <c r="F132" s="85">
        <f t="shared" si="77"/>
        <v>-63</v>
      </c>
      <c r="G132" s="83">
        <f t="shared" si="78"/>
        <v>36</v>
      </c>
      <c r="H132" s="84">
        <f t="shared" si="79"/>
        <v>16</v>
      </c>
      <c r="I132" s="85">
        <f t="shared" si="80"/>
        <v>20</v>
      </c>
      <c r="J132" s="86">
        <f t="shared" si="81"/>
        <v>97</v>
      </c>
      <c r="K132" s="79">
        <v>54</v>
      </c>
      <c r="L132" s="79">
        <v>43</v>
      </c>
      <c r="M132" s="86">
        <f t="shared" si="82"/>
        <v>205</v>
      </c>
      <c r="N132" s="79">
        <v>99</v>
      </c>
      <c r="O132" s="79">
        <v>106</v>
      </c>
      <c r="P132" s="83">
        <f t="shared" si="83"/>
        <v>248</v>
      </c>
      <c r="Q132" s="79">
        <v>125</v>
      </c>
      <c r="R132" s="79">
        <v>123</v>
      </c>
      <c r="S132" s="86">
        <f>SUM(T132:U132)</f>
        <v>212</v>
      </c>
      <c r="T132" s="77">
        <v>109</v>
      </c>
      <c r="U132" s="37">
        <v>103</v>
      </c>
    </row>
    <row r="133" spans="1:21" s="63" customFormat="1" ht="12.75" customHeight="1">
      <c r="A133" s="101" t="s">
        <v>5</v>
      </c>
      <c r="B133" s="102"/>
      <c r="C133" s="87">
        <f t="shared" ref="C133:U133" si="85">SUM(C121:C132)</f>
        <v>-1318</v>
      </c>
      <c r="D133" s="88">
        <f t="shared" si="85"/>
        <v>-921</v>
      </c>
      <c r="E133" s="89">
        <f t="shared" si="85"/>
        <v>-421</v>
      </c>
      <c r="F133" s="90">
        <f t="shared" si="85"/>
        <v>-500</v>
      </c>
      <c r="G133" s="88">
        <f t="shared" si="85"/>
        <v>-397</v>
      </c>
      <c r="H133" s="89">
        <f t="shared" si="85"/>
        <v>-213</v>
      </c>
      <c r="I133" s="90">
        <f t="shared" si="85"/>
        <v>-184</v>
      </c>
      <c r="J133" s="88">
        <f t="shared" si="85"/>
        <v>1332</v>
      </c>
      <c r="K133" s="89">
        <f t="shared" si="85"/>
        <v>678</v>
      </c>
      <c r="L133" s="89">
        <f t="shared" si="85"/>
        <v>654</v>
      </c>
      <c r="M133" s="89">
        <f t="shared" si="85"/>
        <v>2253</v>
      </c>
      <c r="N133" s="89">
        <f t="shared" si="85"/>
        <v>1099</v>
      </c>
      <c r="O133" s="90">
        <f t="shared" si="85"/>
        <v>1154</v>
      </c>
      <c r="P133" s="88">
        <f t="shared" si="85"/>
        <v>4663</v>
      </c>
      <c r="Q133" s="89">
        <f t="shared" si="85"/>
        <v>2511</v>
      </c>
      <c r="R133" s="89">
        <f t="shared" si="85"/>
        <v>2152</v>
      </c>
      <c r="S133" s="89">
        <f t="shared" si="85"/>
        <v>5060</v>
      </c>
      <c r="T133" s="93">
        <f t="shared" si="85"/>
        <v>2724</v>
      </c>
      <c r="U133" s="90">
        <f t="shared" si="85"/>
        <v>2336</v>
      </c>
    </row>
    <row r="134" spans="1:21" s="63" customFormat="1" ht="12.75" customHeight="1">
      <c r="A134" s="58"/>
      <c r="B134" s="59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4"/>
      <c r="U134" s="91"/>
    </row>
    <row r="135" spans="1:21" s="63" customFormat="1" ht="12.75" customHeight="1">
      <c r="A135" s="62" t="s">
        <v>39</v>
      </c>
      <c r="T135" s="64" t="s">
        <v>12</v>
      </c>
    </row>
    <row r="136" spans="1:21" s="63" customFormat="1" ht="12.75" customHeight="1">
      <c r="A136" s="95" t="s">
        <v>2</v>
      </c>
      <c r="B136" s="98" t="s">
        <v>3</v>
      </c>
      <c r="C136" s="19" t="s">
        <v>10</v>
      </c>
      <c r="D136" s="12"/>
      <c r="E136" s="12"/>
      <c r="F136" s="12"/>
      <c r="G136" s="12"/>
      <c r="H136" s="12"/>
      <c r="I136" s="12"/>
      <c r="J136" s="12" t="s">
        <v>37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53"/>
      <c r="U136" s="12"/>
    </row>
    <row r="137" spans="1:21" s="63" customFormat="1" ht="12.75" customHeight="1">
      <c r="A137" s="96"/>
      <c r="B137" s="99"/>
      <c r="C137" s="50"/>
      <c r="D137" s="8" t="s">
        <v>13</v>
      </c>
      <c r="E137" s="9"/>
      <c r="F137" s="10"/>
      <c r="G137" s="9" t="s">
        <v>14</v>
      </c>
      <c r="H137" s="9"/>
      <c r="I137" s="10"/>
      <c r="J137" s="13" t="s">
        <v>13</v>
      </c>
      <c r="K137" s="13"/>
      <c r="L137" s="13"/>
      <c r="M137" s="13"/>
      <c r="N137" s="13"/>
      <c r="O137" s="11"/>
      <c r="P137" s="13" t="s">
        <v>14</v>
      </c>
      <c r="Q137" s="13"/>
      <c r="R137" s="13"/>
      <c r="S137" s="13"/>
      <c r="T137" s="54"/>
      <c r="U137" s="11"/>
    </row>
    <row r="138" spans="1:21" s="63" customFormat="1" ht="12.75" customHeight="1">
      <c r="A138" s="96"/>
      <c r="B138" s="99"/>
      <c r="C138" s="51" t="s">
        <v>5</v>
      </c>
      <c r="D138" s="65"/>
      <c r="E138" s="18"/>
      <c r="F138" s="17"/>
      <c r="G138" s="66"/>
      <c r="H138" s="18"/>
      <c r="I138" s="17"/>
      <c r="J138" s="9" t="s">
        <v>6</v>
      </c>
      <c r="K138" s="9"/>
      <c r="L138" s="14"/>
      <c r="M138" s="9" t="s">
        <v>7</v>
      </c>
      <c r="N138" s="9"/>
      <c r="O138" s="9"/>
      <c r="P138" s="8" t="s">
        <v>8</v>
      </c>
      <c r="Q138" s="9"/>
      <c r="R138" s="14"/>
      <c r="S138" s="9" t="s">
        <v>9</v>
      </c>
      <c r="T138" s="55"/>
      <c r="U138" s="10"/>
    </row>
    <row r="139" spans="1:21" s="63" customFormat="1" ht="12.75" customHeight="1">
      <c r="A139" s="97"/>
      <c r="B139" s="100"/>
      <c r="C139" s="31"/>
      <c r="D139" s="6" t="s">
        <v>5</v>
      </c>
      <c r="E139" s="7" t="s">
        <v>0</v>
      </c>
      <c r="F139" s="7" t="s">
        <v>1</v>
      </c>
      <c r="G139" s="6" t="s">
        <v>5</v>
      </c>
      <c r="H139" s="7" t="s">
        <v>0</v>
      </c>
      <c r="I139" s="5" t="s">
        <v>1</v>
      </c>
      <c r="J139" s="7" t="s">
        <v>5</v>
      </c>
      <c r="K139" s="7" t="s">
        <v>0</v>
      </c>
      <c r="L139" s="7" t="s">
        <v>1</v>
      </c>
      <c r="M139" s="7" t="s">
        <v>5</v>
      </c>
      <c r="N139" s="7" t="s">
        <v>0</v>
      </c>
      <c r="O139" s="7" t="s">
        <v>1</v>
      </c>
      <c r="P139" s="6" t="s">
        <v>5</v>
      </c>
      <c r="Q139" s="7" t="s">
        <v>0</v>
      </c>
      <c r="R139" s="7" t="s">
        <v>1</v>
      </c>
      <c r="S139" s="7" t="s">
        <v>5</v>
      </c>
      <c r="T139" s="56" t="s">
        <v>0</v>
      </c>
      <c r="U139" s="5" t="s">
        <v>1</v>
      </c>
    </row>
    <row r="140" spans="1:21" s="63" customFormat="1" ht="12.75" customHeight="1">
      <c r="A140" s="67">
        <v>30</v>
      </c>
      <c r="B140" s="68">
        <v>1</v>
      </c>
      <c r="C140" s="69">
        <f>D140+G140</f>
        <v>-56</v>
      </c>
      <c r="D140" s="70">
        <f>SUM(E140:F140)</f>
        <v>-81</v>
      </c>
      <c r="E140" s="71">
        <f>K140-N140</f>
        <v>-53</v>
      </c>
      <c r="F140" s="72">
        <f>L140-O140</f>
        <v>-28</v>
      </c>
      <c r="G140" s="70">
        <f>SUM(H140:I140)</f>
        <v>25</v>
      </c>
      <c r="H140" s="71">
        <f>Q140-T140</f>
        <v>27</v>
      </c>
      <c r="I140" s="72">
        <f>R140-U140</f>
        <v>-2</v>
      </c>
      <c r="J140" s="73">
        <f>SUM(K140:L140)</f>
        <v>124</v>
      </c>
      <c r="K140" s="73">
        <v>53</v>
      </c>
      <c r="L140" s="73">
        <v>71</v>
      </c>
      <c r="M140" s="73">
        <f>SUM(N140:O140)</f>
        <v>205</v>
      </c>
      <c r="N140" s="73">
        <v>106</v>
      </c>
      <c r="O140" s="73">
        <v>99</v>
      </c>
      <c r="P140" s="70">
        <f>SUM(Q140:R140)</f>
        <v>256</v>
      </c>
      <c r="Q140" s="73">
        <v>143</v>
      </c>
      <c r="R140" s="73">
        <v>113</v>
      </c>
      <c r="S140" s="73">
        <f>SUM(T140:U140)</f>
        <v>231</v>
      </c>
      <c r="T140" s="71">
        <v>116</v>
      </c>
      <c r="U140" s="36">
        <v>115</v>
      </c>
    </row>
    <row r="141" spans="1:21" s="63" customFormat="1" ht="12.75" customHeight="1">
      <c r="A141" s="67"/>
      <c r="B141" s="68">
        <v>2</v>
      </c>
      <c r="C141" s="75">
        <f t="shared" ref="C141:C151" si="86">D141+G141</f>
        <v>-216</v>
      </c>
      <c r="D141" s="76">
        <f t="shared" ref="D141:D146" si="87">SUM(E141:F141)</f>
        <v>-99</v>
      </c>
      <c r="E141" s="77">
        <f t="shared" ref="E141:E151" si="88">K141-N141</f>
        <v>-39</v>
      </c>
      <c r="F141" s="78">
        <f t="shared" ref="F141:F151" si="89">L141-O141</f>
        <v>-60</v>
      </c>
      <c r="G141" s="76">
        <f t="shared" ref="G141:G151" si="90">SUM(H141:I141)</f>
        <v>-117</v>
      </c>
      <c r="H141" s="77">
        <f t="shared" ref="H141:H151" si="91">Q141-T141</f>
        <v>-68</v>
      </c>
      <c r="I141" s="78">
        <f t="shared" ref="I141:I151" si="92">R141-U141</f>
        <v>-49</v>
      </c>
      <c r="J141" s="79">
        <f t="shared" ref="J141:J151" si="93">SUM(K141:L141)</f>
        <v>102</v>
      </c>
      <c r="K141" s="79">
        <v>52</v>
      </c>
      <c r="L141" s="79">
        <v>50</v>
      </c>
      <c r="M141" s="79">
        <f t="shared" ref="M141:M151" si="94">SUM(N141:O141)</f>
        <v>201</v>
      </c>
      <c r="N141" s="79">
        <v>91</v>
      </c>
      <c r="O141" s="79">
        <v>110</v>
      </c>
      <c r="P141" s="76">
        <f t="shared" ref="P141:P151" si="95">SUM(Q141:R141)</f>
        <v>214</v>
      </c>
      <c r="Q141" s="79">
        <v>121</v>
      </c>
      <c r="R141" s="79">
        <v>93</v>
      </c>
      <c r="S141" s="79">
        <f t="shared" ref="S141:S146" si="96">SUM(T141:U141)</f>
        <v>331</v>
      </c>
      <c r="T141" s="77">
        <v>189</v>
      </c>
      <c r="U141" s="37">
        <v>142</v>
      </c>
    </row>
    <row r="142" spans="1:21" s="63" customFormat="1" ht="12.75" customHeight="1">
      <c r="A142" s="67"/>
      <c r="B142" s="68">
        <v>3</v>
      </c>
      <c r="C142" s="75">
        <f t="shared" si="86"/>
        <v>-790</v>
      </c>
      <c r="D142" s="76">
        <f t="shared" si="87"/>
        <v>-56</v>
      </c>
      <c r="E142" s="77">
        <f t="shared" si="88"/>
        <v>-18</v>
      </c>
      <c r="F142" s="78">
        <f t="shared" si="89"/>
        <v>-38</v>
      </c>
      <c r="G142" s="76">
        <f t="shared" si="90"/>
        <v>-734</v>
      </c>
      <c r="H142" s="77">
        <f t="shared" si="91"/>
        <v>-440</v>
      </c>
      <c r="I142" s="78">
        <f t="shared" si="92"/>
        <v>-294</v>
      </c>
      <c r="J142" s="79">
        <f t="shared" si="93"/>
        <v>128</v>
      </c>
      <c r="K142" s="79">
        <v>77</v>
      </c>
      <c r="L142" s="79">
        <v>51</v>
      </c>
      <c r="M142" s="79">
        <f t="shared" si="94"/>
        <v>184</v>
      </c>
      <c r="N142" s="79">
        <v>95</v>
      </c>
      <c r="O142" s="79">
        <v>89</v>
      </c>
      <c r="P142" s="76">
        <f t="shared" si="95"/>
        <v>847</v>
      </c>
      <c r="Q142" s="79">
        <v>460</v>
      </c>
      <c r="R142" s="79">
        <v>387</v>
      </c>
      <c r="S142" s="79">
        <f t="shared" si="96"/>
        <v>1581</v>
      </c>
      <c r="T142" s="77">
        <v>900</v>
      </c>
      <c r="U142" s="37">
        <v>681</v>
      </c>
    </row>
    <row r="143" spans="1:21" s="63" customFormat="1" ht="12.75" customHeight="1">
      <c r="A143" s="67"/>
      <c r="B143" s="68">
        <v>4</v>
      </c>
      <c r="C143" s="75">
        <f t="shared" si="86"/>
        <v>96</v>
      </c>
      <c r="D143" s="76">
        <f t="shared" si="87"/>
        <v>-86</v>
      </c>
      <c r="E143" s="77">
        <f t="shared" si="88"/>
        <v>-49</v>
      </c>
      <c r="F143" s="78">
        <f t="shared" si="89"/>
        <v>-37</v>
      </c>
      <c r="G143" s="76">
        <f t="shared" si="90"/>
        <v>182</v>
      </c>
      <c r="H143" s="77">
        <f t="shared" si="91"/>
        <v>165</v>
      </c>
      <c r="I143" s="78">
        <f t="shared" si="92"/>
        <v>17</v>
      </c>
      <c r="J143" s="79">
        <f t="shared" si="93"/>
        <v>101</v>
      </c>
      <c r="K143" s="79">
        <v>55</v>
      </c>
      <c r="L143" s="79">
        <v>46</v>
      </c>
      <c r="M143" s="79">
        <f t="shared" si="94"/>
        <v>187</v>
      </c>
      <c r="N143" s="79">
        <v>104</v>
      </c>
      <c r="O143" s="79">
        <v>83</v>
      </c>
      <c r="P143" s="76">
        <f t="shared" si="95"/>
        <v>1081</v>
      </c>
      <c r="Q143" s="79">
        <v>679</v>
      </c>
      <c r="R143" s="79">
        <v>402</v>
      </c>
      <c r="S143" s="79">
        <f t="shared" si="96"/>
        <v>899</v>
      </c>
      <c r="T143" s="77">
        <v>514</v>
      </c>
      <c r="U143" s="37">
        <v>385</v>
      </c>
    </row>
    <row r="144" spans="1:21" s="63" customFormat="1" ht="12.75" customHeight="1">
      <c r="A144" s="67"/>
      <c r="B144" s="68">
        <v>5</v>
      </c>
      <c r="C144" s="75">
        <f t="shared" si="86"/>
        <v>-85</v>
      </c>
      <c r="D144" s="76">
        <f t="shared" si="87"/>
        <v>-66</v>
      </c>
      <c r="E144" s="77">
        <f t="shared" si="88"/>
        <v>-26</v>
      </c>
      <c r="F144" s="78">
        <f t="shared" si="89"/>
        <v>-40</v>
      </c>
      <c r="G144" s="76">
        <f t="shared" si="90"/>
        <v>-19</v>
      </c>
      <c r="H144" s="77">
        <f t="shared" si="91"/>
        <v>-24</v>
      </c>
      <c r="I144" s="78">
        <f t="shared" si="92"/>
        <v>5</v>
      </c>
      <c r="J144" s="79">
        <f t="shared" si="93"/>
        <v>122</v>
      </c>
      <c r="K144" s="79">
        <v>65</v>
      </c>
      <c r="L144" s="79">
        <v>57</v>
      </c>
      <c r="M144" s="79">
        <f t="shared" si="94"/>
        <v>188</v>
      </c>
      <c r="N144" s="79">
        <v>91</v>
      </c>
      <c r="O144" s="79">
        <v>97</v>
      </c>
      <c r="P144" s="76">
        <f t="shared" si="95"/>
        <v>312</v>
      </c>
      <c r="Q144" s="79">
        <v>165</v>
      </c>
      <c r="R144" s="79">
        <v>147</v>
      </c>
      <c r="S144" s="79">
        <f t="shared" si="96"/>
        <v>331</v>
      </c>
      <c r="T144" s="77">
        <v>189</v>
      </c>
      <c r="U144" s="37">
        <v>142</v>
      </c>
    </row>
    <row r="145" spans="1:21" s="63" customFormat="1" ht="12.75" customHeight="1">
      <c r="A145" s="67"/>
      <c r="B145" s="68">
        <v>6</v>
      </c>
      <c r="C145" s="75">
        <f t="shared" si="86"/>
        <v>-64</v>
      </c>
      <c r="D145" s="76">
        <f t="shared" si="87"/>
        <v>-66</v>
      </c>
      <c r="E145" s="77">
        <f t="shared" si="88"/>
        <v>-38</v>
      </c>
      <c r="F145" s="78">
        <f t="shared" si="89"/>
        <v>-28</v>
      </c>
      <c r="G145" s="76">
        <f t="shared" si="90"/>
        <v>2</v>
      </c>
      <c r="H145" s="77">
        <f t="shared" si="91"/>
        <v>24</v>
      </c>
      <c r="I145" s="78">
        <f t="shared" si="92"/>
        <v>-22</v>
      </c>
      <c r="J145" s="79">
        <f t="shared" si="93"/>
        <v>110</v>
      </c>
      <c r="K145" s="79">
        <v>62</v>
      </c>
      <c r="L145" s="79">
        <v>48</v>
      </c>
      <c r="M145" s="79">
        <f t="shared" si="94"/>
        <v>176</v>
      </c>
      <c r="N145" s="79">
        <v>100</v>
      </c>
      <c r="O145" s="79">
        <v>76</v>
      </c>
      <c r="P145" s="76">
        <f t="shared" si="95"/>
        <v>280</v>
      </c>
      <c r="Q145" s="79">
        <v>152</v>
      </c>
      <c r="R145" s="79">
        <v>128</v>
      </c>
      <c r="S145" s="79">
        <f t="shared" si="96"/>
        <v>278</v>
      </c>
      <c r="T145" s="77">
        <v>128</v>
      </c>
      <c r="U145" s="37">
        <v>150</v>
      </c>
    </row>
    <row r="146" spans="1:21" s="63" customFormat="1" ht="12.75" customHeight="1">
      <c r="A146" s="67"/>
      <c r="B146" s="68">
        <v>7</v>
      </c>
      <c r="C146" s="75">
        <f t="shared" si="86"/>
        <v>-10</v>
      </c>
      <c r="D146" s="76">
        <f t="shared" si="87"/>
        <v>-23</v>
      </c>
      <c r="E146" s="77">
        <f t="shared" si="88"/>
        <v>-26</v>
      </c>
      <c r="F146" s="78">
        <f t="shared" si="89"/>
        <v>3</v>
      </c>
      <c r="G146" s="76">
        <f t="shared" si="90"/>
        <v>13</v>
      </c>
      <c r="H146" s="77">
        <f t="shared" si="91"/>
        <v>4</v>
      </c>
      <c r="I146" s="78">
        <f t="shared" si="92"/>
        <v>9</v>
      </c>
      <c r="J146" s="79">
        <f t="shared" si="93"/>
        <v>137</v>
      </c>
      <c r="K146" s="79">
        <v>64</v>
      </c>
      <c r="L146" s="79">
        <v>73</v>
      </c>
      <c r="M146" s="79">
        <f t="shared" si="94"/>
        <v>160</v>
      </c>
      <c r="N146" s="79">
        <v>90</v>
      </c>
      <c r="O146" s="79">
        <v>70</v>
      </c>
      <c r="P146" s="76">
        <f t="shared" si="95"/>
        <v>342</v>
      </c>
      <c r="Q146" s="79">
        <v>183</v>
      </c>
      <c r="R146" s="79">
        <v>159</v>
      </c>
      <c r="S146" s="79">
        <f t="shared" si="96"/>
        <v>329</v>
      </c>
      <c r="T146" s="77">
        <v>179</v>
      </c>
      <c r="U146" s="37">
        <v>150</v>
      </c>
    </row>
    <row r="147" spans="1:21" s="63" customFormat="1" ht="12.75" customHeight="1">
      <c r="A147" s="67"/>
      <c r="B147" s="68">
        <v>8</v>
      </c>
      <c r="C147" s="75">
        <f t="shared" si="86"/>
        <v>-114</v>
      </c>
      <c r="D147" s="76">
        <f>SUM(E147:F147)</f>
        <v>-28</v>
      </c>
      <c r="E147" s="77">
        <f t="shared" si="88"/>
        <v>-4</v>
      </c>
      <c r="F147" s="78">
        <f t="shared" si="89"/>
        <v>-24</v>
      </c>
      <c r="G147" s="76">
        <f t="shared" si="90"/>
        <v>-86</v>
      </c>
      <c r="H147" s="77">
        <f t="shared" si="91"/>
        <v>-42</v>
      </c>
      <c r="I147" s="78">
        <f t="shared" si="92"/>
        <v>-44</v>
      </c>
      <c r="J147" s="79">
        <f t="shared" si="93"/>
        <v>127</v>
      </c>
      <c r="K147" s="79">
        <v>61</v>
      </c>
      <c r="L147" s="79">
        <v>66</v>
      </c>
      <c r="M147" s="79">
        <f t="shared" si="94"/>
        <v>155</v>
      </c>
      <c r="N147" s="79">
        <v>65</v>
      </c>
      <c r="O147" s="79">
        <v>90</v>
      </c>
      <c r="P147" s="76">
        <f t="shared" si="95"/>
        <v>270</v>
      </c>
      <c r="Q147" s="79">
        <v>146</v>
      </c>
      <c r="R147" s="79">
        <v>124</v>
      </c>
      <c r="S147" s="79">
        <f>T147+U147</f>
        <v>356</v>
      </c>
      <c r="T147" s="77">
        <v>188</v>
      </c>
      <c r="U147" s="37">
        <v>168</v>
      </c>
    </row>
    <row r="148" spans="1:21" s="63" customFormat="1" ht="12.75" customHeight="1">
      <c r="A148" s="67"/>
      <c r="B148" s="68">
        <v>9</v>
      </c>
      <c r="C148" s="75">
        <f t="shared" si="86"/>
        <v>-52</v>
      </c>
      <c r="D148" s="76">
        <f>SUM(E148:F148)</f>
        <v>-31</v>
      </c>
      <c r="E148" s="77">
        <f t="shared" si="88"/>
        <v>-6</v>
      </c>
      <c r="F148" s="78">
        <f t="shared" si="89"/>
        <v>-25</v>
      </c>
      <c r="G148" s="76">
        <f t="shared" si="90"/>
        <v>-21</v>
      </c>
      <c r="H148" s="77">
        <f t="shared" si="91"/>
        <v>-21</v>
      </c>
      <c r="I148" s="78">
        <f t="shared" si="92"/>
        <v>0</v>
      </c>
      <c r="J148" s="79">
        <f t="shared" si="93"/>
        <v>122</v>
      </c>
      <c r="K148" s="79">
        <v>65</v>
      </c>
      <c r="L148" s="79">
        <v>57</v>
      </c>
      <c r="M148" s="79">
        <f t="shared" si="94"/>
        <v>153</v>
      </c>
      <c r="N148" s="79">
        <v>71</v>
      </c>
      <c r="O148" s="79">
        <v>82</v>
      </c>
      <c r="P148" s="76">
        <f t="shared" si="95"/>
        <v>276</v>
      </c>
      <c r="Q148" s="79">
        <v>156</v>
      </c>
      <c r="R148" s="79">
        <v>120</v>
      </c>
      <c r="S148" s="79">
        <f>T148+U148</f>
        <v>297</v>
      </c>
      <c r="T148" s="77">
        <v>177</v>
      </c>
      <c r="U148" s="37">
        <v>120</v>
      </c>
    </row>
    <row r="149" spans="1:21" s="63" customFormat="1" ht="12.75" customHeight="1">
      <c r="A149" s="67"/>
      <c r="B149" s="68">
        <v>10</v>
      </c>
      <c r="C149" s="75">
        <f t="shared" si="86"/>
        <v>-43</v>
      </c>
      <c r="D149" s="76">
        <f>SUM(E149:F149)</f>
        <v>-50</v>
      </c>
      <c r="E149" s="77">
        <f t="shared" si="88"/>
        <v>-14</v>
      </c>
      <c r="F149" s="78">
        <f t="shared" si="89"/>
        <v>-36</v>
      </c>
      <c r="G149" s="76">
        <f t="shared" si="90"/>
        <v>7</v>
      </c>
      <c r="H149" s="77">
        <f t="shared" si="91"/>
        <v>-10</v>
      </c>
      <c r="I149" s="78">
        <f t="shared" si="92"/>
        <v>17</v>
      </c>
      <c r="J149" s="79">
        <f t="shared" si="93"/>
        <v>146</v>
      </c>
      <c r="K149" s="79">
        <v>73</v>
      </c>
      <c r="L149" s="79">
        <v>73</v>
      </c>
      <c r="M149" s="79">
        <f t="shared" si="94"/>
        <v>196</v>
      </c>
      <c r="N149" s="79">
        <v>87</v>
      </c>
      <c r="O149" s="79">
        <v>109</v>
      </c>
      <c r="P149" s="76">
        <f t="shared" si="95"/>
        <v>344</v>
      </c>
      <c r="Q149" s="79">
        <v>170</v>
      </c>
      <c r="R149" s="79">
        <v>174</v>
      </c>
      <c r="S149" s="79">
        <f>SUM(T149:U149)</f>
        <v>337</v>
      </c>
      <c r="T149" s="77">
        <v>180</v>
      </c>
      <c r="U149" s="37">
        <v>157</v>
      </c>
    </row>
    <row r="150" spans="1:21" s="63" customFormat="1" ht="12.75" customHeight="1">
      <c r="A150" s="67"/>
      <c r="B150" s="68">
        <v>11</v>
      </c>
      <c r="C150" s="75">
        <f t="shared" si="86"/>
        <v>-91</v>
      </c>
      <c r="D150" s="76">
        <f>SUM(E150:F150)</f>
        <v>-89</v>
      </c>
      <c r="E150" s="77">
        <f t="shared" si="88"/>
        <v>-44</v>
      </c>
      <c r="F150" s="78">
        <f t="shared" si="89"/>
        <v>-45</v>
      </c>
      <c r="G150" s="76">
        <f t="shared" si="90"/>
        <v>-2</v>
      </c>
      <c r="H150" s="77">
        <f t="shared" si="91"/>
        <v>7</v>
      </c>
      <c r="I150" s="78">
        <f t="shared" si="92"/>
        <v>-9</v>
      </c>
      <c r="J150" s="79">
        <f t="shared" si="93"/>
        <v>119</v>
      </c>
      <c r="K150" s="79">
        <v>64</v>
      </c>
      <c r="L150" s="79">
        <v>55</v>
      </c>
      <c r="M150" s="79">
        <f t="shared" si="94"/>
        <v>208</v>
      </c>
      <c r="N150" s="79">
        <v>108</v>
      </c>
      <c r="O150" s="79">
        <v>100</v>
      </c>
      <c r="P150" s="76">
        <f t="shared" si="95"/>
        <v>235</v>
      </c>
      <c r="Q150" s="79">
        <v>116</v>
      </c>
      <c r="R150" s="79">
        <v>119</v>
      </c>
      <c r="S150" s="79">
        <f>SUM(T150:U150)</f>
        <v>237</v>
      </c>
      <c r="T150" s="77">
        <v>109</v>
      </c>
      <c r="U150" s="37">
        <v>128</v>
      </c>
    </row>
    <row r="151" spans="1:21" s="63" customFormat="1" ht="12.75" customHeight="1">
      <c r="A151" s="65"/>
      <c r="B151" s="81">
        <v>12</v>
      </c>
      <c r="C151" s="82">
        <f t="shared" si="86"/>
        <v>-79</v>
      </c>
      <c r="D151" s="83">
        <f>SUM(E151:F151)</f>
        <v>-96</v>
      </c>
      <c r="E151" s="84">
        <f t="shared" si="88"/>
        <v>-34</v>
      </c>
      <c r="F151" s="85">
        <f t="shared" si="89"/>
        <v>-62</v>
      </c>
      <c r="G151" s="83">
        <f t="shared" si="90"/>
        <v>17</v>
      </c>
      <c r="H151" s="84">
        <f t="shared" si="91"/>
        <v>16</v>
      </c>
      <c r="I151" s="85">
        <f t="shared" si="92"/>
        <v>1</v>
      </c>
      <c r="J151" s="86">
        <f t="shared" si="93"/>
        <v>104</v>
      </c>
      <c r="K151" s="79">
        <v>58</v>
      </c>
      <c r="L151" s="79">
        <v>46</v>
      </c>
      <c r="M151" s="86">
        <f t="shared" si="94"/>
        <v>200</v>
      </c>
      <c r="N151" s="79">
        <v>92</v>
      </c>
      <c r="O151" s="79">
        <v>108</v>
      </c>
      <c r="P151" s="83">
        <f t="shared" si="95"/>
        <v>224</v>
      </c>
      <c r="Q151" s="79">
        <v>114</v>
      </c>
      <c r="R151" s="79">
        <v>110</v>
      </c>
      <c r="S151" s="86">
        <f>SUM(T151:U151)</f>
        <v>207</v>
      </c>
      <c r="T151" s="77">
        <v>98</v>
      </c>
      <c r="U151" s="37">
        <v>109</v>
      </c>
    </row>
    <row r="152" spans="1:21" s="63" customFormat="1" ht="12.75" customHeight="1">
      <c r="A152" s="101" t="s">
        <v>5</v>
      </c>
      <c r="B152" s="102"/>
      <c r="C152" s="87">
        <f t="shared" ref="C152:U152" si="97">SUM(C140:C151)</f>
        <v>-1504</v>
      </c>
      <c r="D152" s="88">
        <f t="shared" si="97"/>
        <v>-771</v>
      </c>
      <c r="E152" s="89">
        <f t="shared" si="97"/>
        <v>-351</v>
      </c>
      <c r="F152" s="90">
        <f t="shared" si="97"/>
        <v>-420</v>
      </c>
      <c r="G152" s="88">
        <f t="shared" si="97"/>
        <v>-733</v>
      </c>
      <c r="H152" s="89">
        <f t="shared" si="97"/>
        <v>-362</v>
      </c>
      <c r="I152" s="90">
        <f t="shared" si="97"/>
        <v>-371</v>
      </c>
      <c r="J152" s="88">
        <f t="shared" si="97"/>
        <v>1442</v>
      </c>
      <c r="K152" s="89">
        <f t="shared" si="97"/>
        <v>749</v>
      </c>
      <c r="L152" s="89">
        <f t="shared" si="97"/>
        <v>693</v>
      </c>
      <c r="M152" s="89">
        <f t="shared" si="97"/>
        <v>2213</v>
      </c>
      <c r="N152" s="89">
        <f t="shared" si="97"/>
        <v>1100</v>
      </c>
      <c r="O152" s="90">
        <f t="shared" si="97"/>
        <v>1113</v>
      </c>
      <c r="P152" s="88">
        <f t="shared" si="97"/>
        <v>4681</v>
      </c>
      <c r="Q152" s="89">
        <f t="shared" si="97"/>
        <v>2605</v>
      </c>
      <c r="R152" s="89">
        <f t="shared" si="97"/>
        <v>2076</v>
      </c>
      <c r="S152" s="89">
        <f t="shared" si="97"/>
        <v>5414</v>
      </c>
      <c r="T152" s="93">
        <f t="shared" si="97"/>
        <v>2967</v>
      </c>
      <c r="U152" s="90">
        <f t="shared" si="97"/>
        <v>2447</v>
      </c>
    </row>
    <row r="153" spans="1:21" s="63" customFormat="1" ht="12.75" customHeight="1">
      <c r="A153" s="58"/>
      <c r="B153" s="59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4"/>
      <c r="U153" s="91"/>
    </row>
    <row r="154" spans="1:21" s="63" customFormat="1" ht="12.75" customHeight="1">
      <c r="A154" s="62" t="s">
        <v>38</v>
      </c>
      <c r="T154" s="64" t="s">
        <v>12</v>
      </c>
    </row>
    <row r="155" spans="1:21" s="63" customFormat="1" ht="12.75" customHeight="1">
      <c r="A155" s="95" t="s">
        <v>2</v>
      </c>
      <c r="B155" s="98" t="s">
        <v>3</v>
      </c>
      <c r="C155" s="19" t="s">
        <v>10</v>
      </c>
      <c r="D155" s="12"/>
      <c r="E155" s="12"/>
      <c r="F155" s="12"/>
      <c r="G155" s="12"/>
      <c r="H155" s="12"/>
      <c r="I155" s="12"/>
      <c r="J155" s="12" t="s">
        <v>37</v>
      </c>
      <c r="K155" s="12"/>
      <c r="L155" s="12"/>
      <c r="M155" s="12"/>
      <c r="N155" s="12"/>
      <c r="O155" s="12"/>
      <c r="P155" s="12"/>
      <c r="Q155" s="12"/>
      <c r="R155" s="12"/>
      <c r="S155" s="12"/>
      <c r="T155" s="53"/>
      <c r="U155" s="12"/>
    </row>
    <row r="156" spans="1:21" s="63" customFormat="1" ht="12.75" customHeight="1">
      <c r="A156" s="96"/>
      <c r="B156" s="99"/>
      <c r="C156" s="50"/>
      <c r="D156" s="8" t="s">
        <v>13</v>
      </c>
      <c r="E156" s="9"/>
      <c r="F156" s="10"/>
      <c r="G156" s="9" t="s">
        <v>14</v>
      </c>
      <c r="H156" s="9"/>
      <c r="I156" s="10"/>
      <c r="J156" s="13" t="s">
        <v>13</v>
      </c>
      <c r="K156" s="13"/>
      <c r="L156" s="13"/>
      <c r="M156" s="13"/>
      <c r="N156" s="13"/>
      <c r="O156" s="11"/>
      <c r="P156" s="13" t="s">
        <v>14</v>
      </c>
      <c r="Q156" s="13"/>
      <c r="R156" s="13"/>
      <c r="S156" s="13"/>
      <c r="T156" s="54"/>
      <c r="U156" s="11"/>
    </row>
    <row r="157" spans="1:21" s="63" customFormat="1" ht="12.75" customHeight="1">
      <c r="A157" s="96"/>
      <c r="B157" s="99"/>
      <c r="C157" s="51" t="s">
        <v>5</v>
      </c>
      <c r="D157" s="65"/>
      <c r="E157" s="18"/>
      <c r="F157" s="17"/>
      <c r="G157" s="66"/>
      <c r="H157" s="18"/>
      <c r="I157" s="17"/>
      <c r="J157" s="9" t="s">
        <v>6</v>
      </c>
      <c r="K157" s="9"/>
      <c r="L157" s="14"/>
      <c r="M157" s="9" t="s">
        <v>7</v>
      </c>
      <c r="N157" s="9"/>
      <c r="O157" s="9"/>
      <c r="P157" s="8" t="s">
        <v>8</v>
      </c>
      <c r="Q157" s="9"/>
      <c r="R157" s="14"/>
      <c r="S157" s="9" t="s">
        <v>9</v>
      </c>
      <c r="T157" s="55"/>
      <c r="U157" s="10"/>
    </row>
    <row r="158" spans="1:21" s="63" customFormat="1" ht="12.75" customHeight="1">
      <c r="A158" s="97"/>
      <c r="B158" s="100"/>
      <c r="C158" s="31"/>
      <c r="D158" s="6" t="s">
        <v>5</v>
      </c>
      <c r="E158" s="7" t="s">
        <v>0</v>
      </c>
      <c r="F158" s="7" t="s">
        <v>1</v>
      </c>
      <c r="G158" s="6" t="s">
        <v>5</v>
      </c>
      <c r="H158" s="7" t="s">
        <v>0</v>
      </c>
      <c r="I158" s="5" t="s">
        <v>1</v>
      </c>
      <c r="J158" s="7" t="s">
        <v>5</v>
      </c>
      <c r="K158" s="7" t="s">
        <v>0</v>
      </c>
      <c r="L158" s="7" t="s">
        <v>1</v>
      </c>
      <c r="M158" s="7" t="s">
        <v>5</v>
      </c>
      <c r="N158" s="7" t="s">
        <v>0</v>
      </c>
      <c r="O158" s="7" t="s">
        <v>1</v>
      </c>
      <c r="P158" s="6" t="s">
        <v>5</v>
      </c>
      <c r="Q158" s="7" t="s">
        <v>0</v>
      </c>
      <c r="R158" s="7" t="s">
        <v>1</v>
      </c>
      <c r="S158" s="7" t="s">
        <v>5</v>
      </c>
      <c r="T158" s="56" t="s">
        <v>0</v>
      </c>
      <c r="U158" s="5" t="s">
        <v>1</v>
      </c>
    </row>
    <row r="159" spans="1:21" s="63" customFormat="1" ht="12.75" customHeight="1">
      <c r="A159" s="67">
        <v>29</v>
      </c>
      <c r="B159" s="68">
        <v>1</v>
      </c>
      <c r="C159" s="69">
        <f>D159+G159</f>
        <v>-81</v>
      </c>
      <c r="D159" s="70">
        <f>SUM(E159:F159)</f>
        <v>-103</v>
      </c>
      <c r="E159" s="71">
        <f>K159-N159</f>
        <v>-42</v>
      </c>
      <c r="F159" s="72">
        <f>L159-O159</f>
        <v>-61</v>
      </c>
      <c r="G159" s="70">
        <f>SUM(H159:I159)</f>
        <v>22</v>
      </c>
      <c r="H159" s="71">
        <f>Q159-T159</f>
        <v>12</v>
      </c>
      <c r="I159" s="72">
        <f>R159-U159</f>
        <v>10</v>
      </c>
      <c r="J159" s="73">
        <f>SUM(K159:L159)</f>
        <v>119</v>
      </c>
      <c r="K159" s="73">
        <v>68</v>
      </c>
      <c r="L159" s="73">
        <v>51</v>
      </c>
      <c r="M159" s="73">
        <f>SUM(N159:O159)</f>
        <v>222</v>
      </c>
      <c r="N159" s="73">
        <v>110</v>
      </c>
      <c r="O159" s="73">
        <v>112</v>
      </c>
      <c r="P159" s="70">
        <f>SUM(Q159:R159)</f>
        <v>265</v>
      </c>
      <c r="Q159" s="73">
        <v>139</v>
      </c>
      <c r="R159" s="73">
        <v>126</v>
      </c>
      <c r="S159" s="73">
        <f>SUM(T159:U159)</f>
        <v>243</v>
      </c>
      <c r="T159" s="71">
        <v>127</v>
      </c>
      <c r="U159" s="36">
        <v>116</v>
      </c>
    </row>
    <row r="160" spans="1:21" s="63" customFormat="1" ht="12.75" customHeight="1">
      <c r="A160" s="67"/>
      <c r="B160" s="68">
        <v>2</v>
      </c>
      <c r="C160" s="75">
        <f t="shared" ref="C160:C170" si="98">D160+G160</f>
        <v>-132</v>
      </c>
      <c r="D160" s="76">
        <f t="shared" ref="D160:D165" si="99">SUM(E160:F160)</f>
        <v>-86</v>
      </c>
      <c r="E160" s="77">
        <f t="shared" ref="E160:E170" si="100">K160-N160</f>
        <v>-47</v>
      </c>
      <c r="F160" s="78">
        <f t="shared" ref="F160:F170" si="101">L160-O160</f>
        <v>-39</v>
      </c>
      <c r="G160" s="76">
        <f t="shared" ref="G160:G170" si="102">SUM(H160:I160)</f>
        <v>-46</v>
      </c>
      <c r="H160" s="77">
        <f t="shared" ref="H160:H170" si="103">Q160-T160</f>
        <v>0</v>
      </c>
      <c r="I160" s="78">
        <f t="shared" ref="I160:I170" si="104">R160-U160</f>
        <v>-46</v>
      </c>
      <c r="J160" s="79">
        <f t="shared" ref="J160:J170" si="105">SUM(K160:L160)</f>
        <v>103</v>
      </c>
      <c r="K160" s="79">
        <v>47</v>
      </c>
      <c r="L160" s="79">
        <v>56</v>
      </c>
      <c r="M160" s="79">
        <f t="shared" ref="M160:M170" si="106">SUM(N160:O160)</f>
        <v>189</v>
      </c>
      <c r="N160" s="79">
        <v>94</v>
      </c>
      <c r="O160" s="79">
        <v>95</v>
      </c>
      <c r="P160" s="76">
        <f t="shared" ref="P160:P170" si="107">SUM(Q160:R160)</f>
        <v>232</v>
      </c>
      <c r="Q160" s="79">
        <v>136</v>
      </c>
      <c r="R160" s="79">
        <v>96</v>
      </c>
      <c r="S160" s="79">
        <f t="shared" ref="S160:S165" si="108">SUM(T160:U160)</f>
        <v>278</v>
      </c>
      <c r="T160" s="77">
        <v>136</v>
      </c>
      <c r="U160" s="37">
        <v>142</v>
      </c>
    </row>
    <row r="161" spans="1:21" s="63" customFormat="1" ht="12.75" customHeight="1">
      <c r="A161" s="67"/>
      <c r="B161" s="68">
        <v>3</v>
      </c>
      <c r="C161" s="75">
        <f t="shared" si="98"/>
        <v>-608</v>
      </c>
      <c r="D161" s="76">
        <f t="shared" si="99"/>
        <v>-89</v>
      </c>
      <c r="E161" s="77">
        <f t="shared" si="100"/>
        <v>-39</v>
      </c>
      <c r="F161" s="78">
        <f t="shared" si="101"/>
        <v>-50</v>
      </c>
      <c r="G161" s="76">
        <f t="shared" si="102"/>
        <v>-519</v>
      </c>
      <c r="H161" s="77">
        <f t="shared" si="103"/>
        <v>-230</v>
      </c>
      <c r="I161" s="78">
        <f t="shared" si="104"/>
        <v>-289</v>
      </c>
      <c r="J161" s="79">
        <f t="shared" si="105"/>
        <v>120</v>
      </c>
      <c r="K161" s="79">
        <v>64</v>
      </c>
      <c r="L161" s="79">
        <v>56</v>
      </c>
      <c r="M161" s="79">
        <f t="shared" si="106"/>
        <v>209</v>
      </c>
      <c r="N161" s="79">
        <v>103</v>
      </c>
      <c r="O161" s="79">
        <v>106</v>
      </c>
      <c r="P161" s="76">
        <f t="shared" si="107"/>
        <v>1054</v>
      </c>
      <c r="Q161" s="79">
        <v>601</v>
      </c>
      <c r="R161" s="79">
        <v>453</v>
      </c>
      <c r="S161" s="79">
        <f t="shared" si="108"/>
        <v>1573</v>
      </c>
      <c r="T161" s="77">
        <v>831</v>
      </c>
      <c r="U161" s="37">
        <v>742</v>
      </c>
    </row>
    <row r="162" spans="1:21" s="63" customFormat="1" ht="12.75" customHeight="1">
      <c r="A162" s="67"/>
      <c r="B162" s="68">
        <v>4</v>
      </c>
      <c r="C162" s="75">
        <f t="shared" si="98"/>
        <v>73</v>
      </c>
      <c r="D162" s="76">
        <f t="shared" si="99"/>
        <v>-95</v>
      </c>
      <c r="E162" s="77">
        <f t="shared" si="100"/>
        <v>-57</v>
      </c>
      <c r="F162" s="78">
        <f t="shared" si="101"/>
        <v>-38</v>
      </c>
      <c r="G162" s="76">
        <f t="shared" si="102"/>
        <v>168</v>
      </c>
      <c r="H162" s="77">
        <f t="shared" si="103"/>
        <v>77</v>
      </c>
      <c r="I162" s="78">
        <f t="shared" si="104"/>
        <v>91</v>
      </c>
      <c r="J162" s="79">
        <f t="shared" si="105"/>
        <v>97</v>
      </c>
      <c r="K162" s="79">
        <v>52</v>
      </c>
      <c r="L162" s="79">
        <v>45</v>
      </c>
      <c r="M162" s="79">
        <f t="shared" si="106"/>
        <v>192</v>
      </c>
      <c r="N162" s="79">
        <v>109</v>
      </c>
      <c r="O162" s="79">
        <v>83</v>
      </c>
      <c r="P162" s="76">
        <f t="shared" si="107"/>
        <v>1181</v>
      </c>
      <c r="Q162" s="79">
        <v>658</v>
      </c>
      <c r="R162" s="79">
        <v>523</v>
      </c>
      <c r="S162" s="79">
        <f t="shared" si="108"/>
        <v>1013</v>
      </c>
      <c r="T162" s="77">
        <v>581</v>
      </c>
      <c r="U162" s="37">
        <v>432</v>
      </c>
    </row>
    <row r="163" spans="1:21" s="63" customFormat="1" ht="12.75" customHeight="1">
      <c r="A163" s="67"/>
      <c r="B163" s="68">
        <v>5</v>
      </c>
      <c r="C163" s="75">
        <f t="shared" si="98"/>
        <v>-39</v>
      </c>
      <c r="D163" s="76">
        <f t="shared" si="99"/>
        <v>-61</v>
      </c>
      <c r="E163" s="77">
        <f t="shared" si="100"/>
        <v>-31</v>
      </c>
      <c r="F163" s="78">
        <f t="shared" si="101"/>
        <v>-30</v>
      </c>
      <c r="G163" s="76">
        <f t="shared" si="102"/>
        <v>22</v>
      </c>
      <c r="H163" s="77">
        <f t="shared" si="103"/>
        <v>18</v>
      </c>
      <c r="I163" s="78">
        <f t="shared" si="104"/>
        <v>4</v>
      </c>
      <c r="J163" s="79">
        <f t="shared" si="105"/>
        <v>129</v>
      </c>
      <c r="K163" s="79">
        <v>73</v>
      </c>
      <c r="L163" s="79">
        <v>56</v>
      </c>
      <c r="M163" s="79">
        <f t="shared" si="106"/>
        <v>190</v>
      </c>
      <c r="N163" s="79">
        <v>104</v>
      </c>
      <c r="O163" s="79">
        <v>86</v>
      </c>
      <c r="P163" s="76">
        <f t="shared" si="107"/>
        <v>288</v>
      </c>
      <c r="Q163" s="79">
        <v>163</v>
      </c>
      <c r="R163" s="79">
        <v>125</v>
      </c>
      <c r="S163" s="79">
        <f t="shared" si="108"/>
        <v>266</v>
      </c>
      <c r="T163" s="77">
        <v>145</v>
      </c>
      <c r="U163" s="37">
        <v>121</v>
      </c>
    </row>
    <row r="164" spans="1:21" s="63" customFormat="1" ht="12.75" customHeight="1">
      <c r="A164" s="67"/>
      <c r="B164" s="68">
        <v>6</v>
      </c>
      <c r="C164" s="75">
        <f t="shared" si="98"/>
        <v>-8</v>
      </c>
      <c r="D164" s="76">
        <f t="shared" si="99"/>
        <v>-52</v>
      </c>
      <c r="E164" s="77">
        <f t="shared" si="100"/>
        <v>-29</v>
      </c>
      <c r="F164" s="78">
        <f t="shared" si="101"/>
        <v>-23</v>
      </c>
      <c r="G164" s="76">
        <f t="shared" si="102"/>
        <v>44</v>
      </c>
      <c r="H164" s="77">
        <f t="shared" si="103"/>
        <v>5</v>
      </c>
      <c r="I164" s="78">
        <f t="shared" si="104"/>
        <v>39</v>
      </c>
      <c r="J164" s="79">
        <f t="shared" si="105"/>
        <v>117</v>
      </c>
      <c r="K164" s="79">
        <v>52</v>
      </c>
      <c r="L164" s="79">
        <v>65</v>
      </c>
      <c r="M164" s="79">
        <f t="shared" si="106"/>
        <v>169</v>
      </c>
      <c r="N164" s="79">
        <v>81</v>
      </c>
      <c r="O164" s="79">
        <v>88</v>
      </c>
      <c r="P164" s="76">
        <f t="shared" si="107"/>
        <v>294</v>
      </c>
      <c r="Q164" s="79">
        <v>145</v>
      </c>
      <c r="R164" s="79">
        <v>149</v>
      </c>
      <c r="S164" s="79">
        <f t="shared" si="108"/>
        <v>250</v>
      </c>
      <c r="T164" s="77">
        <v>140</v>
      </c>
      <c r="U164" s="37">
        <v>110</v>
      </c>
    </row>
    <row r="165" spans="1:21" s="63" customFormat="1" ht="12.75" customHeight="1">
      <c r="A165" s="67"/>
      <c r="B165" s="68">
        <v>7</v>
      </c>
      <c r="C165" s="75">
        <f t="shared" si="98"/>
        <v>8</v>
      </c>
      <c r="D165" s="76">
        <f t="shared" si="99"/>
        <v>-31</v>
      </c>
      <c r="E165" s="77">
        <f t="shared" si="100"/>
        <v>-9</v>
      </c>
      <c r="F165" s="78">
        <f t="shared" si="101"/>
        <v>-22</v>
      </c>
      <c r="G165" s="76">
        <f t="shared" si="102"/>
        <v>39</v>
      </c>
      <c r="H165" s="77">
        <f t="shared" si="103"/>
        <v>38</v>
      </c>
      <c r="I165" s="78">
        <f t="shared" si="104"/>
        <v>1</v>
      </c>
      <c r="J165" s="79">
        <f t="shared" si="105"/>
        <v>116</v>
      </c>
      <c r="K165" s="79">
        <v>61</v>
      </c>
      <c r="L165" s="79">
        <v>55</v>
      </c>
      <c r="M165" s="79">
        <f t="shared" si="106"/>
        <v>147</v>
      </c>
      <c r="N165" s="79">
        <v>70</v>
      </c>
      <c r="O165" s="79">
        <v>77</v>
      </c>
      <c r="P165" s="76">
        <f t="shared" si="107"/>
        <v>323</v>
      </c>
      <c r="Q165" s="79">
        <v>187</v>
      </c>
      <c r="R165" s="79">
        <v>136</v>
      </c>
      <c r="S165" s="79">
        <f t="shared" si="108"/>
        <v>284</v>
      </c>
      <c r="T165" s="77">
        <v>149</v>
      </c>
      <c r="U165" s="37">
        <v>135</v>
      </c>
    </row>
    <row r="166" spans="1:21" s="63" customFormat="1" ht="12.75" customHeight="1">
      <c r="A166" s="67"/>
      <c r="B166" s="68">
        <v>8</v>
      </c>
      <c r="C166" s="75">
        <f t="shared" si="98"/>
        <v>-60</v>
      </c>
      <c r="D166" s="76">
        <f>SUM(E166:F166)</f>
        <v>-33</v>
      </c>
      <c r="E166" s="77">
        <f t="shared" si="100"/>
        <v>-12</v>
      </c>
      <c r="F166" s="78">
        <f t="shared" si="101"/>
        <v>-21</v>
      </c>
      <c r="G166" s="76">
        <f t="shared" si="102"/>
        <v>-27</v>
      </c>
      <c r="H166" s="77">
        <f t="shared" si="103"/>
        <v>3</v>
      </c>
      <c r="I166" s="78">
        <f t="shared" si="104"/>
        <v>-30</v>
      </c>
      <c r="J166" s="79">
        <f t="shared" si="105"/>
        <v>131</v>
      </c>
      <c r="K166" s="79">
        <v>63</v>
      </c>
      <c r="L166" s="79">
        <v>68</v>
      </c>
      <c r="M166" s="79">
        <f t="shared" si="106"/>
        <v>164</v>
      </c>
      <c r="N166" s="79">
        <v>75</v>
      </c>
      <c r="O166" s="79">
        <v>89</v>
      </c>
      <c r="P166" s="76">
        <f t="shared" si="107"/>
        <v>275</v>
      </c>
      <c r="Q166" s="79">
        <v>145</v>
      </c>
      <c r="R166" s="79">
        <v>130</v>
      </c>
      <c r="S166" s="79">
        <f>T166+U166</f>
        <v>302</v>
      </c>
      <c r="T166" s="77">
        <v>142</v>
      </c>
      <c r="U166" s="37">
        <v>160</v>
      </c>
    </row>
    <row r="167" spans="1:21" s="63" customFormat="1" ht="12.75" customHeight="1">
      <c r="A167" s="67"/>
      <c r="B167" s="68">
        <v>9</v>
      </c>
      <c r="C167" s="75">
        <f t="shared" si="98"/>
        <v>-88</v>
      </c>
      <c r="D167" s="76">
        <f>SUM(E167:F167)</f>
        <v>-65</v>
      </c>
      <c r="E167" s="77">
        <f t="shared" si="100"/>
        <v>-31</v>
      </c>
      <c r="F167" s="78">
        <f t="shared" si="101"/>
        <v>-34</v>
      </c>
      <c r="G167" s="76">
        <f t="shared" si="102"/>
        <v>-23</v>
      </c>
      <c r="H167" s="77">
        <f t="shared" si="103"/>
        <v>1</v>
      </c>
      <c r="I167" s="78">
        <f t="shared" si="104"/>
        <v>-24</v>
      </c>
      <c r="J167" s="79">
        <f t="shared" si="105"/>
        <v>120</v>
      </c>
      <c r="K167" s="79">
        <v>55</v>
      </c>
      <c r="L167" s="79">
        <v>65</v>
      </c>
      <c r="M167" s="79">
        <f t="shared" si="106"/>
        <v>185</v>
      </c>
      <c r="N167" s="79">
        <v>86</v>
      </c>
      <c r="O167" s="79">
        <v>99</v>
      </c>
      <c r="P167" s="76">
        <f t="shared" si="107"/>
        <v>289</v>
      </c>
      <c r="Q167" s="79">
        <v>170</v>
      </c>
      <c r="R167" s="79">
        <v>119</v>
      </c>
      <c r="S167" s="79">
        <f>T167+U167</f>
        <v>312</v>
      </c>
      <c r="T167" s="77">
        <v>169</v>
      </c>
      <c r="U167" s="37">
        <v>143</v>
      </c>
    </row>
    <row r="168" spans="1:21" s="63" customFormat="1" ht="12.75" customHeight="1">
      <c r="A168" s="67"/>
      <c r="B168" s="68">
        <v>10</v>
      </c>
      <c r="C168" s="75">
        <f t="shared" si="98"/>
        <v>-29</v>
      </c>
      <c r="D168" s="76">
        <f>SUM(E168:F168)</f>
        <v>-76</v>
      </c>
      <c r="E168" s="77">
        <f t="shared" si="100"/>
        <v>-45</v>
      </c>
      <c r="F168" s="78">
        <f t="shared" si="101"/>
        <v>-31</v>
      </c>
      <c r="G168" s="76">
        <f t="shared" si="102"/>
        <v>47</v>
      </c>
      <c r="H168" s="77">
        <f t="shared" si="103"/>
        <v>44</v>
      </c>
      <c r="I168" s="78">
        <f t="shared" si="104"/>
        <v>3</v>
      </c>
      <c r="J168" s="79">
        <f t="shared" si="105"/>
        <v>125</v>
      </c>
      <c r="K168" s="79">
        <v>56</v>
      </c>
      <c r="L168" s="79">
        <v>69</v>
      </c>
      <c r="M168" s="79">
        <f t="shared" si="106"/>
        <v>201</v>
      </c>
      <c r="N168" s="79">
        <v>101</v>
      </c>
      <c r="O168" s="79">
        <v>100</v>
      </c>
      <c r="P168" s="76">
        <f t="shared" si="107"/>
        <v>355</v>
      </c>
      <c r="Q168" s="79">
        <v>205</v>
      </c>
      <c r="R168" s="79">
        <v>150</v>
      </c>
      <c r="S168" s="79">
        <f>SUM(T168:U168)</f>
        <v>308</v>
      </c>
      <c r="T168" s="77">
        <v>161</v>
      </c>
      <c r="U168" s="37">
        <v>147</v>
      </c>
    </row>
    <row r="169" spans="1:21" s="63" customFormat="1" ht="12.75" customHeight="1">
      <c r="A169" s="67"/>
      <c r="B169" s="68">
        <v>11</v>
      </c>
      <c r="C169" s="75">
        <f t="shared" si="98"/>
        <v>-88</v>
      </c>
      <c r="D169" s="76">
        <f>SUM(E169:F169)</f>
        <v>-69</v>
      </c>
      <c r="E169" s="77">
        <f t="shared" si="100"/>
        <v>-32</v>
      </c>
      <c r="F169" s="78">
        <f t="shared" si="101"/>
        <v>-37</v>
      </c>
      <c r="G169" s="76">
        <f t="shared" si="102"/>
        <v>-19</v>
      </c>
      <c r="H169" s="77">
        <f t="shared" si="103"/>
        <v>-10</v>
      </c>
      <c r="I169" s="78">
        <f t="shared" si="104"/>
        <v>-9</v>
      </c>
      <c r="J169" s="79">
        <f t="shared" si="105"/>
        <v>122</v>
      </c>
      <c r="K169" s="79">
        <v>62</v>
      </c>
      <c r="L169" s="79">
        <v>60</v>
      </c>
      <c r="M169" s="79">
        <f t="shared" si="106"/>
        <v>191</v>
      </c>
      <c r="N169" s="79">
        <v>94</v>
      </c>
      <c r="O169" s="79">
        <v>97</v>
      </c>
      <c r="P169" s="76">
        <f t="shared" si="107"/>
        <v>207</v>
      </c>
      <c r="Q169" s="79">
        <v>111</v>
      </c>
      <c r="R169" s="79">
        <v>96</v>
      </c>
      <c r="S169" s="79">
        <f>SUM(T169:U169)</f>
        <v>226</v>
      </c>
      <c r="T169" s="77">
        <v>121</v>
      </c>
      <c r="U169" s="37">
        <v>105</v>
      </c>
    </row>
    <row r="170" spans="1:21" s="63" customFormat="1" ht="12.75" customHeight="1">
      <c r="A170" s="65"/>
      <c r="B170" s="81">
        <v>12</v>
      </c>
      <c r="C170" s="82">
        <f t="shared" si="98"/>
        <v>-113</v>
      </c>
      <c r="D170" s="83">
        <f>SUM(E170:F170)</f>
        <v>-84</v>
      </c>
      <c r="E170" s="84">
        <f t="shared" si="100"/>
        <v>-26</v>
      </c>
      <c r="F170" s="85">
        <f t="shared" si="101"/>
        <v>-58</v>
      </c>
      <c r="G170" s="83">
        <f t="shared" si="102"/>
        <v>-29</v>
      </c>
      <c r="H170" s="84">
        <f t="shared" si="103"/>
        <v>-32</v>
      </c>
      <c r="I170" s="85">
        <f t="shared" si="104"/>
        <v>3</v>
      </c>
      <c r="J170" s="86">
        <f t="shared" si="105"/>
        <v>121</v>
      </c>
      <c r="K170" s="79">
        <v>68</v>
      </c>
      <c r="L170" s="79">
        <v>53</v>
      </c>
      <c r="M170" s="86">
        <f t="shared" si="106"/>
        <v>205</v>
      </c>
      <c r="N170" s="79">
        <v>94</v>
      </c>
      <c r="O170" s="79">
        <v>111</v>
      </c>
      <c r="P170" s="83">
        <f t="shared" si="107"/>
        <v>190</v>
      </c>
      <c r="Q170" s="79">
        <v>95</v>
      </c>
      <c r="R170" s="79">
        <v>95</v>
      </c>
      <c r="S170" s="86">
        <f>SUM(T170:U170)</f>
        <v>219</v>
      </c>
      <c r="T170" s="77">
        <v>127</v>
      </c>
      <c r="U170" s="37">
        <v>92</v>
      </c>
    </row>
    <row r="171" spans="1:21" s="63" customFormat="1" ht="12.75" customHeight="1">
      <c r="A171" s="101" t="s">
        <v>5</v>
      </c>
      <c r="B171" s="102"/>
      <c r="C171" s="87">
        <f t="shared" ref="C171:U171" si="109">SUM(C159:C170)</f>
        <v>-1165</v>
      </c>
      <c r="D171" s="88">
        <f t="shared" si="109"/>
        <v>-844</v>
      </c>
      <c r="E171" s="89">
        <f t="shared" si="109"/>
        <v>-400</v>
      </c>
      <c r="F171" s="90">
        <f t="shared" si="109"/>
        <v>-444</v>
      </c>
      <c r="G171" s="88">
        <f t="shared" si="109"/>
        <v>-321</v>
      </c>
      <c r="H171" s="89">
        <f t="shared" si="109"/>
        <v>-74</v>
      </c>
      <c r="I171" s="90">
        <f t="shared" si="109"/>
        <v>-247</v>
      </c>
      <c r="J171" s="88">
        <f t="shared" si="109"/>
        <v>1420</v>
      </c>
      <c r="K171" s="89">
        <f t="shared" si="109"/>
        <v>721</v>
      </c>
      <c r="L171" s="89">
        <f t="shared" si="109"/>
        <v>699</v>
      </c>
      <c r="M171" s="89">
        <f t="shared" si="109"/>
        <v>2264</v>
      </c>
      <c r="N171" s="89">
        <f t="shared" si="109"/>
        <v>1121</v>
      </c>
      <c r="O171" s="90">
        <f t="shared" si="109"/>
        <v>1143</v>
      </c>
      <c r="P171" s="88">
        <f t="shared" si="109"/>
        <v>4953</v>
      </c>
      <c r="Q171" s="89">
        <f t="shared" si="109"/>
        <v>2755</v>
      </c>
      <c r="R171" s="89">
        <f t="shared" si="109"/>
        <v>2198</v>
      </c>
      <c r="S171" s="89">
        <f t="shared" si="109"/>
        <v>5274</v>
      </c>
      <c r="T171" s="93">
        <f t="shared" si="109"/>
        <v>2829</v>
      </c>
      <c r="U171" s="90">
        <f t="shared" si="109"/>
        <v>2445</v>
      </c>
    </row>
    <row r="172" spans="1:21" s="63" customFormat="1" ht="12.75" customHeight="1">
      <c r="A172" s="58"/>
      <c r="B172" s="59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4"/>
      <c r="U172" s="91"/>
    </row>
    <row r="173" spans="1:21" s="63" customFormat="1" ht="12.75" customHeight="1">
      <c r="A173" s="62" t="s">
        <v>36</v>
      </c>
      <c r="T173" s="64" t="s">
        <v>12</v>
      </c>
    </row>
    <row r="174" spans="1:21" s="63" customFormat="1" ht="12.75" customHeight="1">
      <c r="A174" s="95" t="s">
        <v>2</v>
      </c>
      <c r="B174" s="98" t="s">
        <v>3</v>
      </c>
      <c r="C174" s="19" t="s">
        <v>10</v>
      </c>
      <c r="D174" s="12"/>
      <c r="E174" s="12"/>
      <c r="F174" s="12"/>
      <c r="G174" s="12"/>
      <c r="H174" s="12"/>
      <c r="I174" s="12"/>
      <c r="J174" s="12" t="s">
        <v>37</v>
      </c>
      <c r="K174" s="12"/>
      <c r="L174" s="12"/>
      <c r="M174" s="12"/>
      <c r="N174" s="12"/>
      <c r="O174" s="12"/>
      <c r="P174" s="12"/>
      <c r="Q174" s="12"/>
      <c r="R174" s="12"/>
      <c r="S174" s="12"/>
      <c r="T174" s="53"/>
      <c r="U174" s="12"/>
    </row>
    <row r="175" spans="1:21" s="63" customFormat="1" ht="12.75" customHeight="1">
      <c r="A175" s="96"/>
      <c r="B175" s="99"/>
      <c r="C175" s="50"/>
      <c r="D175" s="8" t="s">
        <v>13</v>
      </c>
      <c r="E175" s="9"/>
      <c r="F175" s="10"/>
      <c r="G175" s="9" t="s">
        <v>14</v>
      </c>
      <c r="H175" s="9"/>
      <c r="I175" s="10"/>
      <c r="J175" s="13" t="s">
        <v>13</v>
      </c>
      <c r="K175" s="13"/>
      <c r="L175" s="13"/>
      <c r="M175" s="13"/>
      <c r="N175" s="13"/>
      <c r="O175" s="11"/>
      <c r="P175" s="13" t="s">
        <v>14</v>
      </c>
      <c r="Q175" s="13"/>
      <c r="R175" s="13"/>
      <c r="S175" s="13"/>
      <c r="T175" s="54"/>
      <c r="U175" s="11"/>
    </row>
    <row r="176" spans="1:21" s="63" customFormat="1" ht="12.75" customHeight="1">
      <c r="A176" s="96"/>
      <c r="B176" s="99"/>
      <c r="C176" s="51" t="s">
        <v>5</v>
      </c>
      <c r="D176" s="65"/>
      <c r="E176" s="18"/>
      <c r="F176" s="17"/>
      <c r="G176" s="66"/>
      <c r="H176" s="18"/>
      <c r="I176" s="17"/>
      <c r="J176" s="9" t="s">
        <v>6</v>
      </c>
      <c r="K176" s="9"/>
      <c r="L176" s="14"/>
      <c r="M176" s="9" t="s">
        <v>7</v>
      </c>
      <c r="N176" s="9"/>
      <c r="O176" s="9"/>
      <c r="P176" s="8" t="s">
        <v>8</v>
      </c>
      <c r="Q176" s="9"/>
      <c r="R176" s="14"/>
      <c r="S176" s="9" t="s">
        <v>9</v>
      </c>
      <c r="T176" s="55"/>
      <c r="U176" s="10"/>
    </row>
    <row r="177" spans="1:21" s="63" customFormat="1" ht="12.75" customHeight="1">
      <c r="A177" s="97"/>
      <c r="B177" s="100"/>
      <c r="C177" s="31"/>
      <c r="D177" s="6" t="s">
        <v>5</v>
      </c>
      <c r="E177" s="7" t="s">
        <v>0</v>
      </c>
      <c r="F177" s="7" t="s">
        <v>1</v>
      </c>
      <c r="G177" s="6" t="s">
        <v>5</v>
      </c>
      <c r="H177" s="7" t="s">
        <v>0</v>
      </c>
      <c r="I177" s="5" t="s">
        <v>1</v>
      </c>
      <c r="J177" s="7" t="s">
        <v>5</v>
      </c>
      <c r="K177" s="7" t="s">
        <v>0</v>
      </c>
      <c r="L177" s="7" t="s">
        <v>1</v>
      </c>
      <c r="M177" s="7" t="s">
        <v>5</v>
      </c>
      <c r="N177" s="7" t="s">
        <v>0</v>
      </c>
      <c r="O177" s="7" t="s">
        <v>1</v>
      </c>
      <c r="P177" s="6" t="s">
        <v>5</v>
      </c>
      <c r="Q177" s="7" t="s">
        <v>0</v>
      </c>
      <c r="R177" s="7" t="s">
        <v>1</v>
      </c>
      <c r="S177" s="7" t="s">
        <v>5</v>
      </c>
      <c r="T177" s="56" t="s">
        <v>0</v>
      </c>
      <c r="U177" s="5" t="s">
        <v>1</v>
      </c>
    </row>
    <row r="178" spans="1:21" s="63" customFormat="1" ht="12.75" customHeight="1">
      <c r="A178" s="67">
        <v>28</v>
      </c>
      <c r="B178" s="68">
        <v>1</v>
      </c>
      <c r="C178" s="69">
        <f>D178+G178</f>
        <v>-62</v>
      </c>
      <c r="D178" s="70">
        <f>SUM(E178:F178)</f>
        <v>-84</v>
      </c>
      <c r="E178" s="71">
        <f>K178-N178</f>
        <v>-34</v>
      </c>
      <c r="F178" s="72">
        <f>L178-O178</f>
        <v>-50</v>
      </c>
      <c r="G178" s="70">
        <f>SUM(H178:I178)</f>
        <v>22</v>
      </c>
      <c r="H178" s="71">
        <f>Q178-T178</f>
        <v>18</v>
      </c>
      <c r="I178" s="72">
        <f>R178-U178</f>
        <v>4</v>
      </c>
      <c r="J178" s="73">
        <f>SUM(K178:L178)</f>
        <v>142</v>
      </c>
      <c r="K178" s="73">
        <v>81</v>
      </c>
      <c r="L178" s="73">
        <v>61</v>
      </c>
      <c r="M178" s="73">
        <f>SUM(N178:O178)</f>
        <v>226</v>
      </c>
      <c r="N178" s="73">
        <v>115</v>
      </c>
      <c r="O178" s="73">
        <v>111</v>
      </c>
      <c r="P178" s="70">
        <f>SUM(Q178:R178)</f>
        <v>261</v>
      </c>
      <c r="Q178" s="73">
        <v>145</v>
      </c>
      <c r="R178" s="73">
        <v>116</v>
      </c>
      <c r="S178" s="73">
        <f>SUM(T178:U178)</f>
        <v>239</v>
      </c>
      <c r="T178" s="71">
        <v>127</v>
      </c>
      <c r="U178" s="36">
        <v>112</v>
      </c>
    </row>
    <row r="179" spans="1:21" s="63" customFormat="1" ht="12.75" customHeight="1">
      <c r="A179" s="67"/>
      <c r="B179" s="68">
        <v>2</v>
      </c>
      <c r="C179" s="75">
        <f t="shared" ref="C179:C189" si="110">D179+G179</f>
        <v>-120</v>
      </c>
      <c r="D179" s="76">
        <f t="shared" ref="D179:D184" si="111">SUM(E179:F179)</f>
        <v>-83</v>
      </c>
      <c r="E179" s="77">
        <f t="shared" ref="E179:F189" si="112">K179-N179</f>
        <v>-39</v>
      </c>
      <c r="F179" s="78">
        <f t="shared" si="112"/>
        <v>-44</v>
      </c>
      <c r="G179" s="76">
        <f t="shared" ref="G179:G189" si="113">SUM(H179:I179)</f>
        <v>-37</v>
      </c>
      <c r="H179" s="77">
        <f t="shared" ref="H179:I189" si="114">Q179-T179</f>
        <v>-24</v>
      </c>
      <c r="I179" s="78">
        <f t="shared" si="114"/>
        <v>-13</v>
      </c>
      <c r="J179" s="79">
        <f t="shared" ref="J179:J189" si="115">SUM(K179:L179)</f>
        <v>116</v>
      </c>
      <c r="K179" s="79">
        <v>58</v>
      </c>
      <c r="L179" s="79">
        <v>58</v>
      </c>
      <c r="M179" s="79">
        <f t="shared" ref="M179:M189" si="116">SUM(N179:O179)</f>
        <v>199</v>
      </c>
      <c r="N179" s="79">
        <v>97</v>
      </c>
      <c r="O179" s="79">
        <v>102</v>
      </c>
      <c r="P179" s="76">
        <f t="shared" ref="P179:P189" si="117">SUM(Q179:R179)</f>
        <v>292</v>
      </c>
      <c r="Q179" s="79">
        <v>152</v>
      </c>
      <c r="R179" s="79">
        <v>140</v>
      </c>
      <c r="S179" s="79">
        <f t="shared" ref="S179:S184" si="118">SUM(T179:U179)</f>
        <v>329</v>
      </c>
      <c r="T179" s="77">
        <v>176</v>
      </c>
      <c r="U179" s="37">
        <v>153</v>
      </c>
    </row>
    <row r="180" spans="1:21" s="63" customFormat="1" ht="12.75" customHeight="1">
      <c r="A180" s="67"/>
      <c r="B180" s="68">
        <v>3</v>
      </c>
      <c r="C180" s="75">
        <f t="shared" si="110"/>
        <v>-638</v>
      </c>
      <c r="D180" s="76">
        <f t="shared" si="111"/>
        <v>-58</v>
      </c>
      <c r="E180" s="77">
        <f t="shared" si="112"/>
        <v>-13</v>
      </c>
      <c r="F180" s="78">
        <f t="shared" si="112"/>
        <v>-45</v>
      </c>
      <c r="G180" s="76">
        <f t="shared" si="113"/>
        <v>-580</v>
      </c>
      <c r="H180" s="77">
        <f t="shared" si="114"/>
        <v>-308</v>
      </c>
      <c r="I180" s="78">
        <f t="shared" si="114"/>
        <v>-272</v>
      </c>
      <c r="J180" s="79">
        <f t="shared" si="115"/>
        <v>144</v>
      </c>
      <c r="K180" s="79">
        <v>86</v>
      </c>
      <c r="L180" s="79">
        <v>58</v>
      </c>
      <c r="M180" s="79">
        <f t="shared" si="116"/>
        <v>202</v>
      </c>
      <c r="N180" s="79">
        <v>99</v>
      </c>
      <c r="O180" s="79">
        <v>103</v>
      </c>
      <c r="P180" s="76">
        <f t="shared" si="117"/>
        <v>978</v>
      </c>
      <c r="Q180" s="79">
        <v>544</v>
      </c>
      <c r="R180" s="79">
        <v>434</v>
      </c>
      <c r="S180" s="79">
        <f t="shared" si="118"/>
        <v>1558</v>
      </c>
      <c r="T180" s="77">
        <v>852</v>
      </c>
      <c r="U180" s="37">
        <v>706</v>
      </c>
    </row>
    <row r="181" spans="1:21" s="63" customFormat="1" ht="12.75" customHeight="1">
      <c r="A181" s="67"/>
      <c r="B181" s="68">
        <v>4</v>
      </c>
      <c r="C181" s="75">
        <f t="shared" si="110"/>
        <v>161</v>
      </c>
      <c r="D181" s="76">
        <f t="shared" si="111"/>
        <v>-73</v>
      </c>
      <c r="E181" s="77">
        <f t="shared" si="112"/>
        <v>-37</v>
      </c>
      <c r="F181" s="78">
        <f t="shared" si="112"/>
        <v>-36</v>
      </c>
      <c r="G181" s="76">
        <f t="shared" si="113"/>
        <v>234</v>
      </c>
      <c r="H181" s="77">
        <f t="shared" si="114"/>
        <v>107</v>
      </c>
      <c r="I181" s="78">
        <f t="shared" si="114"/>
        <v>127</v>
      </c>
      <c r="J181" s="79">
        <f t="shared" si="115"/>
        <v>117</v>
      </c>
      <c r="K181" s="79">
        <v>53</v>
      </c>
      <c r="L181" s="79">
        <v>64</v>
      </c>
      <c r="M181" s="79">
        <f t="shared" si="116"/>
        <v>190</v>
      </c>
      <c r="N181" s="79">
        <v>90</v>
      </c>
      <c r="O181" s="79">
        <v>100</v>
      </c>
      <c r="P181" s="76">
        <f t="shared" si="117"/>
        <v>1096</v>
      </c>
      <c r="Q181" s="79">
        <v>628</v>
      </c>
      <c r="R181" s="79">
        <v>468</v>
      </c>
      <c r="S181" s="79">
        <f t="shared" si="118"/>
        <v>862</v>
      </c>
      <c r="T181" s="77">
        <v>521</v>
      </c>
      <c r="U181" s="37">
        <v>341</v>
      </c>
    </row>
    <row r="182" spans="1:21" s="63" customFormat="1" ht="12.75" customHeight="1">
      <c r="A182" s="67"/>
      <c r="B182" s="68">
        <v>5</v>
      </c>
      <c r="C182" s="75">
        <f t="shared" si="110"/>
        <v>-32</v>
      </c>
      <c r="D182" s="76">
        <f t="shared" si="111"/>
        <v>-41</v>
      </c>
      <c r="E182" s="77">
        <f t="shared" si="112"/>
        <v>-29</v>
      </c>
      <c r="F182" s="78">
        <f t="shared" si="112"/>
        <v>-12</v>
      </c>
      <c r="G182" s="76">
        <f t="shared" si="113"/>
        <v>9</v>
      </c>
      <c r="H182" s="77">
        <f t="shared" si="114"/>
        <v>15</v>
      </c>
      <c r="I182" s="78">
        <f t="shared" si="114"/>
        <v>-6</v>
      </c>
      <c r="J182" s="79">
        <f t="shared" si="115"/>
        <v>137</v>
      </c>
      <c r="K182" s="79">
        <v>58</v>
      </c>
      <c r="L182" s="79">
        <v>79</v>
      </c>
      <c r="M182" s="79">
        <f t="shared" si="116"/>
        <v>178</v>
      </c>
      <c r="N182" s="79">
        <v>87</v>
      </c>
      <c r="O182" s="79">
        <v>91</v>
      </c>
      <c r="P182" s="76">
        <f t="shared" si="117"/>
        <v>296</v>
      </c>
      <c r="Q182" s="79">
        <v>167</v>
      </c>
      <c r="R182" s="79">
        <v>129</v>
      </c>
      <c r="S182" s="79">
        <f t="shared" si="118"/>
        <v>287</v>
      </c>
      <c r="T182" s="77">
        <v>152</v>
      </c>
      <c r="U182" s="37">
        <v>135</v>
      </c>
    </row>
    <row r="183" spans="1:21" s="63" customFormat="1" ht="12.75" customHeight="1">
      <c r="A183" s="67"/>
      <c r="B183" s="68">
        <v>6</v>
      </c>
      <c r="C183" s="75">
        <f t="shared" si="110"/>
        <v>-59</v>
      </c>
      <c r="D183" s="76">
        <f t="shared" si="111"/>
        <v>-25</v>
      </c>
      <c r="E183" s="77">
        <f t="shared" si="112"/>
        <v>-17</v>
      </c>
      <c r="F183" s="78">
        <f t="shared" si="112"/>
        <v>-8</v>
      </c>
      <c r="G183" s="76">
        <f t="shared" si="113"/>
        <v>-34</v>
      </c>
      <c r="H183" s="77">
        <f t="shared" si="114"/>
        <v>-21</v>
      </c>
      <c r="I183" s="78">
        <f t="shared" si="114"/>
        <v>-13</v>
      </c>
      <c r="J183" s="79">
        <f t="shared" si="115"/>
        <v>144</v>
      </c>
      <c r="K183" s="79">
        <v>70</v>
      </c>
      <c r="L183" s="79">
        <v>74</v>
      </c>
      <c r="M183" s="79">
        <f t="shared" si="116"/>
        <v>169</v>
      </c>
      <c r="N183" s="79">
        <v>87</v>
      </c>
      <c r="O183" s="79">
        <v>82</v>
      </c>
      <c r="P183" s="76">
        <f t="shared" si="117"/>
        <v>254</v>
      </c>
      <c r="Q183" s="79">
        <v>135</v>
      </c>
      <c r="R183" s="79">
        <v>119</v>
      </c>
      <c r="S183" s="79">
        <f t="shared" si="118"/>
        <v>288</v>
      </c>
      <c r="T183" s="77">
        <v>156</v>
      </c>
      <c r="U183" s="37">
        <v>132</v>
      </c>
    </row>
    <row r="184" spans="1:21" s="63" customFormat="1" ht="12.75" customHeight="1">
      <c r="A184" s="67"/>
      <c r="B184" s="68">
        <v>7</v>
      </c>
      <c r="C184" s="75">
        <f t="shared" si="110"/>
        <v>-14</v>
      </c>
      <c r="D184" s="76">
        <f t="shared" si="111"/>
        <v>-13</v>
      </c>
      <c r="E184" s="77">
        <f t="shared" si="112"/>
        <v>11</v>
      </c>
      <c r="F184" s="78">
        <f t="shared" si="112"/>
        <v>-24</v>
      </c>
      <c r="G184" s="76">
        <f t="shared" si="113"/>
        <v>-1</v>
      </c>
      <c r="H184" s="77">
        <f t="shared" si="114"/>
        <v>-5</v>
      </c>
      <c r="I184" s="78">
        <f t="shared" si="114"/>
        <v>4</v>
      </c>
      <c r="J184" s="79">
        <f t="shared" si="115"/>
        <v>142</v>
      </c>
      <c r="K184" s="79">
        <v>86</v>
      </c>
      <c r="L184" s="79">
        <v>56</v>
      </c>
      <c r="M184" s="79">
        <f t="shared" si="116"/>
        <v>155</v>
      </c>
      <c r="N184" s="79">
        <v>75</v>
      </c>
      <c r="O184" s="79">
        <v>80</v>
      </c>
      <c r="P184" s="76">
        <f t="shared" si="117"/>
        <v>305</v>
      </c>
      <c r="Q184" s="79">
        <v>174</v>
      </c>
      <c r="R184" s="79">
        <v>131</v>
      </c>
      <c r="S184" s="79">
        <f t="shared" si="118"/>
        <v>306</v>
      </c>
      <c r="T184" s="77">
        <v>179</v>
      </c>
      <c r="U184" s="37">
        <v>127</v>
      </c>
    </row>
    <row r="185" spans="1:21" s="63" customFormat="1" ht="12.75" customHeight="1">
      <c r="A185" s="67"/>
      <c r="B185" s="68">
        <v>8</v>
      </c>
      <c r="C185" s="75">
        <f t="shared" si="110"/>
        <v>-102</v>
      </c>
      <c r="D185" s="76">
        <f>SUM(E185:F185)</f>
        <v>-46</v>
      </c>
      <c r="E185" s="77">
        <f t="shared" si="112"/>
        <v>-16</v>
      </c>
      <c r="F185" s="78">
        <f t="shared" si="112"/>
        <v>-30</v>
      </c>
      <c r="G185" s="76">
        <f t="shared" si="113"/>
        <v>-56</v>
      </c>
      <c r="H185" s="77">
        <f t="shared" si="114"/>
        <v>-15</v>
      </c>
      <c r="I185" s="78">
        <f t="shared" si="114"/>
        <v>-41</v>
      </c>
      <c r="J185" s="79">
        <f t="shared" si="115"/>
        <v>125</v>
      </c>
      <c r="K185" s="79">
        <v>70</v>
      </c>
      <c r="L185" s="79">
        <v>55</v>
      </c>
      <c r="M185" s="79">
        <f t="shared" si="116"/>
        <v>171</v>
      </c>
      <c r="N185" s="79">
        <v>86</v>
      </c>
      <c r="O185" s="79">
        <v>85</v>
      </c>
      <c r="P185" s="76">
        <f t="shared" si="117"/>
        <v>311</v>
      </c>
      <c r="Q185" s="79">
        <v>157</v>
      </c>
      <c r="R185" s="79">
        <v>154</v>
      </c>
      <c r="S185" s="79">
        <f>T185+U185</f>
        <v>367</v>
      </c>
      <c r="T185" s="77">
        <v>172</v>
      </c>
      <c r="U185" s="37">
        <v>195</v>
      </c>
    </row>
    <row r="186" spans="1:21" s="63" customFormat="1" ht="12.75" customHeight="1">
      <c r="A186" s="67"/>
      <c r="B186" s="68">
        <v>9</v>
      </c>
      <c r="C186" s="75">
        <f t="shared" si="110"/>
        <v>-33</v>
      </c>
      <c r="D186" s="76">
        <f>SUM(E186:F186)</f>
        <v>-13</v>
      </c>
      <c r="E186" s="77">
        <f t="shared" si="112"/>
        <v>-7</v>
      </c>
      <c r="F186" s="78">
        <f t="shared" si="112"/>
        <v>-6</v>
      </c>
      <c r="G186" s="76">
        <f t="shared" si="113"/>
        <v>-20</v>
      </c>
      <c r="H186" s="77">
        <f t="shared" si="114"/>
        <v>10</v>
      </c>
      <c r="I186" s="78">
        <f t="shared" si="114"/>
        <v>-30</v>
      </c>
      <c r="J186" s="79">
        <f t="shared" si="115"/>
        <v>141</v>
      </c>
      <c r="K186" s="79">
        <v>75</v>
      </c>
      <c r="L186" s="79">
        <v>66</v>
      </c>
      <c r="M186" s="79">
        <f t="shared" si="116"/>
        <v>154</v>
      </c>
      <c r="N186" s="79">
        <v>82</v>
      </c>
      <c r="O186" s="79">
        <v>72</v>
      </c>
      <c r="P186" s="76">
        <f t="shared" si="117"/>
        <v>278</v>
      </c>
      <c r="Q186" s="79">
        <v>160</v>
      </c>
      <c r="R186" s="79">
        <v>118</v>
      </c>
      <c r="S186" s="79">
        <f>T186+U186</f>
        <v>298</v>
      </c>
      <c r="T186" s="77">
        <v>150</v>
      </c>
      <c r="U186" s="37">
        <v>148</v>
      </c>
    </row>
    <row r="187" spans="1:21" s="63" customFormat="1" ht="12.75" customHeight="1">
      <c r="A187" s="67"/>
      <c r="B187" s="68">
        <v>10</v>
      </c>
      <c r="C187" s="75">
        <f t="shared" si="110"/>
        <v>-1</v>
      </c>
      <c r="D187" s="76">
        <f>SUM(E187:F187)</f>
        <v>-60</v>
      </c>
      <c r="E187" s="77">
        <f t="shared" si="112"/>
        <v>-43</v>
      </c>
      <c r="F187" s="78">
        <f t="shared" si="112"/>
        <v>-17</v>
      </c>
      <c r="G187" s="76">
        <f t="shared" si="113"/>
        <v>59</v>
      </c>
      <c r="H187" s="77">
        <f t="shared" si="114"/>
        <v>10</v>
      </c>
      <c r="I187" s="78">
        <f t="shared" si="114"/>
        <v>49</v>
      </c>
      <c r="J187" s="79">
        <f t="shared" si="115"/>
        <v>108</v>
      </c>
      <c r="K187" s="79">
        <v>51</v>
      </c>
      <c r="L187" s="79">
        <v>57</v>
      </c>
      <c r="M187" s="79">
        <f t="shared" si="116"/>
        <v>168</v>
      </c>
      <c r="N187" s="79">
        <v>94</v>
      </c>
      <c r="O187" s="79">
        <v>74</v>
      </c>
      <c r="P187" s="76">
        <f t="shared" si="117"/>
        <v>367</v>
      </c>
      <c r="Q187" s="79">
        <v>200</v>
      </c>
      <c r="R187" s="79">
        <v>167</v>
      </c>
      <c r="S187" s="79">
        <f>SUM(T187:U187)</f>
        <v>308</v>
      </c>
      <c r="T187" s="77">
        <v>190</v>
      </c>
      <c r="U187" s="37">
        <v>118</v>
      </c>
    </row>
    <row r="188" spans="1:21" s="63" customFormat="1" ht="12.75" customHeight="1">
      <c r="A188" s="67"/>
      <c r="B188" s="68">
        <v>11</v>
      </c>
      <c r="C188" s="75">
        <f t="shared" si="110"/>
        <v>-32</v>
      </c>
      <c r="D188" s="76">
        <f>SUM(E188:F188)</f>
        <v>-52</v>
      </c>
      <c r="E188" s="77">
        <f t="shared" si="112"/>
        <v>-29</v>
      </c>
      <c r="F188" s="78">
        <f t="shared" si="112"/>
        <v>-23</v>
      </c>
      <c r="G188" s="76">
        <f t="shared" si="113"/>
        <v>20</v>
      </c>
      <c r="H188" s="77">
        <f t="shared" si="114"/>
        <v>11</v>
      </c>
      <c r="I188" s="78">
        <f t="shared" si="114"/>
        <v>9</v>
      </c>
      <c r="J188" s="79">
        <f t="shared" si="115"/>
        <v>124</v>
      </c>
      <c r="K188" s="79">
        <v>58</v>
      </c>
      <c r="L188" s="79">
        <v>66</v>
      </c>
      <c r="M188" s="79">
        <f t="shared" si="116"/>
        <v>176</v>
      </c>
      <c r="N188" s="79">
        <v>87</v>
      </c>
      <c r="O188" s="79">
        <v>89</v>
      </c>
      <c r="P188" s="76">
        <f t="shared" si="117"/>
        <v>223</v>
      </c>
      <c r="Q188" s="79">
        <v>125</v>
      </c>
      <c r="R188" s="79">
        <v>98</v>
      </c>
      <c r="S188" s="79">
        <f>SUM(T188:U188)</f>
        <v>203</v>
      </c>
      <c r="T188" s="77">
        <v>114</v>
      </c>
      <c r="U188" s="37">
        <v>89</v>
      </c>
    </row>
    <row r="189" spans="1:21" s="63" customFormat="1" ht="12.75" customHeight="1">
      <c r="A189" s="65"/>
      <c r="B189" s="81">
        <v>12</v>
      </c>
      <c r="C189" s="82">
        <f t="shared" si="110"/>
        <v>-79</v>
      </c>
      <c r="D189" s="83">
        <f>SUM(E189:F189)</f>
        <v>-51</v>
      </c>
      <c r="E189" s="84">
        <f t="shared" si="112"/>
        <v>-21</v>
      </c>
      <c r="F189" s="85">
        <f t="shared" si="112"/>
        <v>-30</v>
      </c>
      <c r="G189" s="83">
        <f t="shared" si="113"/>
        <v>-28</v>
      </c>
      <c r="H189" s="84">
        <f t="shared" si="114"/>
        <v>-37</v>
      </c>
      <c r="I189" s="85">
        <f t="shared" si="114"/>
        <v>9</v>
      </c>
      <c r="J189" s="86">
        <f t="shared" si="115"/>
        <v>139</v>
      </c>
      <c r="K189" s="79">
        <v>75</v>
      </c>
      <c r="L189" s="79">
        <v>64</v>
      </c>
      <c r="M189" s="86">
        <f t="shared" si="116"/>
        <v>190</v>
      </c>
      <c r="N189" s="79">
        <v>96</v>
      </c>
      <c r="O189" s="79">
        <v>94</v>
      </c>
      <c r="P189" s="83">
        <f t="shared" si="117"/>
        <v>238</v>
      </c>
      <c r="Q189" s="79">
        <v>122</v>
      </c>
      <c r="R189" s="79">
        <v>116</v>
      </c>
      <c r="S189" s="86">
        <f>SUM(T189:U189)</f>
        <v>266</v>
      </c>
      <c r="T189" s="77">
        <v>159</v>
      </c>
      <c r="U189" s="37">
        <v>107</v>
      </c>
    </row>
    <row r="190" spans="1:21" s="63" customFormat="1" ht="12.75" customHeight="1">
      <c r="A190" s="101" t="s">
        <v>5</v>
      </c>
      <c r="B190" s="102"/>
      <c r="C190" s="87">
        <f t="shared" ref="C190:U190" si="119">SUM(C178:C189)</f>
        <v>-1011</v>
      </c>
      <c r="D190" s="88">
        <f t="shared" si="119"/>
        <v>-599</v>
      </c>
      <c r="E190" s="89">
        <f t="shared" si="119"/>
        <v>-274</v>
      </c>
      <c r="F190" s="90">
        <f t="shared" si="119"/>
        <v>-325</v>
      </c>
      <c r="G190" s="88">
        <f t="shared" si="119"/>
        <v>-412</v>
      </c>
      <c r="H190" s="89">
        <f t="shared" si="119"/>
        <v>-239</v>
      </c>
      <c r="I190" s="90">
        <f t="shared" si="119"/>
        <v>-173</v>
      </c>
      <c r="J190" s="88">
        <f t="shared" si="119"/>
        <v>1579</v>
      </c>
      <c r="K190" s="89">
        <f t="shared" si="119"/>
        <v>821</v>
      </c>
      <c r="L190" s="89">
        <f t="shared" si="119"/>
        <v>758</v>
      </c>
      <c r="M190" s="89">
        <f t="shared" si="119"/>
        <v>2178</v>
      </c>
      <c r="N190" s="89">
        <f t="shared" si="119"/>
        <v>1095</v>
      </c>
      <c r="O190" s="90">
        <f t="shared" si="119"/>
        <v>1083</v>
      </c>
      <c r="P190" s="88">
        <f t="shared" si="119"/>
        <v>4899</v>
      </c>
      <c r="Q190" s="89">
        <f t="shared" si="119"/>
        <v>2709</v>
      </c>
      <c r="R190" s="89">
        <f t="shared" si="119"/>
        <v>2190</v>
      </c>
      <c r="S190" s="89">
        <f t="shared" si="119"/>
        <v>5311</v>
      </c>
      <c r="T190" s="93">
        <f t="shared" si="119"/>
        <v>2948</v>
      </c>
      <c r="U190" s="90">
        <f t="shared" si="119"/>
        <v>2363</v>
      </c>
    </row>
    <row r="191" spans="1:21" ht="12.75" customHeight="1">
      <c r="A191" s="1"/>
    </row>
    <row r="192" spans="1:21" s="63" customFormat="1" ht="12.75" customHeight="1">
      <c r="A192" s="62" t="s">
        <v>35</v>
      </c>
      <c r="T192" s="64" t="s">
        <v>12</v>
      </c>
    </row>
    <row r="193" spans="1:21" s="63" customFormat="1" ht="12.75" customHeight="1">
      <c r="A193" s="95" t="s">
        <v>2</v>
      </c>
      <c r="B193" s="98" t="s">
        <v>3</v>
      </c>
      <c r="C193" s="19" t="s">
        <v>10</v>
      </c>
      <c r="D193" s="12"/>
      <c r="E193" s="12"/>
      <c r="F193" s="12"/>
      <c r="G193" s="12"/>
      <c r="H193" s="12"/>
      <c r="I193" s="12"/>
      <c r="J193" s="12" t="s">
        <v>37</v>
      </c>
      <c r="K193" s="12"/>
      <c r="L193" s="12"/>
      <c r="M193" s="12"/>
      <c r="N193" s="12"/>
      <c r="O193" s="12"/>
      <c r="P193" s="12"/>
      <c r="Q193" s="12"/>
      <c r="R193" s="12"/>
      <c r="S193" s="12"/>
      <c r="T193" s="53"/>
      <c r="U193" s="12"/>
    </row>
    <row r="194" spans="1:21" s="63" customFormat="1" ht="12.75" customHeight="1">
      <c r="A194" s="96"/>
      <c r="B194" s="99"/>
      <c r="C194" s="50"/>
      <c r="D194" s="8" t="s">
        <v>13</v>
      </c>
      <c r="E194" s="9"/>
      <c r="F194" s="10"/>
      <c r="G194" s="9" t="s">
        <v>14</v>
      </c>
      <c r="H194" s="9"/>
      <c r="I194" s="10"/>
      <c r="J194" s="13" t="s">
        <v>13</v>
      </c>
      <c r="K194" s="13"/>
      <c r="L194" s="13"/>
      <c r="M194" s="13"/>
      <c r="N194" s="13"/>
      <c r="O194" s="11"/>
      <c r="P194" s="13" t="s">
        <v>14</v>
      </c>
      <c r="Q194" s="13"/>
      <c r="R194" s="13"/>
      <c r="S194" s="13"/>
      <c r="T194" s="54"/>
      <c r="U194" s="11"/>
    </row>
    <row r="195" spans="1:21" s="63" customFormat="1" ht="12.75" customHeight="1">
      <c r="A195" s="96"/>
      <c r="B195" s="99"/>
      <c r="C195" s="51" t="s">
        <v>5</v>
      </c>
      <c r="D195" s="65"/>
      <c r="E195" s="18"/>
      <c r="F195" s="17"/>
      <c r="G195" s="66"/>
      <c r="H195" s="18"/>
      <c r="I195" s="17"/>
      <c r="J195" s="9" t="s">
        <v>6</v>
      </c>
      <c r="K195" s="9"/>
      <c r="L195" s="14"/>
      <c r="M195" s="9" t="s">
        <v>7</v>
      </c>
      <c r="N195" s="9"/>
      <c r="O195" s="9"/>
      <c r="P195" s="8" t="s">
        <v>8</v>
      </c>
      <c r="Q195" s="9"/>
      <c r="R195" s="14"/>
      <c r="S195" s="9" t="s">
        <v>9</v>
      </c>
      <c r="T195" s="55"/>
      <c r="U195" s="10"/>
    </row>
    <row r="196" spans="1:21" s="63" customFormat="1" ht="12.75" customHeight="1">
      <c r="A196" s="97"/>
      <c r="B196" s="100"/>
      <c r="C196" s="31"/>
      <c r="D196" s="6" t="s">
        <v>5</v>
      </c>
      <c r="E196" s="7" t="s">
        <v>0</v>
      </c>
      <c r="F196" s="7" t="s">
        <v>1</v>
      </c>
      <c r="G196" s="6" t="s">
        <v>5</v>
      </c>
      <c r="H196" s="7" t="s">
        <v>0</v>
      </c>
      <c r="I196" s="5" t="s">
        <v>1</v>
      </c>
      <c r="J196" s="7" t="s">
        <v>5</v>
      </c>
      <c r="K196" s="7" t="s">
        <v>0</v>
      </c>
      <c r="L196" s="7" t="s">
        <v>1</v>
      </c>
      <c r="M196" s="7" t="s">
        <v>5</v>
      </c>
      <c r="N196" s="7" t="s">
        <v>0</v>
      </c>
      <c r="O196" s="7" t="s">
        <v>1</v>
      </c>
      <c r="P196" s="6" t="s">
        <v>5</v>
      </c>
      <c r="Q196" s="7" t="s">
        <v>0</v>
      </c>
      <c r="R196" s="7" t="s">
        <v>1</v>
      </c>
      <c r="S196" s="7" t="s">
        <v>5</v>
      </c>
      <c r="T196" s="56" t="s">
        <v>0</v>
      </c>
      <c r="U196" s="5" t="s">
        <v>1</v>
      </c>
    </row>
    <row r="197" spans="1:21" s="63" customFormat="1" ht="12.75" customHeight="1">
      <c r="A197" s="67">
        <v>27</v>
      </c>
      <c r="B197" s="68">
        <v>1</v>
      </c>
      <c r="C197" s="69">
        <f>D197+G197</f>
        <v>-83</v>
      </c>
      <c r="D197" s="70">
        <f>SUM(E197:F197)</f>
        <v>-89</v>
      </c>
      <c r="E197" s="71">
        <f>K197-N197</f>
        <v>-31</v>
      </c>
      <c r="F197" s="72">
        <f>L197-O197</f>
        <v>-58</v>
      </c>
      <c r="G197" s="70">
        <f>SUM(H197:I197)</f>
        <v>6</v>
      </c>
      <c r="H197" s="71">
        <f>Q197-T197</f>
        <v>3</v>
      </c>
      <c r="I197" s="72">
        <f>R197-U197</f>
        <v>3</v>
      </c>
      <c r="J197" s="73">
        <f>SUM(K197:L197)</f>
        <v>125</v>
      </c>
      <c r="K197" s="73">
        <v>68</v>
      </c>
      <c r="L197" s="73">
        <v>57</v>
      </c>
      <c r="M197" s="73">
        <f>SUM(N197:O197)</f>
        <v>214</v>
      </c>
      <c r="N197" s="73">
        <v>99</v>
      </c>
      <c r="O197" s="73">
        <v>115</v>
      </c>
      <c r="P197" s="70">
        <f>SUM(Q197:R197)</f>
        <v>241</v>
      </c>
      <c r="Q197" s="73">
        <v>132</v>
      </c>
      <c r="R197" s="73">
        <v>109</v>
      </c>
      <c r="S197" s="73">
        <f>SUM(T197:U197)</f>
        <v>235</v>
      </c>
      <c r="T197" s="71">
        <v>129</v>
      </c>
      <c r="U197" s="74">
        <v>106</v>
      </c>
    </row>
    <row r="198" spans="1:21" s="63" customFormat="1" ht="12.75" customHeight="1">
      <c r="A198" s="67"/>
      <c r="B198" s="68">
        <v>2</v>
      </c>
      <c r="C198" s="75">
        <f t="shared" ref="C198:C208" si="120">D198+G198</f>
        <v>-145</v>
      </c>
      <c r="D198" s="76">
        <f t="shared" ref="D198:D203" si="121">SUM(E198:F198)</f>
        <v>-71</v>
      </c>
      <c r="E198" s="77">
        <f t="shared" ref="E198:F208" si="122">K198-N198</f>
        <v>-28</v>
      </c>
      <c r="F198" s="78">
        <f t="shared" si="122"/>
        <v>-43</v>
      </c>
      <c r="G198" s="76">
        <f t="shared" ref="G198:G208" si="123">SUM(H198:I198)</f>
        <v>-74</v>
      </c>
      <c r="H198" s="77">
        <f t="shared" ref="H198:I208" si="124">Q198-T198</f>
        <v>-31</v>
      </c>
      <c r="I198" s="78">
        <f t="shared" si="124"/>
        <v>-43</v>
      </c>
      <c r="J198" s="79">
        <f t="shared" ref="J198:J208" si="125">SUM(K198:L198)</f>
        <v>127</v>
      </c>
      <c r="K198" s="79">
        <v>68</v>
      </c>
      <c r="L198" s="79">
        <v>59</v>
      </c>
      <c r="M198" s="79">
        <f t="shared" ref="M198:M208" si="126">SUM(N198:O198)</f>
        <v>198</v>
      </c>
      <c r="N198" s="79">
        <v>96</v>
      </c>
      <c r="O198" s="79">
        <v>102</v>
      </c>
      <c r="P198" s="76">
        <f t="shared" ref="P198:P208" si="127">SUM(Q198:R198)</f>
        <v>229</v>
      </c>
      <c r="Q198" s="79">
        <v>133</v>
      </c>
      <c r="R198" s="79">
        <v>96</v>
      </c>
      <c r="S198" s="79">
        <f t="shared" ref="S198:S203" si="128">SUM(T198:U198)</f>
        <v>303</v>
      </c>
      <c r="T198" s="77">
        <v>164</v>
      </c>
      <c r="U198" s="80">
        <v>139</v>
      </c>
    </row>
    <row r="199" spans="1:21" s="63" customFormat="1" ht="12.75" customHeight="1">
      <c r="A199" s="67"/>
      <c r="B199" s="68">
        <v>3</v>
      </c>
      <c r="C199" s="75">
        <f t="shared" si="120"/>
        <v>-1027</v>
      </c>
      <c r="D199" s="76">
        <f t="shared" si="121"/>
        <v>-53</v>
      </c>
      <c r="E199" s="77">
        <f t="shared" si="122"/>
        <v>-25</v>
      </c>
      <c r="F199" s="78">
        <f t="shared" si="122"/>
        <v>-28</v>
      </c>
      <c r="G199" s="76">
        <f t="shared" si="123"/>
        <v>-974</v>
      </c>
      <c r="H199" s="77">
        <f t="shared" si="124"/>
        <v>-577</v>
      </c>
      <c r="I199" s="78">
        <f t="shared" si="124"/>
        <v>-397</v>
      </c>
      <c r="J199" s="79">
        <f t="shared" si="125"/>
        <v>135</v>
      </c>
      <c r="K199" s="79">
        <v>71</v>
      </c>
      <c r="L199" s="79">
        <v>64</v>
      </c>
      <c r="M199" s="79">
        <f t="shared" si="126"/>
        <v>188</v>
      </c>
      <c r="N199" s="79">
        <v>96</v>
      </c>
      <c r="O199" s="79">
        <v>92</v>
      </c>
      <c r="P199" s="76">
        <f t="shared" si="127"/>
        <v>1075</v>
      </c>
      <c r="Q199" s="79">
        <v>620</v>
      </c>
      <c r="R199" s="79">
        <v>455</v>
      </c>
      <c r="S199" s="79">
        <f t="shared" si="128"/>
        <v>2049</v>
      </c>
      <c r="T199" s="77">
        <v>1197</v>
      </c>
      <c r="U199" s="80">
        <v>852</v>
      </c>
    </row>
    <row r="200" spans="1:21" s="63" customFormat="1" ht="12.75" customHeight="1">
      <c r="A200" s="67"/>
      <c r="B200" s="68">
        <v>4</v>
      </c>
      <c r="C200" s="75">
        <f t="shared" si="120"/>
        <v>467</v>
      </c>
      <c r="D200" s="76">
        <f t="shared" si="121"/>
        <v>-45</v>
      </c>
      <c r="E200" s="77">
        <f t="shared" si="122"/>
        <v>-13</v>
      </c>
      <c r="F200" s="78">
        <f t="shared" si="122"/>
        <v>-32</v>
      </c>
      <c r="G200" s="76">
        <f t="shared" si="123"/>
        <v>512</v>
      </c>
      <c r="H200" s="77">
        <f t="shared" si="124"/>
        <v>336</v>
      </c>
      <c r="I200" s="78">
        <f t="shared" si="124"/>
        <v>176</v>
      </c>
      <c r="J200" s="79">
        <f t="shared" si="125"/>
        <v>135</v>
      </c>
      <c r="K200" s="79">
        <v>75</v>
      </c>
      <c r="L200" s="79">
        <v>60</v>
      </c>
      <c r="M200" s="79">
        <f t="shared" si="126"/>
        <v>180</v>
      </c>
      <c r="N200" s="79">
        <v>88</v>
      </c>
      <c r="O200" s="79">
        <v>92</v>
      </c>
      <c r="P200" s="76">
        <f t="shared" si="127"/>
        <v>1121</v>
      </c>
      <c r="Q200" s="79">
        <v>653</v>
      </c>
      <c r="R200" s="79">
        <v>468</v>
      </c>
      <c r="S200" s="79">
        <f t="shared" si="128"/>
        <v>609</v>
      </c>
      <c r="T200" s="77">
        <v>317</v>
      </c>
      <c r="U200" s="80">
        <v>292</v>
      </c>
    </row>
    <row r="201" spans="1:21" s="63" customFormat="1" ht="12.75" customHeight="1">
      <c r="A201" s="67"/>
      <c r="B201" s="68">
        <v>5</v>
      </c>
      <c r="C201" s="75">
        <f t="shared" si="120"/>
        <v>-48</v>
      </c>
      <c r="D201" s="76">
        <f t="shared" si="121"/>
        <v>-48</v>
      </c>
      <c r="E201" s="77">
        <f t="shared" si="122"/>
        <v>-11</v>
      </c>
      <c r="F201" s="78">
        <f t="shared" si="122"/>
        <v>-37</v>
      </c>
      <c r="G201" s="76">
        <f t="shared" si="123"/>
        <v>0</v>
      </c>
      <c r="H201" s="77">
        <f t="shared" si="124"/>
        <v>-1</v>
      </c>
      <c r="I201" s="78">
        <f t="shared" si="124"/>
        <v>1</v>
      </c>
      <c r="J201" s="79">
        <f t="shared" si="125"/>
        <v>129</v>
      </c>
      <c r="K201" s="79">
        <v>71</v>
      </c>
      <c r="L201" s="79">
        <v>58</v>
      </c>
      <c r="M201" s="79">
        <f t="shared" si="126"/>
        <v>177</v>
      </c>
      <c r="N201" s="79">
        <v>82</v>
      </c>
      <c r="O201" s="79">
        <v>95</v>
      </c>
      <c r="P201" s="76">
        <f t="shared" si="127"/>
        <v>320</v>
      </c>
      <c r="Q201" s="79">
        <v>158</v>
      </c>
      <c r="R201" s="79">
        <v>162</v>
      </c>
      <c r="S201" s="79">
        <f t="shared" si="128"/>
        <v>320</v>
      </c>
      <c r="T201" s="77">
        <v>159</v>
      </c>
      <c r="U201" s="80">
        <v>161</v>
      </c>
    </row>
    <row r="202" spans="1:21" s="63" customFormat="1" ht="12.75" customHeight="1">
      <c r="A202" s="67"/>
      <c r="B202" s="68">
        <v>6</v>
      </c>
      <c r="C202" s="75">
        <f t="shared" si="120"/>
        <v>-13</v>
      </c>
      <c r="D202" s="76">
        <f t="shared" si="121"/>
        <v>-23</v>
      </c>
      <c r="E202" s="77">
        <f t="shared" si="122"/>
        <v>-15</v>
      </c>
      <c r="F202" s="78">
        <f t="shared" si="122"/>
        <v>-8</v>
      </c>
      <c r="G202" s="76">
        <f t="shared" si="123"/>
        <v>10</v>
      </c>
      <c r="H202" s="77">
        <f t="shared" si="124"/>
        <v>0</v>
      </c>
      <c r="I202" s="78">
        <f t="shared" si="124"/>
        <v>10</v>
      </c>
      <c r="J202" s="79">
        <f t="shared" si="125"/>
        <v>128</v>
      </c>
      <c r="K202" s="79">
        <v>63</v>
      </c>
      <c r="L202" s="79">
        <v>65</v>
      </c>
      <c r="M202" s="79">
        <f t="shared" si="126"/>
        <v>151</v>
      </c>
      <c r="N202" s="79">
        <v>78</v>
      </c>
      <c r="O202" s="79">
        <v>73</v>
      </c>
      <c r="P202" s="76">
        <f t="shared" si="127"/>
        <v>270</v>
      </c>
      <c r="Q202" s="79">
        <v>143</v>
      </c>
      <c r="R202" s="79">
        <v>127</v>
      </c>
      <c r="S202" s="79">
        <f t="shared" si="128"/>
        <v>260</v>
      </c>
      <c r="T202" s="77">
        <v>143</v>
      </c>
      <c r="U202" s="80">
        <v>117</v>
      </c>
    </row>
    <row r="203" spans="1:21" s="63" customFormat="1" ht="12.75" customHeight="1">
      <c r="A203" s="67"/>
      <c r="B203" s="68">
        <v>7</v>
      </c>
      <c r="C203" s="75">
        <f t="shared" si="120"/>
        <v>30</v>
      </c>
      <c r="D203" s="76">
        <f t="shared" si="121"/>
        <v>-14</v>
      </c>
      <c r="E203" s="77">
        <f t="shared" si="122"/>
        <v>-12</v>
      </c>
      <c r="F203" s="78">
        <f t="shared" si="122"/>
        <v>-2</v>
      </c>
      <c r="G203" s="76">
        <f t="shared" si="123"/>
        <v>44</v>
      </c>
      <c r="H203" s="77">
        <f t="shared" si="124"/>
        <v>16</v>
      </c>
      <c r="I203" s="78">
        <f t="shared" si="124"/>
        <v>28</v>
      </c>
      <c r="J203" s="79">
        <f t="shared" si="125"/>
        <v>153</v>
      </c>
      <c r="K203" s="79">
        <v>80</v>
      </c>
      <c r="L203" s="79">
        <v>73</v>
      </c>
      <c r="M203" s="79">
        <f t="shared" si="126"/>
        <v>167</v>
      </c>
      <c r="N203" s="79">
        <v>92</v>
      </c>
      <c r="O203" s="79">
        <v>75</v>
      </c>
      <c r="P203" s="76">
        <f t="shared" si="127"/>
        <v>311</v>
      </c>
      <c r="Q203" s="79">
        <v>165</v>
      </c>
      <c r="R203" s="79">
        <v>146</v>
      </c>
      <c r="S203" s="79">
        <f t="shared" si="128"/>
        <v>267</v>
      </c>
      <c r="T203" s="77">
        <v>149</v>
      </c>
      <c r="U203" s="80">
        <v>118</v>
      </c>
    </row>
    <row r="204" spans="1:21" s="63" customFormat="1" ht="12.75" customHeight="1">
      <c r="A204" s="67"/>
      <c r="B204" s="68">
        <v>8</v>
      </c>
      <c r="C204" s="75">
        <f t="shared" si="120"/>
        <v>-23</v>
      </c>
      <c r="D204" s="76">
        <f>SUM(E204:F204)</f>
        <v>19</v>
      </c>
      <c r="E204" s="77">
        <f t="shared" si="122"/>
        <v>8</v>
      </c>
      <c r="F204" s="78">
        <f t="shared" si="122"/>
        <v>11</v>
      </c>
      <c r="G204" s="76">
        <f t="shared" si="123"/>
        <v>-42</v>
      </c>
      <c r="H204" s="77">
        <f t="shared" si="124"/>
        <v>0</v>
      </c>
      <c r="I204" s="78">
        <f t="shared" si="124"/>
        <v>-42</v>
      </c>
      <c r="J204" s="79">
        <f t="shared" si="125"/>
        <v>162</v>
      </c>
      <c r="K204" s="79">
        <v>86</v>
      </c>
      <c r="L204" s="79">
        <v>76</v>
      </c>
      <c r="M204" s="79">
        <f t="shared" si="126"/>
        <v>143</v>
      </c>
      <c r="N204" s="79">
        <v>78</v>
      </c>
      <c r="O204" s="79">
        <v>65</v>
      </c>
      <c r="P204" s="76">
        <f t="shared" si="127"/>
        <v>292</v>
      </c>
      <c r="Q204" s="79">
        <v>164</v>
      </c>
      <c r="R204" s="79">
        <v>128</v>
      </c>
      <c r="S204" s="79">
        <f>T204+U204</f>
        <v>334</v>
      </c>
      <c r="T204" s="77">
        <v>164</v>
      </c>
      <c r="U204" s="80">
        <v>170</v>
      </c>
    </row>
    <row r="205" spans="1:21" s="63" customFormat="1" ht="12.75" customHeight="1">
      <c r="A205" s="67"/>
      <c r="B205" s="68">
        <v>9</v>
      </c>
      <c r="C205" s="75">
        <f t="shared" si="120"/>
        <v>-47</v>
      </c>
      <c r="D205" s="76">
        <f>SUM(E205:F205)</f>
        <v>-22</v>
      </c>
      <c r="E205" s="77">
        <f t="shared" si="122"/>
        <v>-6</v>
      </c>
      <c r="F205" s="78">
        <f t="shared" si="122"/>
        <v>-16</v>
      </c>
      <c r="G205" s="76">
        <f t="shared" si="123"/>
        <v>-25</v>
      </c>
      <c r="H205" s="77">
        <f t="shared" si="124"/>
        <v>-32</v>
      </c>
      <c r="I205" s="78">
        <f t="shared" si="124"/>
        <v>7</v>
      </c>
      <c r="J205" s="79">
        <f t="shared" si="125"/>
        <v>138</v>
      </c>
      <c r="K205" s="79">
        <v>73</v>
      </c>
      <c r="L205" s="79">
        <v>65</v>
      </c>
      <c r="M205" s="79">
        <f t="shared" si="126"/>
        <v>160</v>
      </c>
      <c r="N205" s="79">
        <v>79</v>
      </c>
      <c r="O205" s="79">
        <v>81</v>
      </c>
      <c r="P205" s="76">
        <f t="shared" si="127"/>
        <v>342</v>
      </c>
      <c r="Q205" s="79">
        <v>168</v>
      </c>
      <c r="R205" s="79">
        <v>174</v>
      </c>
      <c r="S205" s="79">
        <f>T205+U205</f>
        <v>367</v>
      </c>
      <c r="T205" s="77">
        <v>200</v>
      </c>
      <c r="U205" s="80">
        <v>167</v>
      </c>
    </row>
    <row r="206" spans="1:21" s="63" customFormat="1" ht="12.75" customHeight="1">
      <c r="A206" s="67"/>
      <c r="B206" s="68">
        <v>10</v>
      </c>
      <c r="C206" s="75">
        <f t="shared" si="120"/>
        <v>-11</v>
      </c>
      <c r="D206" s="76">
        <f>SUM(E206:F206)</f>
        <v>-50</v>
      </c>
      <c r="E206" s="77">
        <f t="shared" si="122"/>
        <v>-40</v>
      </c>
      <c r="F206" s="78">
        <f t="shared" si="122"/>
        <v>-10</v>
      </c>
      <c r="G206" s="76">
        <f t="shared" si="123"/>
        <v>39</v>
      </c>
      <c r="H206" s="77">
        <f t="shared" si="124"/>
        <v>29</v>
      </c>
      <c r="I206" s="78">
        <f t="shared" si="124"/>
        <v>10</v>
      </c>
      <c r="J206" s="79">
        <f t="shared" si="125"/>
        <v>124</v>
      </c>
      <c r="K206" s="79">
        <v>56</v>
      </c>
      <c r="L206" s="79">
        <v>68</v>
      </c>
      <c r="M206" s="79">
        <f t="shared" si="126"/>
        <v>174</v>
      </c>
      <c r="N206" s="79">
        <v>96</v>
      </c>
      <c r="O206" s="79">
        <v>78</v>
      </c>
      <c r="P206" s="76">
        <f t="shared" si="127"/>
        <v>374</v>
      </c>
      <c r="Q206" s="79">
        <v>210</v>
      </c>
      <c r="R206" s="79">
        <v>164</v>
      </c>
      <c r="S206" s="79">
        <f>SUM(T206:U206)</f>
        <v>335</v>
      </c>
      <c r="T206" s="77">
        <v>181</v>
      </c>
      <c r="U206" s="80">
        <v>154</v>
      </c>
    </row>
    <row r="207" spans="1:21" s="63" customFormat="1" ht="12.75" customHeight="1">
      <c r="A207" s="67"/>
      <c r="B207" s="68">
        <v>11</v>
      </c>
      <c r="C207" s="75">
        <f t="shared" si="120"/>
        <v>-91</v>
      </c>
      <c r="D207" s="76">
        <f>SUM(E207:F207)</f>
        <v>-49</v>
      </c>
      <c r="E207" s="77">
        <f t="shared" si="122"/>
        <v>-16</v>
      </c>
      <c r="F207" s="78">
        <f t="shared" si="122"/>
        <v>-33</v>
      </c>
      <c r="G207" s="76">
        <f t="shared" si="123"/>
        <v>-42</v>
      </c>
      <c r="H207" s="77">
        <f t="shared" si="124"/>
        <v>-29</v>
      </c>
      <c r="I207" s="78">
        <f t="shared" si="124"/>
        <v>-13</v>
      </c>
      <c r="J207" s="79">
        <f t="shared" si="125"/>
        <v>140</v>
      </c>
      <c r="K207" s="79">
        <v>76</v>
      </c>
      <c r="L207" s="79">
        <v>64</v>
      </c>
      <c r="M207" s="79">
        <f t="shared" si="126"/>
        <v>189</v>
      </c>
      <c r="N207" s="79">
        <v>92</v>
      </c>
      <c r="O207" s="79">
        <v>97</v>
      </c>
      <c r="P207" s="76">
        <f t="shared" si="127"/>
        <v>210</v>
      </c>
      <c r="Q207" s="79">
        <v>109</v>
      </c>
      <c r="R207" s="79">
        <v>101</v>
      </c>
      <c r="S207" s="79">
        <f>SUM(T207:U207)</f>
        <v>252</v>
      </c>
      <c r="T207" s="77">
        <v>138</v>
      </c>
      <c r="U207" s="80">
        <v>114</v>
      </c>
    </row>
    <row r="208" spans="1:21" s="63" customFormat="1" ht="12.75" customHeight="1">
      <c r="A208" s="65"/>
      <c r="B208" s="81">
        <v>12</v>
      </c>
      <c r="C208" s="82">
        <f t="shared" si="120"/>
        <v>-50</v>
      </c>
      <c r="D208" s="83">
        <f>SUM(E208:F208)</f>
        <v>-66</v>
      </c>
      <c r="E208" s="84">
        <f t="shared" si="122"/>
        <v>-45</v>
      </c>
      <c r="F208" s="85">
        <f t="shared" si="122"/>
        <v>-21</v>
      </c>
      <c r="G208" s="83">
        <f t="shared" si="123"/>
        <v>16</v>
      </c>
      <c r="H208" s="84">
        <f t="shared" si="124"/>
        <v>6</v>
      </c>
      <c r="I208" s="85">
        <f t="shared" si="124"/>
        <v>10</v>
      </c>
      <c r="J208" s="86">
        <f t="shared" si="125"/>
        <v>141</v>
      </c>
      <c r="K208" s="79">
        <v>75</v>
      </c>
      <c r="L208" s="79">
        <v>66</v>
      </c>
      <c r="M208" s="86">
        <f t="shared" si="126"/>
        <v>207</v>
      </c>
      <c r="N208" s="79">
        <v>120</v>
      </c>
      <c r="O208" s="79">
        <v>87</v>
      </c>
      <c r="P208" s="83">
        <f t="shared" si="127"/>
        <v>258</v>
      </c>
      <c r="Q208" s="79">
        <v>134</v>
      </c>
      <c r="R208" s="79">
        <v>124</v>
      </c>
      <c r="S208" s="86">
        <f>SUM(T208:U208)</f>
        <v>242</v>
      </c>
      <c r="T208" s="77">
        <v>128</v>
      </c>
      <c r="U208" s="80">
        <v>114</v>
      </c>
    </row>
    <row r="209" spans="1:21" s="63" customFormat="1" ht="12.75" customHeight="1">
      <c r="A209" s="101" t="s">
        <v>5</v>
      </c>
      <c r="B209" s="102"/>
      <c r="C209" s="87">
        <f t="shared" ref="C209:U209" si="129">SUM(C197:C208)</f>
        <v>-1041</v>
      </c>
      <c r="D209" s="88">
        <f t="shared" si="129"/>
        <v>-511</v>
      </c>
      <c r="E209" s="89">
        <f t="shared" si="129"/>
        <v>-234</v>
      </c>
      <c r="F209" s="90">
        <f t="shared" si="129"/>
        <v>-277</v>
      </c>
      <c r="G209" s="88">
        <f t="shared" si="129"/>
        <v>-530</v>
      </c>
      <c r="H209" s="89">
        <f t="shared" si="129"/>
        <v>-280</v>
      </c>
      <c r="I209" s="90">
        <f t="shared" si="129"/>
        <v>-250</v>
      </c>
      <c r="J209" s="88">
        <f t="shared" si="129"/>
        <v>1637</v>
      </c>
      <c r="K209" s="89">
        <f t="shared" si="129"/>
        <v>862</v>
      </c>
      <c r="L209" s="89">
        <f t="shared" si="129"/>
        <v>775</v>
      </c>
      <c r="M209" s="89">
        <f t="shared" si="129"/>
        <v>2148</v>
      </c>
      <c r="N209" s="89">
        <f t="shared" si="129"/>
        <v>1096</v>
      </c>
      <c r="O209" s="90">
        <f t="shared" si="129"/>
        <v>1052</v>
      </c>
      <c r="P209" s="88">
        <f t="shared" si="129"/>
        <v>5043</v>
      </c>
      <c r="Q209" s="89">
        <f t="shared" si="129"/>
        <v>2789</v>
      </c>
      <c r="R209" s="89">
        <f t="shared" si="129"/>
        <v>2254</v>
      </c>
      <c r="S209" s="89">
        <f t="shared" si="129"/>
        <v>5573</v>
      </c>
      <c r="T209" s="93">
        <f t="shared" si="129"/>
        <v>3069</v>
      </c>
      <c r="U209" s="90">
        <f t="shared" si="129"/>
        <v>2504</v>
      </c>
    </row>
    <row r="210" spans="1:21" s="63" customFormat="1" ht="12.75" customHeight="1">
      <c r="A210" s="58"/>
      <c r="B210" s="59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2"/>
      <c r="U210" s="91"/>
    </row>
    <row r="211" spans="1:21" ht="12.75" customHeight="1">
      <c r="A211" s="1" t="s">
        <v>34</v>
      </c>
      <c r="T211" s="52" t="s">
        <v>12</v>
      </c>
    </row>
    <row r="212" spans="1:21" ht="12.75" customHeight="1">
      <c r="A212" s="95" t="s">
        <v>2</v>
      </c>
      <c r="B212" s="98" t="s">
        <v>3</v>
      </c>
      <c r="C212" s="19" t="s">
        <v>10</v>
      </c>
      <c r="D212" s="12"/>
      <c r="E212" s="12"/>
      <c r="F212" s="12"/>
      <c r="G212" s="12"/>
      <c r="H212" s="12"/>
      <c r="I212" s="12"/>
      <c r="J212" s="12" t="s">
        <v>33</v>
      </c>
      <c r="K212" s="12"/>
      <c r="L212" s="12"/>
      <c r="M212" s="12"/>
      <c r="N212" s="12"/>
      <c r="O212" s="12"/>
      <c r="P212" s="12"/>
      <c r="Q212" s="12"/>
      <c r="R212" s="12"/>
      <c r="S212" s="12"/>
      <c r="T212" s="53"/>
      <c r="U212" s="12"/>
    </row>
    <row r="213" spans="1:21" ht="12.75" customHeight="1">
      <c r="A213" s="96"/>
      <c r="B213" s="99"/>
      <c r="C213" s="50"/>
      <c r="D213" s="8" t="s">
        <v>13</v>
      </c>
      <c r="E213" s="9"/>
      <c r="F213" s="10"/>
      <c r="G213" s="9" t="s">
        <v>14</v>
      </c>
      <c r="H213" s="9"/>
      <c r="I213" s="10"/>
      <c r="J213" s="13" t="s">
        <v>13</v>
      </c>
      <c r="K213" s="13"/>
      <c r="L213" s="13"/>
      <c r="M213" s="13"/>
      <c r="N213" s="13"/>
      <c r="O213" s="11"/>
      <c r="P213" s="13" t="s">
        <v>14</v>
      </c>
      <c r="Q213" s="13"/>
      <c r="R213" s="13"/>
      <c r="S213" s="13"/>
      <c r="T213" s="54"/>
      <c r="U213" s="11"/>
    </row>
    <row r="214" spans="1:21" ht="12.75" customHeight="1">
      <c r="A214" s="96"/>
      <c r="B214" s="99"/>
      <c r="C214" s="51" t="s">
        <v>5</v>
      </c>
      <c r="D214" s="15"/>
      <c r="E214" s="18"/>
      <c r="F214" s="17"/>
      <c r="G214" s="16"/>
      <c r="H214" s="18"/>
      <c r="I214" s="17"/>
      <c r="J214" s="9" t="s">
        <v>6</v>
      </c>
      <c r="K214" s="9"/>
      <c r="L214" s="14"/>
      <c r="M214" s="9" t="s">
        <v>7</v>
      </c>
      <c r="N214" s="9"/>
      <c r="O214" s="9"/>
      <c r="P214" s="8" t="s">
        <v>8</v>
      </c>
      <c r="Q214" s="9"/>
      <c r="R214" s="14"/>
      <c r="S214" s="9" t="s">
        <v>9</v>
      </c>
      <c r="T214" s="55"/>
      <c r="U214" s="10"/>
    </row>
    <row r="215" spans="1:21" ht="12.75" customHeight="1">
      <c r="A215" s="97"/>
      <c r="B215" s="100"/>
      <c r="C215" s="31"/>
      <c r="D215" s="6" t="s">
        <v>5</v>
      </c>
      <c r="E215" s="7" t="s">
        <v>0</v>
      </c>
      <c r="F215" s="7" t="s">
        <v>1</v>
      </c>
      <c r="G215" s="6" t="s">
        <v>5</v>
      </c>
      <c r="H215" s="7" t="s">
        <v>0</v>
      </c>
      <c r="I215" s="5" t="s">
        <v>1</v>
      </c>
      <c r="J215" s="7" t="s">
        <v>5</v>
      </c>
      <c r="K215" s="7" t="s">
        <v>0</v>
      </c>
      <c r="L215" s="7" t="s">
        <v>1</v>
      </c>
      <c r="M215" s="7" t="s">
        <v>5</v>
      </c>
      <c r="N215" s="7" t="s">
        <v>0</v>
      </c>
      <c r="O215" s="7" t="s">
        <v>1</v>
      </c>
      <c r="P215" s="6" t="s">
        <v>5</v>
      </c>
      <c r="Q215" s="7" t="s">
        <v>0</v>
      </c>
      <c r="R215" s="7" t="s">
        <v>1</v>
      </c>
      <c r="S215" s="7" t="s">
        <v>5</v>
      </c>
      <c r="T215" s="56" t="s">
        <v>0</v>
      </c>
      <c r="U215" s="5" t="s">
        <v>1</v>
      </c>
    </row>
    <row r="216" spans="1:21" ht="12.75" customHeight="1">
      <c r="A216" s="3">
        <v>26</v>
      </c>
      <c r="B216" s="4">
        <v>1</v>
      </c>
      <c r="C216" s="20">
        <f>D216+G216</f>
        <v>-151</v>
      </c>
      <c r="D216" s="29">
        <f>SUM(E216:F216)</f>
        <v>-93</v>
      </c>
      <c r="E216" s="30">
        <f>K216-N216</f>
        <v>-35</v>
      </c>
      <c r="F216" s="23">
        <f>L216-O216</f>
        <v>-58</v>
      </c>
      <c r="G216" s="29">
        <f>SUM(H216:I216)</f>
        <v>-58</v>
      </c>
      <c r="H216" s="30">
        <f>Q216-T216</f>
        <v>-36</v>
      </c>
      <c r="I216" s="23">
        <f>R216-U216</f>
        <v>-22</v>
      </c>
      <c r="J216" s="32">
        <f>SUM(K216:L216)</f>
        <v>141</v>
      </c>
      <c r="K216" s="32">
        <v>76</v>
      </c>
      <c r="L216" s="32">
        <v>65</v>
      </c>
      <c r="M216" s="32">
        <f>SUM(N216:O216)</f>
        <v>234</v>
      </c>
      <c r="N216" s="32">
        <v>111</v>
      </c>
      <c r="O216" s="32">
        <v>123</v>
      </c>
      <c r="P216" s="29">
        <f>SUM(Q216:R216)</f>
        <v>237</v>
      </c>
      <c r="Q216" s="32">
        <v>124</v>
      </c>
      <c r="R216" s="32">
        <v>113</v>
      </c>
      <c r="S216" s="32">
        <f>SUM(T216:U216)</f>
        <v>295</v>
      </c>
      <c r="T216" s="30">
        <v>160</v>
      </c>
      <c r="U216" s="36">
        <v>135</v>
      </c>
    </row>
    <row r="217" spans="1:21" ht="12.75" customHeight="1">
      <c r="A217" s="3"/>
      <c r="B217" s="4">
        <v>2</v>
      </c>
      <c r="C217" s="26">
        <f t="shared" ref="C217:C227" si="130">D217+G217</f>
        <v>-94</v>
      </c>
      <c r="D217" s="21">
        <f t="shared" ref="D217:D222" si="131">SUM(E217:F217)</f>
        <v>-72</v>
      </c>
      <c r="E217" s="35">
        <f t="shared" ref="E217:F227" si="132">K217-N217</f>
        <v>-39</v>
      </c>
      <c r="F217" s="27">
        <f t="shared" si="132"/>
        <v>-33</v>
      </c>
      <c r="G217" s="21">
        <f t="shared" ref="G217:G227" si="133">SUM(H217:I217)</f>
        <v>-22</v>
      </c>
      <c r="H217" s="35">
        <f t="shared" ref="H217:I227" si="134">Q217-T217</f>
        <v>-30</v>
      </c>
      <c r="I217" s="27">
        <f t="shared" si="134"/>
        <v>8</v>
      </c>
      <c r="J217" s="22">
        <f t="shared" ref="J217:J227" si="135">SUM(K217:L217)</f>
        <v>127</v>
      </c>
      <c r="K217" s="22">
        <v>69</v>
      </c>
      <c r="L217" s="22">
        <v>58</v>
      </c>
      <c r="M217" s="22">
        <f t="shared" ref="M217:M227" si="136">SUM(N217:O217)</f>
        <v>199</v>
      </c>
      <c r="N217" s="22">
        <v>108</v>
      </c>
      <c r="O217" s="22">
        <v>91</v>
      </c>
      <c r="P217" s="21">
        <f t="shared" ref="P217:P227" si="137">SUM(Q217:R217)</f>
        <v>271</v>
      </c>
      <c r="Q217" s="22">
        <v>142</v>
      </c>
      <c r="R217" s="22">
        <v>129</v>
      </c>
      <c r="S217" s="22">
        <f t="shared" ref="S217:S222" si="138">SUM(T217:U217)</f>
        <v>293</v>
      </c>
      <c r="T217" s="35">
        <v>172</v>
      </c>
      <c r="U217" s="37">
        <v>121</v>
      </c>
    </row>
    <row r="218" spans="1:21" ht="12.75" customHeight="1">
      <c r="A218" s="3"/>
      <c r="B218" s="4">
        <v>3</v>
      </c>
      <c r="C218" s="26">
        <f t="shared" si="130"/>
        <v>-979</v>
      </c>
      <c r="D218" s="21">
        <f t="shared" si="131"/>
        <v>-75</v>
      </c>
      <c r="E218" s="35">
        <f t="shared" si="132"/>
        <v>-25</v>
      </c>
      <c r="F218" s="27">
        <f t="shared" si="132"/>
        <v>-50</v>
      </c>
      <c r="G218" s="21">
        <f t="shared" si="133"/>
        <v>-904</v>
      </c>
      <c r="H218" s="35">
        <f t="shared" si="134"/>
        <v>-563</v>
      </c>
      <c r="I218" s="27">
        <f t="shared" si="134"/>
        <v>-341</v>
      </c>
      <c r="J218" s="22">
        <f t="shared" si="135"/>
        <v>135</v>
      </c>
      <c r="K218" s="22">
        <v>74</v>
      </c>
      <c r="L218" s="22">
        <v>61</v>
      </c>
      <c r="M218" s="22">
        <f t="shared" si="136"/>
        <v>210</v>
      </c>
      <c r="N218" s="22">
        <v>99</v>
      </c>
      <c r="O218" s="22">
        <v>111</v>
      </c>
      <c r="P218" s="21">
        <f t="shared" si="137"/>
        <v>1065</v>
      </c>
      <c r="Q218" s="22">
        <v>587</v>
      </c>
      <c r="R218" s="22">
        <v>478</v>
      </c>
      <c r="S218" s="22">
        <f t="shared" si="138"/>
        <v>1969</v>
      </c>
      <c r="T218" s="35">
        <v>1150</v>
      </c>
      <c r="U218" s="37">
        <v>819</v>
      </c>
    </row>
    <row r="219" spans="1:21" ht="12.75" customHeight="1">
      <c r="A219" s="3"/>
      <c r="B219" s="4">
        <v>4</v>
      </c>
      <c r="C219" s="26">
        <f t="shared" si="130"/>
        <v>591</v>
      </c>
      <c r="D219" s="21">
        <f t="shared" si="131"/>
        <v>-40</v>
      </c>
      <c r="E219" s="35">
        <f t="shared" si="132"/>
        <v>-11</v>
      </c>
      <c r="F219" s="27">
        <f t="shared" si="132"/>
        <v>-29</v>
      </c>
      <c r="G219" s="21">
        <f t="shared" si="133"/>
        <v>631</v>
      </c>
      <c r="H219" s="35">
        <f t="shared" si="134"/>
        <v>439</v>
      </c>
      <c r="I219" s="27">
        <f t="shared" si="134"/>
        <v>192</v>
      </c>
      <c r="J219" s="22">
        <f t="shared" si="135"/>
        <v>138</v>
      </c>
      <c r="K219" s="22">
        <v>70</v>
      </c>
      <c r="L219" s="22">
        <v>68</v>
      </c>
      <c r="M219" s="22">
        <f t="shared" si="136"/>
        <v>178</v>
      </c>
      <c r="N219" s="22">
        <v>81</v>
      </c>
      <c r="O219" s="22">
        <v>97</v>
      </c>
      <c r="P219" s="21">
        <f t="shared" si="137"/>
        <v>1258</v>
      </c>
      <c r="Q219" s="22">
        <v>779</v>
      </c>
      <c r="R219" s="22">
        <v>479</v>
      </c>
      <c r="S219" s="22">
        <f t="shared" si="138"/>
        <v>627</v>
      </c>
      <c r="T219" s="35">
        <v>340</v>
      </c>
      <c r="U219" s="37">
        <v>287</v>
      </c>
    </row>
    <row r="220" spans="1:21" ht="12.75" customHeight="1">
      <c r="A220" s="3"/>
      <c r="B220" s="4">
        <v>5</v>
      </c>
      <c r="C220" s="26">
        <f t="shared" si="130"/>
        <v>-2</v>
      </c>
      <c r="D220" s="21">
        <f t="shared" si="131"/>
        <v>-37</v>
      </c>
      <c r="E220" s="35">
        <f t="shared" si="132"/>
        <v>-4</v>
      </c>
      <c r="F220" s="27">
        <f t="shared" si="132"/>
        <v>-33</v>
      </c>
      <c r="G220" s="21">
        <f t="shared" si="133"/>
        <v>35</v>
      </c>
      <c r="H220" s="35">
        <f t="shared" si="134"/>
        <v>13</v>
      </c>
      <c r="I220" s="27">
        <f t="shared" si="134"/>
        <v>22</v>
      </c>
      <c r="J220" s="22">
        <f t="shared" si="135"/>
        <v>139</v>
      </c>
      <c r="K220" s="22">
        <v>81</v>
      </c>
      <c r="L220" s="22">
        <v>58</v>
      </c>
      <c r="M220" s="22">
        <f t="shared" si="136"/>
        <v>176</v>
      </c>
      <c r="N220" s="22">
        <v>85</v>
      </c>
      <c r="O220" s="22">
        <v>91</v>
      </c>
      <c r="P220" s="21">
        <f t="shared" si="137"/>
        <v>334</v>
      </c>
      <c r="Q220" s="22">
        <v>168</v>
      </c>
      <c r="R220" s="22">
        <v>166</v>
      </c>
      <c r="S220" s="22">
        <f t="shared" si="138"/>
        <v>299</v>
      </c>
      <c r="T220" s="35">
        <v>155</v>
      </c>
      <c r="U220" s="37">
        <v>144</v>
      </c>
    </row>
    <row r="221" spans="1:21" ht="12.75" customHeight="1">
      <c r="A221" s="3"/>
      <c r="B221" s="4">
        <v>6</v>
      </c>
      <c r="C221" s="26">
        <f t="shared" si="130"/>
        <v>-19</v>
      </c>
      <c r="D221" s="21">
        <f t="shared" si="131"/>
        <v>-20</v>
      </c>
      <c r="E221" s="35">
        <f t="shared" si="132"/>
        <v>-13</v>
      </c>
      <c r="F221" s="27">
        <f t="shared" si="132"/>
        <v>-7</v>
      </c>
      <c r="G221" s="21">
        <f t="shared" si="133"/>
        <v>1</v>
      </c>
      <c r="H221" s="35">
        <f t="shared" si="134"/>
        <v>-12</v>
      </c>
      <c r="I221" s="27">
        <f t="shared" si="134"/>
        <v>13</v>
      </c>
      <c r="J221" s="22">
        <f t="shared" si="135"/>
        <v>132</v>
      </c>
      <c r="K221" s="22">
        <v>67</v>
      </c>
      <c r="L221" s="22">
        <v>65</v>
      </c>
      <c r="M221" s="22">
        <f t="shared" si="136"/>
        <v>152</v>
      </c>
      <c r="N221" s="22">
        <v>80</v>
      </c>
      <c r="O221" s="22">
        <v>72</v>
      </c>
      <c r="P221" s="21">
        <f t="shared" si="137"/>
        <v>279</v>
      </c>
      <c r="Q221" s="22">
        <v>145</v>
      </c>
      <c r="R221" s="22">
        <v>134</v>
      </c>
      <c r="S221" s="22">
        <f t="shared" si="138"/>
        <v>278</v>
      </c>
      <c r="T221" s="35">
        <v>157</v>
      </c>
      <c r="U221" s="37">
        <v>121</v>
      </c>
    </row>
    <row r="222" spans="1:21" ht="12.75" customHeight="1">
      <c r="A222" s="3"/>
      <c r="B222" s="4">
        <v>7</v>
      </c>
      <c r="C222" s="26">
        <f t="shared" si="130"/>
        <v>-56</v>
      </c>
      <c r="D222" s="21">
        <f t="shared" si="131"/>
        <v>11</v>
      </c>
      <c r="E222" s="35">
        <f t="shared" si="132"/>
        <v>-11</v>
      </c>
      <c r="F222" s="27">
        <f t="shared" si="132"/>
        <v>22</v>
      </c>
      <c r="G222" s="21">
        <f t="shared" si="133"/>
        <v>-67</v>
      </c>
      <c r="H222" s="35">
        <f t="shared" si="134"/>
        <v>-33</v>
      </c>
      <c r="I222" s="27">
        <f t="shared" si="134"/>
        <v>-34</v>
      </c>
      <c r="J222" s="22">
        <f t="shared" si="135"/>
        <v>153</v>
      </c>
      <c r="K222" s="22">
        <v>66</v>
      </c>
      <c r="L222" s="22">
        <v>87</v>
      </c>
      <c r="M222" s="22">
        <f t="shared" si="136"/>
        <v>142</v>
      </c>
      <c r="N222" s="22">
        <v>77</v>
      </c>
      <c r="O222" s="22">
        <v>65</v>
      </c>
      <c r="P222" s="21">
        <f t="shared" si="137"/>
        <v>276</v>
      </c>
      <c r="Q222" s="22">
        <v>156</v>
      </c>
      <c r="R222" s="22">
        <v>120</v>
      </c>
      <c r="S222" s="22">
        <f t="shared" si="138"/>
        <v>343</v>
      </c>
      <c r="T222" s="35">
        <v>189</v>
      </c>
      <c r="U222" s="37">
        <v>154</v>
      </c>
    </row>
    <row r="223" spans="1:21" ht="12.75" customHeight="1">
      <c r="A223" s="3"/>
      <c r="B223" s="4">
        <v>8</v>
      </c>
      <c r="C223" s="26">
        <f t="shared" si="130"/>
        <v>5</v>
      </c>
      <c r="D223" s="21">
        <f>SUM(E223:F223)</f>
        <v>-31</v>
      </c>
      <c r="E223" s="35">
        <f t="shared" si="132"/>
        <v>-13</v>
      </c>
      <c r="F223" s="27">
        <f t="shared" si="132"/>
        <v>-18</v>
      </c>
      <c r="G223" s="21">
        <f t="shared" si="133"/>
        <v>36</v>
      </c>
      <c r="H223" s="35">
        <f t="shared" si="134"/>
        <v>21</v>
      </c>
      <c r="I223" s="27">
        <f t="shared" si="134"/>
        <v>15</v>
      </c>
      <c r="J223" s="22">
        <f t="shared" si="135"/>
        <v>142</v>
      </c>
      <c r="K223" s="22">
        <v>70</v>
      </c>
      <c r="L223" s="22">
        <v>72</v>
      </c>
      <c r="M223" s="22">
        <f t="shared" si="136"/>
        <v>173</v>
      </c>
      <c r="N223" s="22">
        <v>83</v>
      </c>
      <c r="O223" s="22">
        <v>90</v>
      </c>
      <c r="P223" s="21">
        <f t="shared" si="137"/>
        <v>334</v>
      </c>
      <c r="Q223" s="22">
        <v>175</v>
      </c>
      <c r="R223" s="22">
        <v>159</v>
      </c>
      <c r="S223" s="22">
        <f>T223+U223</f>
        <v>298</v>
      </c>
      <c r="T223" s="35">
        <v>154</v>
      </c>
      <c r="U223" s="37">
        <v>144</v>
      </c>
    </row>
    <row r="224" spans="1:21" ht="12.75" customHeight="1">
      <c r="A224" s="3"/>
      <c r="B224" s="4">
        <v>9</v>
      </c>
      <c r="C224" s="26">
        <f t="shared" si="130"/>
        <v>-109</v>
      </c>
      <c r="D224" s="21">
        <f>SUM(E224:F224)</f>
        <v>-20</v>
      </c>
      <c r="E224" s="35">
        <f t="shared" si="132"/>
        <v>-3</v>
      </c>
      <c r="F224" s="27">
        <f t="shared" si="132"/>
        <v>-17</v>
      </c>
      <c r="G224" s="21">
        <f t="shared" si="133"/>
        <v>-89</v>
      </c>
      <c r="H224" s="35">
        <f t="shared" si="134"/>
        <v>-49</v>
      </c>
      <c r="I224" s="27">
        <f t="shared" si="134"/>
        <v>-40</v>
      </c>
      <c r="J224" s="22">
        <f t="shared" si="135"/>
        <v>128</v>
      </c>
      <c r="K224" s="22">
        <v>62</v>
      </c>
      <c r="L224" s="22">
        <v>66</v>
      </c>
      <c r="M224" s="22">
        <f t="shared" si="136"/>
        <v>148</v>
      </c>
      <c r="N224" s="22">
        <v>65</v>
      </c>
      <c r="O224" s="22">
        <v>83</v>
      </c>
      <c r="P224" s="21">
        <f t="shared" si="137"/>
        <v>253</v>
      </c>
      <c r="Q224" s="22">
        <v>144</v>
      </c>
      <c r="R224" s="22">
        <v>109</v>
      </c>
      <c r="S224" s="22">
        <f>T224+U224</f>
        <v>342</v>
      </c>
      <c r="T224" s="35">
        <v>193</v>
      </c>
      <c r="U224" s="37">
        <v>149</v>
      </c>
    </row>
    <row r="225" spans="1:21" ht="12.75" customHeight="1">
      <c r="A225" s="3"/>
      <c r="B225" s="4">
        <v>10</v>
      </c>
      <c r="C225" s="26">
        <f t="shared" si="130"/>
        <v>69</v>
      </c>
      <c r="D225" s="21">
        <f>SUM(E225:F225)</f>
        <v>0</v>
      </c>
      <c r="E225" s="35">
        <f t="shared" si="132"/>
        <v>-3</v>
      </c>
      <c r="F225" s="27">
        <f t="shared" si="132"/>
        <v>3</v>
      </c>
      <c r="G225" s="21">
        <f t="shared" si="133"/>
        <v>69</v>
      </c>
      <c r="H225" s="35">
        <f t="shared" si="134"/>
        <v>16</v>
      </c>
      <c r="I225" s="27">
        <f t="shared" si="134"/>
        <v>53</v>
      </c>
      <c r="J225" s="22">
        <f t="shared" si="135"/>
        <v>152</v>
      </c>
      <c r="K225" s="22">
        <v>78</v>
      </c>
      <c r="L225" s="22">
        <v>74</v>
      </c>
      <c r="M225" s="22">
        <f t="shared" si="136"/>
        <v>152</v>
      </c>
      <c r="N225" s="22">
        <v>81</v>
      </c>
      <c r="O225" s="22">
        <v>71</v>
      </c>
      <c r="P225" s="21">
        <f t="shared" si="137"/>
        <v>348</v>
      </c>
      <c r="Q225" s="22">
        <v>164</v>
      </c>
      <c r="R225" s="22">
        <v>184</v>
      </c>
      <c r="S225" s="22">
        <f>SUM(T225:U225)</f>
        <v>279</v>
      </c>
      <c r="T225" s="35">
        <v>148</v>
      </c>
      <c r="U225" s="37">
        <v>131</v>
      </c>
    </row>
    <row r="226" spans="1:21" ht="12.75" customHeight="1">
      <c r="A226" s="3"/>
      <c r="B226" s="4">
        <v>11</v>
      </c>
      <c r="C226" s="26">
        <f t="shared" si="130"/>
        <v>-37</v>
      </c>
      <c r="D226" s="21">
        <f>SUM(E226:F226)</f>
        <v>-45</v>
      </c>
      <c r="E226" s="35">
        <f t="shared" si="132"/>
        <v>-25</v>
      </c>
      <c r="F226" s="27">
        <f t="shared" si="132"/>
        <v>-20</v>
      </c>
      <c r="G226" s="21">
        <f t="shared" si="133"/>
        <v>8</v>
      </c>
      <c r="H226" s="35">
        <f t="shared" si="134"/>
        <v>-5</v>
      </c>
      <c r="I226" s="27">
        <f t="shared" si="134"/>
        <v>13</v>
      </c>
      <c r="J226" s="22">
        <f t="shared" si="135"/>
        <v>125</v>
      </c>
      <c r="K226" s="22">
        <v>61</v>
      </c>
      <c r="L226" s="22">
        <v>64</v>
      </c>
      <c r="M226" s="22">
        <f t="shared" si="136"/>
        <v>170</v>
      </c>
      <c r="N226" s="22">
        <v>86</v>
      </c>
      <c r="O226" s="22">
        <v>84</v>
      </c>
      <c r="P226" s="21">
        <f t="shared" si="137"/>
        <v>221</v>
      </c>
      <c r="Q226" s="22">
        <v>113</v>
      </c>
      <c r="R226" s="22">
        <v>108</v>
      </c>
      <c r="S226" s="22">
        <f>SUM(T226:U226)</f>
        <v>213</v>
      </c>
      <c r="T226" s="35">
        <v>118</v>
      </c>
      <c r="U226" s="37">
        <v>95</v>
      </c>
    </row>
    <row r="227" spans="1:21" ht="12.75" customHeight="1">
      <c r="A227" s="15"/>
      <c r="B227" s="38">
        <v>12</v>
      </c>
      <c r="C227" s="49">
        <f t="shared" si="130"/>
        <v>-36</v>
      </c>
      <c r="D227" s="39">
        <f>SUM(E227:F227)</f>
        <v>-71</v>
      </c>
      <c r="E227" s="40">
        <f t="shared" si="132"/>
        <v>-18</v>
      </c>
      <c r="F227" s="41">
        <f t="shared" si="132"/>
        <v>-53</v>
      </c>
      <c r="G227" s="39">
        <f t="shared" si="133"/>
        <v>35</v>
      </c>
      <c r="H227" s="40">
        <f t="shared" si="134"/>
        <v>13</v>
      </c>
      <c r="I227" s="41">
        <f t="shared" si="134"/>
        <v>22</v>
      </c>
      <c r="J227" s="42">
        <f t="shared" si="135"/>
        <v>132</v>
      </c>
      <c r="K227" s="22">
        <v>73</v>
      </c>
      <c r="L227" s="22">
        <v>59</v>
      </c>
      <c r="M227" s="42">
        <f t="shared" si="136"/>
        <v>203</v>
      </c>
      <c r="N227" s="22">
        <v>91</v>
      </c>
      <c r="O227" s="22">
        <v>112</v>
      </c>
      <c r="P227" s="39">
        <f t="shared" si="137"/>
        <v>251</v>
      </c>
      <c r="Q227" s="22">
        <v>128</v>
      </c>
      <c r="R227" s="22">
        <v>123</v>
      </c>
      <c r="S227" s="42">
        <f>SUM(T227:U227)</f>
        <v>216</v>
      </c>
      <c r="T227" s="35">
        <v>115</v>
      </c>
      <c r="U227" s="37">
        <v>101</v>
      </c>
    </row>
    <row r="228" spans="1:21" ht="12.75" customHeight="1">
      <c r="A228" s="101" t="s">
        <v>5</v>
      </c>
      <c r="B228" s="102"/>
      <c r="C228" s="28">
        <f t="shared" ref="C228:U228" si="139">SUM(C216:C227)</f>
        <v>-818</v>
      </c>
      <c r="D228" s="46">
        <f t="shared" si="139"/>
        <v>-493</v>
      </c>
      <c r="E228" s="47">
        <f t="shared" si="139"/>
        <v>-200</v>
      </c>
      <c r="F228" s="48">
        <f t="shared" si="139"/>
        <v>-293</v>
      </c>
      <c r="G228" s="46">
        <f t="shared" si="139"/>
        <v>-325</v>
      </c>
      <c r="H228" s="47">
        <f t="shared" si="139"/>
        <v>-226</v>
      </c>
      <c r="I228" s="48">
        <f t="shared" si="139"/>
        <v>-99</v>
      </c>
      <c r="J228" s="46">
        <f t="shared" si="139"/>
        <v>1644</v>
      </c>
      <c r="K228" s="47">
        <f t="shared" si="139"/>
        <v>847</v>
      </c>
      <c r="L228" s="47">
        <f t="shared" si="139"/>
        <v>797</v>
      </c>
      <c r="M228" s="47">
        <f t="shared" si="139"/>
        <v>2137</v>
      </c>
      <c r="N228" s="47">
        <f t="shared" si="139"/>
        <v>1047</v>
      </c>
      <c r="O228" s="48">
        <f t="shared" si="139"/>
        <v>1090</v>
      </c>
      <c r="P228" s="46">
        <f t="shared" si="139"/>
        <v>5127</v>
      </c>
      <c r="Q228" s="47">
        <f t="shared" si="139"/>
        <v>2825</v>
      </c>
      <c r="R228" s="47">
        <f t="shared" si="139"/>
        <v>2302</v>
      </c>
      <c r="S228" s="47">
        <f t="shared" si="139"/>
        <v>5452</v>
      </c>
      <c r="T228" s="57">
        <f t="shared" si="139"/>
        <v>3051</v>
      </c>
      <c r="U228" s="48">
        <f t="shared" si="139"/>
        <v>2401</v>
      </c>
    </row>
    <row r="229" spans="1:21" ht="12.75" customHeight="1">
      <c r="A229" s="58"/>
      <c r="B229" s="59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1"/>
      <c r="U229" s="60"/>
    </row>
    <row r="230" spans="1:21" ht="12.75" customHeight="1">
      <c r="A230" s="1" t="s">
        <v>31</v>
      </c>
      <c r="T230" s="52" t="s">
        <v>12</v>
      </c>
    </row>
    <row r="231" spans="1:21" ht="12.75" customHeight="1">
      <c r="A231" s="95" t="s">
        <v>2</v>
      </c>
      <c r="B231" s="98" t="s">
        <v>3</v>
      </c>
      <c r="C231" s="19" t="s">
        <v>10</v>
      </c>
      <c r="D231" s="12"/>
      <c r="E231" s="12"/>
      <c r="F231" s="12"/>
      <c r="G231" s="12"/>
      <c r="H231" s="12"/>
      <c r="I231" s="12"/>
      <c r="J231" s="12" t="s">
        <v>32</v>
      </c>
      <c r="K231" s="12"/>
      <c r="L231" s="12"/>
      <c r="M231" s="12"/>
      <c r="N231" s="12"/>
      <c r="O231" s="12"/>
      <c r="P231" s="12"/>
      <c r="Q231" s="12"/>
      <c r="R231" s="12"/>
      <c r="S231" s="12"/>
      <c r="T231" s="53"/>
      <c r="U231" s="12"/>
    </row>
    <row r="232" spans="1:21" ht="12.75" customHeight="1">
      <c r="A232" s="96"/>
      <c r="B232" s="99"/>
      <c r="C232" s="50"/>
      <c r="D232" s="8" t="s">
        <v>13</v>
      </c>
      <c r="E232" s="9"/>
      <c r="F232" s="10"/>
      <c r="G232" s="9" t="s">
        <v>14</v>
      </c>
      <c r="H232" s="9"/>
      <c r="I232" s="10"/>
      <c r="J232" s="13" t="s">
        <v>13</v>
      </c>
      <c r="K232" s="13"/>
      <c r="L232" s="13"/>
      <c r="M232" s="13"/>
      <c r="N232" s="13"/>
      <c r="O232" s="11"/>
      <c r="P232" s="13" t="s">
        <v>14</v>
      </c>
      <c r="Q232" s="13"/>
      <c r="R232" s="13"/>
      <c r="S232" s="13"/>
      <c r="T232" s="54"/>
      <c r="U232" s="11"/>
    </row>
    <row r="233" spans="1:21" ht="12.75" customHeight="1">
      <c r="A233" s="96"/>
      <c r="B233" s="99"/>
      <c r="C233" s="51" t="s">
        <v>5</v>
      </c>
      <c r="D233" s="15"/>
      <c r="E233" s="18"/>
      <c r="F233" s="17"/>
      <c r="G233" s="16"/>
      <c r="H233" s="18"/>
      <c r="I233" s="17"/>
      <c r="J233" s="9" t="s">
        <v>6</v>
      </c>
      <c r="K233" s="9"/>
      <c r="L233" s="14"/>
      <c r="M233" s="9" t="s">
        <v>7</v>
      </c>
      <c r="N233" s="9"/>
      <c r="O233" s="9"/>
      <c r="P233" s="8" t="s">
        <v>8</v>
      </c>
      <c r="Q233" s="9"/>
      <c r="R233" s="14"/>
      <c r="S233" s="9" t="s">
        <v>9</v>
      </c>
      <c r="T233" s="55"/>
      <c r="U233" s="10"/>
    </row>
    <row r="234" spans="1:21" ht="12.75" customHeight="1">
      <c r="A234" s="97"/>
      <c r="B234" s="100"/>
      <c r="C234" s="31"/>
      <c r="D234" s="6" t="s">
        <v>5</v>
      </c>
      <c r="E234" s="7" t="s">
        <v>0</v>
      </c>
      <c r="F234" s="7" t="s">
        <v>1</v>
      </c>
      <c r="G234" s="6" t="s">
        <v>5</v>
      </c>
      <c r="H234" s="7" t="s">
        <v>0</v>
      </c>
      <c r="I234" s="5" t="s">
        <v>1</v>
      </c>
      <c r="J234" s="7" t="s">
        <v>5</v>
      </c>
      <c r="K234" s="7" t="s">
        <v>0</v>
      </c>
      <c r="L234" s="7" t="s">
        <v>1</v>
      </c>
      <c r="M234" s="7" t="s">
        <v>5</v>
      </c>
      <c r="N234" s="7" t="s">
        <v>0</v>
      </c>
      <c r="O234" s="7" t="s">
        <v>1</v>
      </c>
      <c r="P234" s="6" t="s">
        <v>5</v>
      </c>
      <c r="Q234" s="7" t="s">
        <v>0</v>
      </c>
      <c r="R234" s="7" t="s">
        <v>1</v>
      </c>
      <c r="S234" s="7" t="s">
        <v>5</v>
      </c>
      <c r="T234" s="56" t="s">
        <v>0</v>
      </c>
      <c r="U234" s="5" t="s">
        <v>1</v>
      </c>
    </row>
    <row r="235" spans="1:21" ht="12.75" customHeight="1">
      <c r="A235" s="3">
        <v>25</v>
      </c>
      <c r="B235" s="4">
        <v>1</v>
      </c>
      <c r="C235" s="20">
        <f>D235+G235</f>
        <v>-120</v>
      </c>
      <c r="D235" s="29">
        <f>SUM(E235:F235)</f>
        <v>-48</v>
      </c>
      <c r="E235" s="30">
        <f>K235-N235</f>
        <v>-17</v>
      </c>
      <c r="F235" s="23">
        <f>L235-O235</f>
        <v>-31</v>
      </c>
      <c r="G235" s="29">
        <f>SUM(H235:I235)</f>
        <v>-72</v>
      </c>
      <c r="H235" s="30">
        <f>Q235-T235</f>
        <v>-39</v>
      </c>
      <c r="I235" s="23">
        <f>R235-U235</f>
        <v>-33</v>
      </c>
      <c r="J235" s="32">
        <f>SUM(K235:L235)</f>
        <v>137</v>
      </c>
      <c r="K235" s="32">
        <v>74</v>
      </c>
      <c r="L235" s="32">
        <v>63</v>
      </c>
      <c r="M235" s="32">
        <f>SUM(N235:O235)</f>
        <v>185</v>
      </c>
      <c r="N235" s="32">
        <v>91</v>
      </c>
      <c r="O235" s="32">
        <v>94</v>
      </c>
      <c r="P235" s="29">
        <f>SUM(Q235:R235)</f>
        <v>230</v>
      </c>
      <c r="Q235" s="32">
        <v>121</v>
      </c>
      <c r="R235" s="32">
        <v>109</v>
      </c>
      <c r="S235" s="32">
        <f>SUM(T235:U235)</f>
        <v>302</v>
      </c>
      <c r="T235" s="30">
        <v>160</v>
      </c>
      <c r="U235" s="36">
        <v>142</v>
      </c>
    </row>
    <row r="236" spans="1:21" ht="12.75" customHeight="1">
      <c r="A236" s="3"/>
      <c r="B236" s="4">
        <v>2</v>
      </c>
      <c r="C236" s="26">
        <f t="shared" ref="C236:C246" si="140">D236+G236</f>
        <v>-201</v>
      </c>
      <c r="D236" s="21">
        <f t="shared" ref="D236:D241" si="141">SUM(E236:F236)</f>
        <v>-77</v>
      </c>
      <c r="E236" s="35">
        <f t="shared" ref="E236:F246" si="142">K236-N236</f>
        <v>-17</v>
      </c>
      <c r="F236" s="27">
        <f t="shared" si="142"/>
        <v>-60</v>
      </c>
      <c r="G236" s="21">
        <f t="shared" ref="G236:G246" si="143">SUM(H236:I236)</f>
        <v>-124</v>
      </c>
      <c r="H236" s="35">
        <f t="shared" ref="H236:I246" si="144">Q236-T236</f>
        <v>-65</v>
      </c>
      <c r="I236" s="27">
        <f t="shared" si="144"/>
        <v>-59</v>
      </c>
      <c r="J236" s="22">
        <f t="shared" ref="J236:J246" si="145">SUM(K236:L236)</f>
        <v>112</v>
      </c>
      <c r="K236" s="22">
        <v>66</v>
      </c>
      <c r="L236" s="22">
        <v>46</v>
      </c>
      <c r="M236" s="22">
        <f t="shared" ref="M236:M246" si="146">SUM(N236:O236)</f>
        <v>189</v>
      </c>
      <c r="N236" s="22">
        <v>83</v>
      </c>
      <c r="O236" s="22">
        <v>106</v>
      </c>
      <c r="P236" s="21">
        <f t="shared" ref="P236:P246" si="147">SUM(Q236:R236)</f>
        <v>228</v>
      </c>
      <c r="Q236" s="22">
        <v>128</v>
      </c>
      <c r="R236" s="22">
        <v>100</v>
      </c>
      <c r="S236" s="22">
        <f t="shared" ref="S236:S241" si="148">SUM(T236:U236)</f>
        <v>352</v>
      </c>
      <c r="T236" s="35">
        <v>193</v>
      </c>
      <c r="U236" s="37">
        <v>159</v>
      </c>
    </row>
    <row r="237" spans="1:21" ht="12.75" customHeight="1">
      <c r="A237" s="3"/>
      <c r="B237" s="4">
        <v>3</v>
      </c>
      <c r="C237" s="26">
        <f t="shared" si="140"/>
        <v>-1301</v>
      </c>
      <c r="D237" s="21">
        <f t="shared" si="141"/>
        <v>-86</v>
      </c>
      <c r="E237" s="35">
        <f t="shared" si="142"/>
        <v>-37</v>
      </c>
      <c r="F237" s="27">
        <f t="shared" si="142"/>
        <v>-49</v>
      </c>
      <c r="G237" s="21">
        <f t="shared" si="143"/>
        <v>-1215</v>
      </c>
      <c r="H237" s="35">
        <f t="shared" si="144"/>
        <v>-708</v>
      </c>
      <c r="I237" s="27">
        <f t="shared" si="144"/>
        <v>-507</v>
      </c>
      <c r="J237" s="22">
        <f t="shared" si="145"/>
        <v>113</v>
      </c>
      <c r="K237" s="22">
        <v>56</v>
      </c>
      <c r="L237" s="22">
        <v>57</v>
      </c>
      <c r="M237" s="22">
        <f t="shared" si="146"/>
        <v>199</v>
      </c>
      <c r="N237" s="22">
        <v>93</v>
      </c>
      <c r="O237" s="22">
        <v>106</v>
      </c>
      <c r="P237" s="21">
        <f t="shared" si="147"/>
        <v>1002</v>
      </c>
      <c r="Q237" s="22">
        <v>525</v>
      </c>
      <c r="R237" s="22">
        <v>477</v>
      </c>
      <c r="S237" s="22">
        <f t="shared" si="148"/>
        <v>2217</v>
      </c>
      <c r="T237" s="35">
        <v>1233</v>
      </c>
      <c r="U237" s="37">
        <v>984</v>
      </c>
    </row>
    <row r="238" spans="1:21" ht="12.75" customHeight="1">
      <c r="A238" s="3"/>
      <c r="B238" s="4">
        <v>4</v>
      </c>
      <c r="C238" s="26">
        <f t="shared" si="140"/>
        <v>507</v>
      </c>
      <c r="D238" s="21">
        <f t="shared" si="141"/>
        <v>-39</v>
      </c>
      <c r="E238" s="35">
        <f t="shared" si="142"/>
        <v>-7</v>
      </c>
      <c r="F238" s="27">
        <f t="shared" si="142"/>
        <v>-32</v>
      </c>
      <c r="G238" s="21">
        <f t="shared" si="143"/>
        <v>546</v>
      </c>
      <c r="H238" s="35">
        <f t="shared" si="144"/>
        <v>362</v>
      </c>
      <c r="I238" s="27">
        <f t="shared" si="144"/>
        <v>184</v>
      </c>
      <c r="J238" s="22">
        <f t="shared" si="145"/>
        <v>134</v>
      </c>
      <c r="K238" s="22">
        <v>79</v>
      </c>
      <c r="L238" s="22">
        <v>55</v>
      </c>
      <c r="M238" s="22">
        <f t="shared" si="146"/>
        <v>173</v>
      </c>
      <c r="N238" s="22">
        <v>86</v>
      </c>
      <c r="O238" s="22">
        <v>87</v>
      </c>
      <c r="P238" s="21">
        <f t="shared" si="147"/>
        <v>1191</v>
      </c>
      <c r="Q238" s="22">
        <v>709</v>
      </c>
      <c r="R238" s="22">
        <v>482</v>
      </c>
      <c r="S238" s="22">
        <f t="shared" si="148"/>
        <v>645</v>
      </c>
      <c r="T238" s="35">
        <v>347</v>
      </c>
      <c r="U238" s="37">
        <v>298</v>
      </c>
    </row>
    <row r="239" spans="1:21" ht="12.75" customHeight="1">
      <c r="A239" s="3"/>
      <c r="B239" s="4">
        <v>5</v>
      </c>
      <c r="C239" s="26">
        <f t="shared" si="140"/>
        <v>-36</v>
      </c>
      <c r="D239" s="21">
        <f t="shared" si="141"/>
        <v>-24</v>
      </c>
      <c r="E239" s="35">
        <f t="shared" si="142"/>
        <v>-4</v>
      </c>
      <c r="F239" s="27">
        <f t="shared" si="142"/>
        <v>-20</v>
      </c>
      <c r="G239" s="21">
        <f t="shared" si="143"/>
        <v>-12</v>
      </c>
      <c r="H239" s="35">
        <f t="shared" si="144"/>
        <v>-16</v>
      </c>
      <c r="I239" s="27">
        <f t="shared" si="144"/>
        <v>4</v>
      </c>
      <c r="J239" s="22">
        <f t="shared" si="145"/>
        <v>145</v>
      </c>
      <c r="K239" s="22">
        <v>84</v>
      </c>
      <c r="L239" s="22">
        <v>61</v>
      </c>
      <c r="M239" s="22">
        <f t="shared" si="146"/>
        <v>169</v>
      </c>
      <c r="N239" s="22">
        <v>88</v>
      </c>
      <c r="O239" s="22">
        <v>81</v>
      </c>
      <c r="P239" s="21">
        <f t="shared" si="147"/>
        <v>296</v>
      </c>
      <c r="Q239" s="22">
        <v>148</v>
      </c>
      <c r="R239" s="22">
        <v>148</v>
      </c>
      <c r="S239" s="22">
        <f t="shared" si="148"/>
        <v>308</v>
      </c>
      <c r="T239" s="35">
        <v>164</v>
      </c>
      <c r="U239" s="37">
        <v>144</v>
      </c>
    </row>
    <row r="240" spans="1:21" ht="12.75" customHeight="1">
      <c r="A240" s="3"/>
      <c r="B240" s="4">
        <v>6</v>
      </c>
      <c r="C240" s="26">
        <f t="shared" si="140"/>
        <v>-33</v>
      </c>
      <c r="D240" s="21">
        <f t="shared" si="141"/>
        <v>-8</v>
      </c>
      <c r="E240" s="35">
        <f t="shared" si="142"/>
        <v>1</v>
      </c>
      <c r="F240" s="27">
        <f t="shared" si="142"/>
        <v>-9</v>
      </c>
      <c r="G240" s="21">
        <f t="shared" si="143"/>
        <v>-25</v>
      </c>
      <c r="H240" s="35">
        <f t="shared" si="144"/>
        <v>-12</v>
      </c>
      <c r="I240" s="27">
        <f t="shared" si="144"/>
        <v>-13</v>
      </c>
      <c r="J240" s="22">
        <f t="shared" si="145"/>
        <v>127</v>
      </c>
      <c r="K240" s="22">
        <v>69</v>
      </c>
      <c r="L240" s="22">
        <v>58</v>
      </c>
      <c r="M240" s="22">
        <f t="shared" si="146"/>
        <v>135</v>
      </c>
      <c r="N240" s="22">
        <v>68</v>
      </c>
      <c r="O240" s="22">
        <v>67</v>
      </c>
      <c r="P240" s="21">
        <f t="shared" si="147"/>
        <v>284</v>
      </c>
      <c r="Q240" s="22">
        <v>157</v>
      </c>
      <c r="R240" s="22">
        <v>127</v>
      </c>
      <c r="S240" s="22">
        <f t="shared" si="148"/>
        <v>309</v>
      </c>
      <c r="T240" s="35">
        <v>169</v>
      </c>
      <c r="U240" s="37">
        <v>140</v>
      </c>
    </row>
    <row r="241" spans="1:21" ht="12.75" customHeight="1">
      <c r="A241" s="3"/>
      <c r="B241" s="4">
        <v>7</v>
      </c>
      <c r="C241" s="26">
        <f t="shared" si="140"/>
        <v>28</v>
      </c>
      <c r="D241" s="21">
        <f t="shared" si="141"/>
        <v>10</v>
      </c>
      <c r="E241" s="35">
        <f t="shared" si="142"/>
        <v>4</v>
      </c>
      <c r="F241" s="27">
        <f t="shared" si="142"/>
        <v>6</v>
      </c>
      <c r="G241" s="21">
        <f t="shared" si="143"/>
        <v>18</v>
      </c>
      <c r="H241" s="35">
        <f t="shared" si="144"/>
        <v>22</v>
      </c>
      <c r="I241" s="27">
        <f t="shared" si="144"/>
        <v>-4</v>
      </c>
      <c r="J241" s="22">
        <f t="shared" si="145"/>
        <v>160</v>
      </c>
      <c r="K241" s="22">
        <v>86</v>
      </c>
      <c r="L241" s="22">
        <v>74</v>
      </c>
      <c r="M241" s="22">
        <f t="shared" si="146"/>
        <v>150</v>
      </c>
      <c r="N241" s="22">
        <v>82</v>
      </c>
      <c r="O241" s="22">
        <v>68</v>
      </c>
      <c r="P241" s="21">
        <f t="shared" si="147"/>
        <v>412</v>
      </c>
      <c r="Q241" s="22">
        <v>214</v>
      </c>
      <c r="R241" s="22">
        <v>198</v>
      </c>
      <c r="S241" s="22">
        <f t="shared" si="148"/>
        <v>394</v>
      </c>
      <c r="T241" s="35">
        <v>192</v>
      </c>
      <c r="U241" s="37">
        <v>202</v>
      </c>
    </row>
    <row r="242" spans="1:21" ht="12.75" customHeight="1">
      <c r="A242" s="3"/>
      <c r="B242" s="4">
        <v>8</v>
      </c>
      <c r="C242" s="26">
        <f t="shared" si="140"/>
        <v>-13</v>
      </c>
      <c r="D242" s="21">
        <f>SUM(E242:F242)</f>
        <v>3</v>
      </c>
      <c r="E242" s="35">
        <f t="shared" si="142"/>
        <v>-6</v>
      </c>
      <c r="F242" s="27">
        <f t="shared" si="142"/>
        <v>9</v>
      </c>
      <c r="G242" s="21">
        <f t="shared" si="143"/>
        <v>-16</v>
      </c>
      <c r="H242" s="35">
        <f t="shared" si="144"/>
        <v>13</v>
      </c>
      <c r="I242" s="27">
        <f t="shared" si="144"/>
        <v>-29</v>
      </c>
      <c r="J242" s="22">
        <f t="shared" si="145"/>
        <v>139</v>
      </c>
      <c r="K242" s="22">
        <v>61</v>
      </c>
      <c r="L242" s="22">
        <v>78</v>
      </c>
      <c r="M242" s="22">
        <f t="shared" si="146"/>
        <v>136</v>
      </c>
      <c r="N242" s="22">
        <v>67</v>
      </c>
      <c r="O242" s="22">
        <v>69</v>
      </c>
      <c r="P242" s="21">
        <f t="shared" si="147"/>
        <v>361</v>
      </c>
      <c r="Q242" s="22">
        <v>200</v>
      </c>
      <c r="R242" s="22">
        <v>161</v>
      </c>
      <c r="S242" s="22">
        <f>T242+U242</f>
        <v>377</v>
      </c>
      <c r="T242" s="35">
        <v>187</v>
      </c>
      <c r="U242" s="37">
        <v>190</v>
      </c>
    </row>
    <row r="243" spans="1:21" ht="12.75" customHeight="1">
      <c r="A243" s="3"/>
      <c r="B243" s="4">
        <v>9</v>
      </c>
      <c r="C243" s="26">
        <f t="shared" si="140"/>
        <v>-49</v>
      </c>
      <c r="D243" s="21">
        <f>SUM(E243:F243)</f>
        <v>-13</v>
      </c>
      <c r="E243" s="35">
        <f t="shared" si="142"/>
        <v>0</v>
      </c>
      <c r="F243" s="27">
        <f t="shared" si="142"/>
        <v>-13</v>
      </c>
      <c r="G243" s="21">
        <f t="shared" si="143"/>
        <v>-36</v>
      </c>
      <c r="H243" s="35">
        <f t="shared" si="144"/>
        <v>-22</v>
      </c>
      <c r="I243" s="27">
        <f t="shared" si="144"/>
        <v>-14</v>
      </c>
      <c r="J243" s="22">
        <f t="shared" si="145"/>
        <v>147</v>
      </c>
      <c r="K243" s="22">
        <v>81</v>
      </c>
      <c r="L243" s="22">
        <v>66</v>
      </c>
      <c r="M243" s="22">
        <f t="shared" si="146"/>
        <v>160</v>
      </c>
      <c r="N243" s="22">
        <v>81</v>
      </c>
      <c r="O243" s="22">
        <v>79</v>
      </c>
      <c r="P243" s="21">
        <f t="shared" si="147"/>
        <v>316</v>
      </c>
      <c r="Q243" s="22">
        <v>170</v>
      </c>
      <c r="R243" s="22">
        <v>146</v>
      </c>
      <c r="S243" s="22">
        <f>T243+U243</f>
        <v>352</v>
      </c>
      <c r="T243" s="35">
        <v>192</v>
      </c>
      <c r="U243" s="37">
        <v>160</v>
      </c>
    </row>
    <row r="244" spans="1:21" ht="12.75" customHeight="1">
      <c r="A244" s="3"/>
      <c r="B244" s="4">
        <v>10</v>
      </c>
      <c r="C244" s="26">
        <f t="shared" si="140"/>
        <v>-31</v>
      </c>
      <c r="D244" s="21">
        <f>SUM(E244:F244)</f>
        <v>-31</v>
      </c>
      <c r="E244" s="35">
        <f t="shared" si="142"/>
        <v>-2</v>
      </c>
      <c r="F244" s="27">
        <f t="shared" si="142"/>
        <v>-29</v>
      </c>
      <c r="G244" s="21">
        <f t="shared" si="143"/>
        <v>0</v>
      </c>
      <c r="H244" s="35">
        <f t="shared" si="144"/>
        <v>9</v>
      </c>
      <c r="I244" s="27">
        <f t="shared" si="144"/>
        <v>-9</v>
      </c>
      <c r="J244" s="22">
        <f t="shared" si="145"/>
        <v>141</v>
      </c>
      <c r="K244" s="22">
        <v>85</v>
      </c>
      <c r="L244" s="22">
        <v>56</v>
      </c>
      <c r="M244" s="22">
        <f t="shared" si="146"/>
        <v>172</v>
      </c>
      <c r="N244" s="22">
        <v>87</v>
      </c>
      <c r="O244" s="22">
        <v>85</v>
      </c>
      <c r="P244" s="21">
        <f t="shared" si="147"/>
        <v>307</v>
      </c>
      <c r="Q244" s="22">
        <v>174</v>
      </c>
      <c r="R244" s="22">
        <v>133</v>
      </c>
      <c r="S244" s="22">
        <f>SUM(T244:U244)</f>
        <v>307</v>
      </c>
      <c r="T244" s="35">
        <v>165</v>
      </c>
      <c r="U244" s="37">
        <v>142</v>
      </c>
    </row>
    <row r="245" spans="1:21" ht="12.75" customHeight="1">
      <c r="A245" s="3"/>
      <c r="B245" s="4">
        <v>11</v>
      </c>
      <c r="C245" s="26">
        <f t="shared" si="140"/>
        <v>12</v>
      </c>
      <c r="D245" s="21">
        <f>SUM(E245:F245)</f>
        <v>-36</v>
      </c>
      <c r="E245" s="35">
        <f t="shared" si="142"/>
        <v>-13</v>
      </c>
      <c r="F245" s="27">
        <f t="shared" si="142"/>
        <v>-23</v>
      </c>
      <c r="G245" s="21">
        <f t="shared" si="143"/>
        <v>48</v>
      </c>
      <c r="H245" s="35">
        <f t="shared" si="144"/>
        <v>-3</v>
      </c>
      <c r="I245" s="27">
        <f t="shared" si="144"/>
        <v>51</v>
      </c>
      <c r="J245" s="22">
        <f t="shared" si="145"/>
        <v>135</v>
      </c>
      <c r="K245" s="22">
        <v>68</v>
      </c>
      <c r="L245" s="22">
        <v>67</v>
      </c>
      <c r="M245" s="22">
        <f t="shared" si="146"/>
        <v>171</v>
      </c>
      <c r="N245" s="22">
        <v>81</v>
      </c>
      <c r="O245" s="22">
        <v>90</v>
      </c>
      <c r="P245" s="21">
        <f t="shared" si="147"/>
        <v>261</v>
      </c>
      <c r="Q245" s="22">
        <v>125</v>
      </c>
      <c r="R245" s="22">
        <v>136</v>
      </c>
      <c r="S245" s="22">
        <f>SUM(T245:U245)</f>
        <v>213</v>
      </c>
      <c r="T245" s="35">
        <v>128</v>
      </c>
      <c r="U245" s="37">
        <v>85</v>
      </c>
    </row>
    <row r="246" spans="1:21" ht="12.75" customHeight="1">
      <c r="A246" s="15"/>
      <c r="B246" s="38">
        <v>12</v>
      </c>
      <c r="C246" s="49">
        <f t="shared" si="140"/>
        <v>-49</v>
      </c>
      <c r="D246" s="39">
        <f>SUM(E246:F246)</f>
        <v>-55</v>
      </c>
      <c r="E246" s="40">
        <f t="shared" si="142"/>
        <v>-26</v>
      </c>
      <c r="F246" s="41">
        <f t="shared" si="142"/>
        <v>-29</v>
      </c>
      <c r="G246" s="39">
        <f t="shared" si="143"/>
        <v>6</v>
      </c>
      <c r="H246" s="40">
        <f t="shared" si="144"/>
        <v>-1</v>
      </c>
      <c r="I246" s="41">
        <f t="shared" si="144"/>
        <v>7</v>
      </c>
      <c r="J246" s="42">
        <f t="shared" si="145"/>
        <v>136</v>
      </c>
      <c r="K246" s="22">
        <v>72</v>
      </c>
      <c r="L246" s="22">
        <v>64</v>
      </c>
      <c r="M246" s="42">
        <f t="shared" si="146"/>
        <v>191</v>
      </c>
      <c r="N246" s="22">
        <v>98</v>
      </c>
      <c r="O246" s="22">
        <v>93</v>
      </c>
      <c r="P246" s="39">
        <f t="shared" si="147"/>
        <v>234</v>
      </c>
      <c r="Q246" s="22">
        <v>123</v>
      </c>
      <c r="R246" s="22">
        <v>111</v>
      </c>
      <c r="S246" s="42">
        <f>SUM(T246:U246)</f>
        <v>228</v>
      </c>
      <c r="T246" s="35">
        <v>124</v>
      </c>
      <c r="U246" s="37">
        <v>104</v>
      </c>
    </row>
    <row r="247" spans="1:21" ht="12.75" customHeight="1">
      <c r="A247" s="101" t="s">
        <v>5</v>
      </c>
      <c r="B247" s="102"/>
      <c r="C247" s="28">
        <f t="shared" ref="C247:U247" si="149">SUM(C235:C246)</f>
        <v>-1286</v>
      </c>
      <c r="D247" s="46">
        <f t="shared" si="149"/>
        <v>-404</v>
      </c>
      <c r="E247" s="47">
        <f t="shared" si="149"/>
        <v>-124</v>
      </c>
      <c r="F247" s="48">
        <f t="shared" si="149"/>
        <v>-280</v>
      </c>
      <c r="G247" s="46">
        <f t="shared" si="149"/>
        <v>-882</v>
      </c>
      <c r="H247" s="47">
        <f t="shared" si="149"/>
        <v>-460</v>
      </c>
      <c r="I247" s="48">
        <f t="shared" si="149"/>
        <v>-422</v>
      </c>
      <c r="J247" s="46">
        <f t="shared" si="149"/>
        <v>1626</v>
      </c>
      <c r="K247" s="47">
        <f t="shared" si="149"/>
        <v>881</v>
      </c>
      <c r="L247" s="47">
        <f t="shared" si="149"/>
        <v>745</v>
      </c>
      <c r="M247" s="47">
        <f t="shared" si="149"/>
        <v>2030</v>
      </c>
      <c r="N247" s="47">
        <f t="shared" si="149"/>
        <v>1005</v>
      </c>
      <c r="O247" s="48">
        <f t="shared" si="149"/>
        <v>1025</v>
      </c>
      <c r="P247" s="46">
        <f t="shared" si="149"/>
        <v>5122</v>
      </c>
      <c r="Q247" s="47">
        <f t="shared" si="149"/>
        <v>2794</v>
      </c>
      <c r="R247" s="47">
        <f t="shared" si="149"/>
        <v>2328</v>
      </c>
      <c r="S247" s="47">
        <f t="shared" si="149"/>
        <v>6004</v>
      </c>
      <c r="T247" s="57">
        <f t="shared" si="149"/>
        <v>3254</v>
      </c>
      <c r="U247" s="48">
        <f t="shared" si="149"/>
        <v>2750</v>
      </c>
    </row>
    <row r="248" spans="1:21" ht="12.75" customHeight="1">
      <c r="A248" s="58"/>
      <c r="B248" s="59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1"/>
      <c r="U248" s="60"/>
    </row>
    <row r="249" spans="1:21" ht="12.75" customHeight="1">
      <c r="A249" s="1" t="s">
        <v>29</v>
      </c>
      <c r="T249" s="52" t="s">
        <v>12</v>
      </c>
    </row>
    <row r="250" spans="1:21" ht="12.75" customHeight="1">
      <c r="A250" s="95" t="s">
        <v>2</v>
      </c>
      <c r="B250" s="98" t="s">
        <v>3</v>
      </c>
      <c r="C250" s="19" t="s">
        <v>10</v>
      </c>
      <c r="D250" s="12"/>
      <c r="E250" s="12"/>
      <c r="F250" s="12"/>
      <c r="G250" s="12"/>
      <c r="H250" s="12"/>
      <c r="I250" s="12"/>
      <c r="J250" s="12" t="s">
        <v>11</v>
      </c>
      <c r="K250" s="12"/>
      <c r="L250" s="12"/>
      <c r="M250" s="12"/>
      <c r="N250" s="12"/>
      <c r="O250" s="12"/>
      <c r="P250" s="12"/>
      <c r="Q250" s="12"/>
      <c r="R250" s="12"/>
      <c r="S250" s="12"/>
      <c r="T250" s="53"/>
      <c r="U250" s="12"/>
    </row>
    <row r="251" spans="1:21" ht="12.75" customHeight="1">
      <c r="A251" s="96"/>
      <c r="B251" s="99"/>
      <c r="C251" s="50"/>
      <c r="D251" s="8" t="s">
        <v>13</v>
      </c>
      <c r="E251" s="9"/>
      <c r="F251" s="10"/>
      <c r="G251" s="9" t="s">
        <v>14</v>
      </c>
      <c r="H251" s="9"/>
      <c r="I251" s="10"/>
      <c r="J251" s="13" t="s">
        <v>13</v>
      </c>
      <c r="K251" s="13"/>
      <c r="L251" s="13"/>
      <c r="M251" s="13"/>
      <c r="N251" s="13"/>
      <c r="O251" s="11"/>
      <c r="P251" s="13" t="s">
        <v>14</v>
      </c>
      <c r="Q251" s="13"/>
      <c r="R251" s="13"/>
      <c r="S251" s="13"/>
      <c r="T251" s="54"/>
      <c r="U251" s="11"/>
    </row>
    <row r="252" spans="1:21" ht="12.75" customHeight="1">
      <c r="A252" s="96"/>
      <c r="B252" s="99"/>
      <c r="C252" s="51" t="s">
        <v>5</v>
      </c>
      <c r="D252" s="15"/>
      <c r="E252" s="18"/>
      <c r="F252" s="17"/>
      <c r="G252" s="16"/>
      <c r="H252" s="18"/>
      <c r="I252" s="17"/>
      <c r="J252" s="9" t="s">
        <v>6</v>
      </c>
      <c r="K252" s="9"/>
      <c r="L252" s="14"/>
      <c r="M252" s="9" t="s">
        <v>7</v>
      </c>
      <c r="N252" s="9"/>
      <c r="O252" s="9"/>
      <c r="P252" s="8" t="s">
        <v>8</v>
      </c>
      <c r="Q252" s="9"/>
      <c r="R252" s="14"/>
      <c r="S252" s="9" t="s">
        <v>9</v>
      </c>
      <c r="T252" s="55"/>
      <c r="U252" s="10"/>
    </row>
    <row r="253" spans="1:21" ht="12.75" customHeight="1">
      <c r="A253" s="97"/>
      <c r="B253" s="100"/>
      <c r="C253" s="31"/>
      <c r="D253" s="6" t="s">
        <v>5</v>
      </c>
      <c r="E253" s="7" t="s">
        <v>0</v>
      </c>
      <c r="F253" s="7" t="s">
        <v>1</v>
      </c>
      <c r="G253" s="6" t="s">
        <v>5</v>
      </c>
      <c r="H253" s="7" t="s">
        <v>0</v>
      </c>
      <c r="I253" s="5" t="s">
        <v>1</v>
      </c>
      <c r="J253" s="7" t="s">
        <v>5</v>
      </c>
      <c r="K253" s="7" t="s">
        <v>0</v>
      </c>
      <c r="L253" s="7" t="s">
        <v>1</v>
      </c>
      <c r="M253" s="7" t="s">
        <v>5</v>
      </c>
      <c r="N253" s="7" t="s">
        <v>0</v>
      </c>
      <c r="O253" s="7" t="s">
        <v>1</v>
      </c>
      <c r="P253" s="6" t="s">
        <v>5</v>
      </c>
      <c r="Q253" s="7" t="s">
        <v>0</v>
      </c>
      <c r="R253" s="7" t="s">
        <v>1</v>
      </c>
      <c r="S253" s="7" t="s">
        <v>5</v>
      </c>
      <c r="T253" s="56" t="s">
        <v>0</v>
      </c>
      <c r="U253" s="5" t="s">
        <v>1</v>
      </c>
    </row>
    <row r="254" spans="1:21" ht="12.75" customHeight="1">
      <c r="A254" s="3">
        <v>24</v>
      </c>
      <c r="B254" s="4">
        <v>1</v>
      </c>
      <c r="C254" s="20">
        <f>D254+G254</f>
        <v>-114</v>
      </c>
      <c r="D254" s="29">
        <f>SUM(E254:F254)</f>
        <v>-57</v>
      </c>
      <c r="E254" s="30">
        <f>K254-N254</f>
        <v>-22</v>
      </c>
      <c r="F254" s="23">
        <f>L254-O254</f>
        <v>-35</v>
      </c>
      <c r="G254" s="29">
        <f>SUM(H254:I254)</f>
        <v>-57</v>
      </c>
      <c r="H254" s="30">
        <f>Q254-T254</f>
        <v>-36</v>
      </c>
      <c r="I254" s="23">
        <f>R254-U254</f>
        <v>-21</v>
      </c>
      <c r="J254" s="32">
        <f>SUM(K254:L254)</f>
        <v>144</v>
      </c>
      <c r="K254" s="32">
        <v>78</v>
      </c>
      <c r="L254" s="32">
        <v>66</v>
      </c>
      <c r="M254" s="32">
        <f>SUM(N254:O254)</f>
        <v>201</v>
      </c>
      <c r="N254" s="32">
        <v>100</v>
      </c>
      <c r="O254" s="32">
        <v>101</v>
      </c>
      <c r="P254" s="29">
        <f>SUM(Q254:R254)</f>
        <v>250</v>
      </c>
      <c r="Q254" s="32">
        <v>144</v>
      </c>
      <c r="R254" s="32">
        <v>106</v>
      </c>
      <c r="S254" s="32">
        <f>SUM(T254:U254)</f>
        <v>307</v>
      </c>
      <c r="T254" s="30">
        <v>180</v>
      </c>
      <c r="U254" s="36">
        <v>127</v>
      </c>
    </row>
    <row r="255" spans="1:21" ht="12.75" customHeight="1">
      <c r="A255" s="3"/>
      <c r="B255" s="4">
        <v>2</v>
      </c>
      <c r="C255" s="26">
        <f t="shared" ref="C255:C265" si="150">D255+G255</f>
        <v>-93</v>
      </c>
      <c r="D255" s="21">
        <f t="shared" ref="D255:D260" si="151">SUM(E255:F255)</f>
        <v>-37</v>
      </c>
      <c r="E255" s="35">
        <f t="shared" ref="E255:F265" si="152">K255-N255</f>
        <v>-18</v>
      </c>
      <c r="F255" s="27">
        <f t="shared" si="152"/>
        <v>-19</v>
      </c>
      <c r="G255" s="21">
        <f t="shared" ref="G255:G265" si="153">SUM(H255:I255)</f>
        <v>-56</v>
      </c>
      <c r="H255" s="35">
        <f t="shared" ref="H255:I265" si="154">Q255-T255</f>
        <v>-18</v>
      </c>
      <c r="I255" s="27">
        <f t="shared" si="154"/>
        <v>-38</v>
      </c>
      <c r="J255" s="22">
        <f t="shared" ref="J255:J265" si="155">SUM(K255:L255)</f>
        <v>145</v>
      </c>
      <c r="K255" s="22">
        <v>72</v>
      </c>
      <c r="L255" s="22">
        <v>73</v>
      </c>
      <c r="M255" s="22">
        <f t="shared" ref="M255:M265" si="156">SUM(N255:O255)</f>
        <v>182</v>
      </c>
      <c r="N255" s="22">
        <v>90</v>
      </c>
      <c r="O255" s="22">
        <v>92</v>
      </c>
      <c r="P255" s="21">
        <f t="shared" ref="P255:P265" si="157">SUM(Q255:R255)</f>
        <v>265</v>
      </c>
      <c r="Q255" s="22">
        <v>149</v>
      </c>
      <c r="R255" s="22">
        <v>116</v>
      </c>
      <c r="S255" s="22">
        <f t="shared" ref="S255:S260" si="158">SUM(T255:U255)</f>
        <v>321</v>
      </c>
      <c r="T255" s="35">
        <v>167</v>
      </c>
      <c r="U255" s="37">
        <v>154</v>
      </c>
    </row>
    <row r="256" spans="1:21" ht="12.75" customHeight="1">
      <c r="A256" s="3"/>
      <c r="B256" s="4">
        <v>3</v>
      </c>
      <c r="C256" s="26">
        <f t="shared" si="150"/>
        <v>-1201</v>
      </c>
      <c r="D256" s="21">
        <f t="shared" si="151"/>
        <v>-55</v>
      </c>
      <c r="E256" s="35">
        <f t="shared" si="152"/>
        <v>-27</v>
      </c>
      <c r="F256" s="27">
        <f t="shared" si="152"/>
        <v>-28</v>
      </c>
      <c r="G256" s="21">
        <f t="shared" si="153"/>
        <v>-1146</v>
      </c>
      <c r="H256" s="35">
        <f t="shared" si="154"/>
        <v>-642</v>
      </c>
      <c r="I256" s="27">
        <f t="shared" si="154"/>
        <v>-504</v>
      </c>
      <c r="J256" s="22">
        <f t="shared" si="155"/>
        <v>141</v>
      </c>
      <c r="K256" s="22">
        <v>71</v>
      </c>
      <c r="L256" s="22">
        <v>70</v>
      </c>
      <c r="M256" s="22">
        <f t="shared" si="156"/>
        <v>196</v>
      </c>
      <c r="N256" s="22">
        <v>98</v>
      </c>
      <c r="O256" s="22">
        <v>98</v>
      </c>
      <c r="P256" s="21">
        <f t="shared" si="157"/>
        <v>986</v>
      </c>
      <c r="Q256" s="22">
        <v>565</v>
      </c>
      <c r="R256" s="22">
        <v>421</v>
      </c>
      <c r="S256" s="22">
        <f t="shared" si="158"/>
        <v>2132</v>
      </c>
      <c r="T256" s="35">
        <v>1207</v>
      </c>
      <c r="U256" s="37">
        <v>925</v>
      </c>
    </row>
    <row r="257" spans="1:21" ht="12.75" customHeight="1">
      <c r="A257" s="3"/>
      <c r="B257" s="4">
        <v>4</v>
      </c>
      <c r="C257" s="26">
        <f t="shared" si="150"/>
        <v>649</v>
      </c>
      <c r="D257" s="21">
        <f t="shared" si="151"/>
        <v>-51</v>
      </c>
      <c r="E257" s="35">
        <f t="shared" si="152"/>
        <v>-13</v>
      </c>
      <c r="F257" s="27">
        <f t="shared" si="152"/>
        <v>-38</v>
      </c>
      <c r="G257" s="21">
        <f t="shared" si="153"/>
        <v>700</v>
      </c>
      <c r="H257" s="35">
        <f t="shared" si="154"/>
        <v>445</v>
      </c>
      <c r="I257" s="27">
        <f t="shared" si="154"/>
        <v>255</v>
      </c>
      <c r="J257" s="22">
        <f t="shared" si="155"/>
        <v>136</v>
      </c>
      <c r="K257" s="22">
        <v>79</v>
      </c>
      <c r="L257" s="22">
        <v>57</v>
      </c>
      <c r="M257" s="22">
        <f t="shared" si="156"/>
        <v>187</v>
      </c>
      <c r="N257" s="22">
        <v>92</v>
      </c>
      <c r="O257" s="22">
        <v>95</v>
      </c>
      <c r="P257" s="21">
        <f t="shared" si="157"/>
        <v>1266</v>
      </c>
      <c r="Q257" s="22">
        <v>756</v>
      </c>
      <c r="R257" s="22">
        <v>510</v>
      </c>
      <c r="S257" s="22">
        <f t="shared" si="158"/>
        <v>566</v>
      </c>
      <c r="T257" s="35">
        <v>311</v>
      </c>
      <c r="U257" s="37">
        <v>255</v>
      </c>
    </row>
    <row r="258" spans="1:21" ht="12.75" customHeight="1">
      <c r="A258" s="3"/>
      <c r="B258" s="4">
        <v>5</v>
      </c>
      <c r="C258" s="26">
        <f t="shared" si="150"/>
        <v>-51</v>
      </c>
      <c r="D258" s="21">
        <f t="shared" si="151"/>
        <v>-20</v>
      </c>
      <c r="E258" s="35">
        <f t="shared" si="152"/>
        <v>-7</v>
      </c>
      <c r="F258" s="27">
        <f t="shared" si="152"/>
        <v>-13</v>
      </c>
      <c r="G258" s="21">
        <f t="shared" si="153"/>
        <v>-31</v>
      </c>
      <c r="H258" s="35">
        <f t="shared" si="154"/>
        <v>-4</v>
      </c>
      <c r="I258" s="27">
        <f t="shared" si="154"/>
        <v>-27</v>
      </c>
      <c r="J258" s="22">
        <f t="shared" si="155"/>
        <v>137</v>
      </c>
      <c r="K258" s="22">
        <v>70</v>
      </c>
      <c r="L258" s="22">
        <v>67</v>
      </c>
      <c r="M258" s="22">
        <f t="shared" si="156"/>
        <v>157</v>
      </c>
      <c r="N258" s="22">
        <v>77</v>
      </c>
      <c r="O258" s="22">
        <v>80</v>
      </c>
      <c r="P258" s="21">
        <f t="shared" si="157"/>
        <v>310</v>
      </c>
      <c r="Q258" s="22">
        <v>172</v>
      </c>
      <c r="R258" s="22">
        <v>138</v>
      </c>
      <c r="S258" s="22">
        <f t="shared" si="158"/>
        <v>341</v>
      </c>
      <c r="T258" s="35">
        <v>176</v>
      </c>
      <c r="U258" s="37">
        <v>165</v>
      </c>
    </row>
    <row r="259" spans="1:21" ht="12.75" customHeight="1">
      <c r="A259" s="3"/>
      <c r="B259" s="4">
        <v>6</v>
      </c>
      <c r="C259" s="26">
        <f t="shared" si="150"/>
        <v>-7</v>
      </c>
      <c r="D259" s="21">
        <f t="shared" si="151"/>
        <v>24</v>
      </c>
      <c r="E259" s="35">
        <f t="shared" si="152"/>
        <v>-4</v>
      </c>
      <c r="F259" s="27">
        <f t="shared" si="152"/>
        <v>28</v>
      </c>
      <c r="G259" s="21">
        <f t="shared" si="153"/>
        <v>-31</v>
      </c>
      <c r="H259" s="35">
        <f t="shared" si="154"/>
        <v>-32</v>
      </c>
      <c r="I259" s="27">
        <f t="shared" si="154"/>
        <v>1</v>
      </c>
      <c r="J259" s="22">
        <f t="shared" si="155"/>
        <v>153</v>
      </c>
      <c r="K259" s="22">
        <v>76</v>
      </c>
      <c r="L259" s="22">
        <v>77</v>
      </c>
      <c r="M259" s="22">
        <f t="shared" si="156"/>
        <v>129</v>
      </c>
      <c r="N259" s="22">
        <v>80</v>
      </c>
      <c r="O259" s="22">
        <v>49</v>
      </c>
      <c r="P259" s="21">
        <f t="shared" si="157"/>
        <v>274</v>
      </c>
      <c r="Q259" s="22">
        <v>154</v>
      </c>
      <c r="R259" s="22">
        <v>120</v>
      </c>
      <c r="S259" s="22">
        <f t="shared" si="158"/>
        <v>305</v>
      </c>
      <c r="T259" s="35">
        <v>186</v>
      </c>
      <c r="U259" s="37">
        <v>119</v>
      </c>
    </row>
    <row r="260" spans="1:21" ht="12.75" customHeight="1">
      <c r="A260" s="3"/>
      <c r="B260" s="4">
        <v>7</v>
      </c>
      <c r="C260" s="26">
        <f t="shared" si="150"/>
        <v>-93</v>
      </c>
      <c r="D260" s="21">
        <f t="shared" si="151"/>
        <v>-14</v>
      </c>
      <c r="E260" s="35">
        <f t="shared" si="152"/>
        <v>0</v>
      </c>
      <c r="F260" s="27">
        <f t="shared" si="152"/>
        <v>-14</v>
      </c>
      <c r="G260" s="21">
        <f t="shared" si="153"/>
        <v>-79</v>
      </c>
      <c r="H260" s="35">
        <f t="shared" si="154"/>
        <v>-30</v>
      </c>
      <c r="I260" s="27">
        <f t="shared" si="154"/>
        <v>-49</v>
      </c>
      <c r="J260" s="22">
        <f t="shared" si="155"/>
        <v>135</v>
      </c>
      <c r="K260" s="22">
        <v>69</v>
      </c>
      <c r="L260" s="22">
        <v>66</v>
      </c>
      <c r="M260" s="22">
        <f t="shared" si="156"/>
        <v>149</v>
      </c>
      <c r="N260" s="22">
        <v>69</v>
      </c>
      <c r="O260" s="22">
        <v>80</v>
      </c>
      <c r="P260" s="21">
        <f t="shared" si="157"/>
        <v>315</v>
      </c>
      <c r="Q260" s="22">
        <v>169</v>
      </c>
      <c r="R260" s="22">
        <v>146</v>
      </c>
      <c r="S260" s="22">
        <f t="shared" si="158"/>
        <v>394</v>
      </c>
      <c r="T260" s="35">
        <v>199</v>
      </c>
      <c r="U260" s="37">
        <v>195</v>
      </c>
    </row>
    <row r="261" spans="1:21" ht="12.75" customHeight="1">
      <c r="A261" s="3"/>
      <c r="B261" s="4">
        <v>8</v>
      </c>
      <c r="C261" s="26">
        <f t="shared" si="150"/>
        <v>-13</v>
      </c>
      <c r="D261" s="21">
        <f>SUM(E261:F261)</f>
        <v>14</v>
      </c>
      <c r="E261" s="35">
        <f t="shared" si="152"/>
        <v>9</v>
      </c>
      <c r="F261" s="27">
        <f t="shared" si="152"/>
        <v>5</v>
      </c>
      <c r="G261" s="21">
        <f t="shared" si="153"/>
        <v>-27</v>
      </c>
      <c r="H261" s="35">
        <f t="shared" si="154"/>
        <v>3</v>
      </c>
      <c r="I261" s="27">
        <f t="shared" si="154"/>
        <v>-30</v>
      </c>
      <c r="J261" s="22">
        <f t="shared" si="155"/>
        <v>153</v>
      </c>
      <c r="K261" s="22">
        <v>75</v>
      </c>
      <c r="L261" s="22">
        <v>78</v>
      </c>
      <c r="M261" s="22">
        <f t="shared" si="156"/>
        <v>139</v>
      </c>
      <c r="N261" s="22">
        <v>66</v>
      </c>
      <c r="O261" s="22">
        <v>73</v>
      </c>
      <c r="P261" s="21">
        <f t="shared" si="157"/>
        <v>334</v>
      </c>
      <c r="Q261" s="22">
        <v>187</v>
      </c>
      <c r="R261" s="22">
        <v>147</v>
      </c>
      <c r="S261" s="22">
        <f>T261+U261</f>
        <v>361</v>
      </c>
      <c r="T261" s="35">
        <v>184</v>
      </c>
      <c r="U261" s="37">
        <v>177</v>
      </c>
    </row>
    <row r="262" spans="1:21" ht="12.75" customHeight="1">
      <c r="A262" s="3"/>
      <c r="B262" s="4">
        <v>9</v>
      </c>
      <c r="C262" s="26">
        <f t="shared" si="150"/>
        <v>-70</v>
      </c>
      <c r="D262" s="21">
        <f>SUM(E262:F262)</f>
        <v>7</v>
      </c>
      <c r="E262" s="35">
        <f t="shared" si="152"/>
        <v>7</v>
      </c>
      <c r="F262" s="27">
        <f t="shared" si="152"/>
        <v>0</v>
      </c>
      <c r="G262" s="21">
        <f t="shared" si="153"/>
        <v>-77</v>
      </c>
      <c r="H262" s="35">
        <f t="shared" si="154"/>
        <v>-64</v>
      </c>
      <c r="I262" s="27">
        <f t="shared" si="154"/>
        <v>-13</v>
      </c>
      <c r="J262" s="22">
        <f t="shared" si="155"/>
        <v>149</v>
      </c>
      <c r="K262" s="22">
        <v>76</v>
      </c>
      <c r="L262" s="22">
        <v>73</v>
      </c>
      <c r="M262" s="22">
        <f t="shared" si="156"/>
        <v>142</v>
      </c>
      <c r="N262" s="22">
        <v>69</v>
      </c>
      <c r="O262" s="22">
        <v>73</v>
      </c>
      <c r="P262" s="21">
        <f t="shared" si="157"/>
        <v>266</v>
      </c>
      <c r="Q262" s="22">
        <v>144</v>
      </c>
      <c r="R262" s="22">
        <v>122</v>
      </c>
      <c r="S262" s="22">
        <f>T262+U262</f>
        <v>343</v>
      </c>
      <c r="T262" s="35">
        <v>208</v>
      </c>
      <c r="U262" s="37">
        <v>135</v>
      </c>
    </row>
    <row r="263" spans="1:21" ht="12.75" customHeight="1">
      <c r="A263" s="3"/>
      <c r="B263" s="4">
        <v>10</v>
      </c>
      <c r="C263" s="26">
        <f t="shared" si="150"/>
        <v>5</v>
      </c>
      <c r="D263" s="21">
        <f>SUM(E263:F263)</f>
        <v>-23</v>
      </c>
      <c r="E263" s="35">
        <f t="shared" si="152"/>
        <v>-14</v>
      </c>
      <c r="F263" s="27">
        <f t="shared" si="152"/>
        <v>-9</v>
      </c>
      <c r="G263" s="21">
        <f t="shared" si="153"/>
        <v>28</v>
      </c>
      <c r="H263" s="35">
        <f t="shared" si="154"/>
        <v>-4</v>
      </c>
      <c r="I263" s="27">
        <f t="shared" si="154"/>
        <v>32</v>
      </c>
      <c r="J263" s="22">
        <f t="shared" si="155"/>
        <v>142</v>
      </c>
      <c r="K263" s="22">
        <v>76</v>
      </c>
      <c r="L263" s="22">
        <v>66</v>
      </c>
      <c r="M263" s="22">
        <f t="shared" si="156"/>
        <v>165</v>
      </c>
      <c r="N263" s="22">
        <v>90</v>
      </c>
      <c r="O263" s="22">
        <v>75</v>
      </c>
      <c r="P263" s="21">
        <f t="shared" si="157"/>
        <v>373</v>
      </c>
      <c r="Q263" s="22">
        <v>203</v>
      </c>
      <c r="R263" s="22">
        <v>170</v>
      </c>
      <c r="S263" s="22">
        <f>SUM(T263:U263)</f>
        <v>345</v>
      </c>
      <c r="T263" s="35">
        <v>207</v>
      </c>
      <c r="U263" s="37">
        <v>138</v>
      </c>
    </row>
    <row r="264" spans="1:21" ht="12.75" customHeight="1">
      <c r="A264" s="3"/>
      <c r="B264" s="4">
        <v>11</v>
      </c>
      <c r="C264" s="26">
        <f t="shared" si="150"/>
        <v>-59</v>
      </c>
      <c r="D264" s="21">
        <f>SUM(E264:F264)</f>
        <v>-24</v>
      </c>
      <c r="E264" s="35">
        <f t="shared" si="152"/>
        <v>-9</v>
      </c>
      <c r="F264" s="27">
        <f t="shared" si="152"/>
        <v>-15</v>
      </c>
      <c r="G264" s="21">
        <f t="shared" si="153"/>
        <v>-35</v>
      </c>
      <c r="H264" s="35">
        <f t="shared" si="154"/>
        <v>-8</v>
      </c>
      <c r="I264" s="27">
        <f t="shared" si="154"/>
        <v>-27</v>
      </c>
      <c r="J264" s="22">
        <f t="shared" si="155"/>
        <v>155</v>
      </c>
      <c r="K264" s="22">
        <v>77</v>
      </c>
      <c r="L264" s="22">
        <v>78</v>
      </c>
      <c r="M264" s="22">
        <f t="shared" si="156"/>
        <v>179</v>
      </c>
      <c r="N264" s="22">
        <v>86</v>
      </c>
      <c r="O264" s="22">
        <v>93</v>
      </c>
      <c r="P264" s="21">
        <f t="shared" si="157"/>
        <v>227</v>
      </c>
      <c r="Q264" s="22">
        <v>131</v>
      </c>
      <c r="R264" s="22">
        <v>96</v>
      </c>
      <c r="S264" s="22">
        <f>SUM(T264:U264)</f>
        <v>262</v>
      </c>
      <c r="T264" s="35">
        <v>139</v>
      </c>
      <c r="U264" s="37">
        <v>123</v>
      </c>
    </row>
    <row r="265" spans="1:21" ht="12.75" customHeight="1">
      <c r="A265" s="15"/>
      <c r="B265" s="38">
        <v>12</v>
      </c>
      <c r="C265" s="49">
        <f t="shared" si="150"/>
        <v>-116</v>
      </c>
      <c r="D265" s="39">
        <f>SUM(E265:F265)</f>
        <v>-79</v>
      </c>
      <c r="E265" s="40">
        <f t="shared" si="152"/>
        <v>-10</v>
      </c>
      <c r="F265" s="41">
        <f t="shared" si="152"/>
        <v>-69</v>
      </c>
      <c r="G265" s="39">
        <f t="shared" si="153"/>
        <v>-37</v>
      </c>
      <c r="H265" s="40">
        <f t="shared" si="154"/>
        <v>-30</v>
      </c>
      <c r="I265" s="41">
        <f t="shared" si="154"/>
        <v>-7</v>
      </c>
      <c r="J265" s="42">
        <f t="shared" si="155"/>
        <v>120</v>
      </c>
      <c r="K265" s="22">
        <v>66</v>
      </c>
      <c r="L265" s="22">
        <v>54</v>
      </c>
      <c r="M265" s="42">
        <f t="shared" si="156"/>
        <v>199</v>
      </c>
      <c r="N265" s="22">
        <v>76</v>
      </c>
      <c r="O265" s="22">
        <v>123</v>
      </c>
      <c r="P265" s="39">
        <f t="shared" si="157"/>
        <v>196</v>
      </c>
      <c r="Q265" s="22">
        <v>87</v>
      </c>
      <c r="R265" s="22">
        <v>109</v>
      </c>
      <c r="S265" s="42">
        <f>SUM(T265:U265)</f>
        <v>233</v>
      </c>
      <c r="T265" s="35">
        <v>117</v>
      </c>
      <c r="U265" s="37">
        <v>116</v>
      </c>
    </row>
    <row r="266" spans="1:21" ht="12.75" customHeight="1">
      <c r="A266" s="101" t="s">
        <v>5</v>
      </c>
      <c r="B266" s="102"/>
      <c r="C266" s="28">
        <f t="shared" ref="C266:U266" si="159">SUM(C254:C265)</f>
        <v>-1163</v>
      </c>
      <c r="D266" s="46">
        <f t="shared" si="159"/>
        <v>-315</v>
      </c>
      <c r="E266" s="47">
        <f t="shared" si="159"/>
        <v>-108</v>
      </c>
      <c r="F266" s="48">
        <f t="shared" si="159"/>
        <v>-207</v>
      </c>
      <c r="G266" s="46">
        <f t="shared" si="159"/>
        <v>-848</v>
      </c>
      <c r="H266" s="47">
        <f t="shared" si="159"/>
        <v>-420</v>
      </c>
      <c r="I266" s="48">
        <f t="shared" si="159"/>
        <v>-428</v>
      </c>
      <c r="J266" s="46">
        <f t="shared" si="159"/>
        <v>1710</v>
      </c>
      <c r="K266" s="47">
        <f t="shared" si="159"/>
        <v>885</v>
      </c>
      <c r="L266" s="47">
        <f t="shared" si="159"/>
        <v>825</v>
      </c>
      <c r="M266" s="47">
        <f t="shared" si="159"/>
        <v>2025</v>
      </c>
      <c r="N266" s="47">
        <f t="shared" si="159"/>
        <v>993</v>
      </c>
      <c r="O266" s="48">
        <f t="shared" si="159"/>
        <v>1032</v>
      </c>
      <c r="P266" s="46">
        <f t="shared" si="159"/>
        <v>5062</v>
      </c>
      <c r="Q266" s="47">
        <f t="shared" si="159"/>
        <v>2861</v>
      </c>
      <c r="R266" s="47">
        <f t="shared" si="159"/>
        <v>2201</v>
      </c>
      <c r="S266" s="47">
        <f t="shared" si="159"/>
        <v>5910</v>
      </c>
      <c r="T266" s="57">
        <f t="shared" si="159"/>
        <v>3281</v>
      </c>
      <c r="U266" s="48">
        <f t="shared" si="159"/>
        <v>2629</v>
      </c>
    </row>
    <row r="267" spans="1:21" ht="12.75" customHeight="1">
      <c r="A267" s="58"/>
      <c r="B267" s="59"/>
      <c r="C267" s="103" t="s">
        <v>30</v>
      </c>
      <c r="D267" s="104"/>
      <c r="E267" s="104"/>
      <c r="F267" s="104"/>
      <c r="G267" s="104"/>
      <c r="H267" s="104"/>
      <c r="I267" s="104"/>
      <c r="J267" s="104"/>
      <c r="K267" s="104"/>
      <c r="L267" s="104"/>
      <c r="M267" s="104"/>
      <c r="N267" s="104"/>
      <c r="O267" s="104"/>
      <c r="P267" s="104"/>
      <c r="Q267" s="104"/>
      <c r="R267" s="104"/>
      <c r="S267" s="104"/>
      <c r="T267" s="104"/>
      <c r="U267" s="104"/>
    </row>
    <row r="268" spans="1:21" customFormat="1" ht="13.2">
      <c r="A268" s="1" t="s">
        <v>28</v>
      </c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52" t="s">
        <v>12</v>
      </c>
      <c r="U268" s="2"/>
    </row>
    <row r="269" spans="1:21" ht="12.75" customHeight="1">
      <c r="A269" s="95" t="s">
        <v>2</v>
      </c>
      <c r="B269" s="98" t="s">
        <v>3</v>
      </c>
      <c r="C269" s="19" t="s">
        <v>10</v>
      </c>
      <c r="D269" s="12"/>
      <c r="E269" s="12"/>
      <c r="F269" s="12"/>
      <c r="G269" s="12"/>
      <c r="H269" s="12"/>
      <c r="I269" s="12"/>
      <c r="J269" s="12" t="s">
        <v>11</v>
      </c>
      <c r="K269" s="12"/>
      <c r="L269" s="12"/>
      <c r="M269" s="12"/>
      <c r="N269" s="12"/>
      <c r="O269" s="12"/>
      <c r="P269" s="12"/>
      <c r="Q269" s="12"/>
      <c r="R269" s="12"/>
      <c r="S269" s="12"/>
      <c r="T269" s="53"/>
      <c r="U269" s="12"/>
    </row>
    <row r="270" spans="1:21" ht="12.75" customHeight="1">
      <c r="A270" s="96"/>
      <c r="B270" s="99"/>
      <c r="C270" s="50"/>
      <c r="D270" s="8" t="s">
        <v>13</v>
      </c>
      <c r="E270" s="9"/>
      <c r="F270" s="10"/>
      <c r="G270" s="9" t="s">
        <v>14</v>
      </c>
      <c r="H270" s="9"/>
      <c r="I270" s="10"/>
      <c r="J270" s="13" t="s">
        <v>13</v>
      </c>
      <c r="K270" s="13"/>
      <c r="L270" s="13"/>
      <c r="M270" s="13"/>
      <c r="N270" s="13"/>
      <c r="O270" s="11"/>
      <c r="P270" s="13" t="s">
        <v>14</v>
      </c>
      <c r="Q270" s="13"/>
      <c r="R270" s="13"/>
      <c r="S270" s="13"/>
      <c r="T270" s="54"/>
      <c r="U270" s="11"/>
    </row>
    <row r="271" spans="1:21" ht="12.75" customHeight="1">
      <c r="A271" s="96"/>
      <c r="B271" s="99"/>
      <c r="C271" s="51" t="s">
        <v>5</v>
      </c>
      <c r="D271" s="15"/>
      <c r="E271" s="18"/>
      <c r="F271" s="17"/>
      <c r="G271" s="16"/>
      <c r="H271" s="18"/>
      <c r="I271" s="17"/>
      <c r="J271" s="9" t="s">
        <v>6</v>
      </c>
      <c r="K271" s="9"/>
      <c r="L271" s="14"/>
      <c r="M271" s="9" t="s">
        <v>7</v>
      </c>
      <c r="N271" s="9"/>
      <c r="O271" s="9"/>
      <c r="P271" s="8" t="s">
        <v>8</v>
      </c>
      <c r="Q271" s="9"/>
      <c r="R271" s="14"/>
      <c r="S271" s="9" t="s">
        <v>9</v>
      </c>
      <c r="T271" s="55"/>
      <c r="U271" s="10"/>
    </row>
    <row r="272" spans="1:21" ht="12.75" customHeight="1">
      <c r="A272" s="97"/>
      <c r="B272" s="100"/>
      <c r="C272" s="31"/>
      <c r="D272" s="6" t="s">
        <v>5</v>
      </c>
      <c r="E272" s="7" t="s">
        <v>0</v>
      </c>
      <c r="F272" s="7" t="s">
        <v>1</v>
      </c>
      <c r="G272" s="6" t="s">
        <v>5</v>
      </c>
      <c r="H272" s="7" t="s">
        <v>0</v>
      </c>
      <c r="I272" s="5" t="s">
        <v>1</v>
      </c>
      <c r="J272" s="7" t="s">
        <v>5</v>
      </c>
      <c r="K272" s="7" t="s">
        <v>0</v>
      </c>
      <c r="L272" s="7" t="s">
        <v>1</v>
      </c>
      <c r="M272" s="7" t="s">
        <v>5</v>
      </c>
      <c r="N272" s="7" t="s">
        <v>0</v>
      </c>
      <c r="O272" s="7" t="s">
        <v>1</v>
      </c>
      <c r="P272" s="6" t="s">
        <v>5</v>
      </c>
      <c r="Q272" s="7" t="s">
        <v>0</v>
      </c>
      <c r="R272" s="7" t="s">
        <v>1</v>
      </c>
      <c r="S272" s="7" t="s">
        <v>5</v>
      </c>
      <c r="T272" s="56" t="s">
        <v>0</v>
      </c>
      <c r="U272" s="5" t="s">
        <v>1</v>
      </c>
    </row>
    <row r="273" spans="1:21" ht="12.75" customHeight="1">
      <c r="A273" s="3">
        <v>23</v>
      </c>
      <c r="B273" s="4">
        <v>1</v>
      </c>
      <c r="C273" s="20">
        <f>D273+G273</f>
        <v>-153</v>
      </c>
      <c r="D273" s="29">
        <f>SUM(E273:F273)</f>
        <v>-76</v>
      </c>
      <c r="E273" s="30">
        <f>K273-N273</f>
        <v>-31</v>
      </c>
      <c r="F273" s="23">
        <f>L273-O273</f>
        <v>-45</v>
      </c>
      <c r="G273" s="29">
        <f>SUM(H273:I273)</f>
        <v>-77</v>
      </c>
      <c r="H273" s="30">
        <f>Q273-T273</f>
        <v>-36</v>
      </c>
      <c r="I273" s="23">
        <f>R273-U273</f>
        <v>-41</v>
      </c>
      <c r="J273" s="32">
        <f>SUM(K273:L273)</f>
        <v>159</v>
      </c>
      <c r="K273" s="32">
        <v>78</v>
      </c>
      <c r="L273" s="32">
        <v>81</v>
      </c>
      <c r="M273" s="32">
        <f>SUM(N273:O273)</f>
        <v>235</v>
      </c>
      <c r="N273" s="32">
        <v>109</v>
      </c>
      <c r="O273" s="32">
        <v>126</v>
      </c>
      <c r="P273" s="29">
        <f>SUM(Q273:R273)</f>
        <v>226</v>
      </c>
      <c r="Q273" s="32">
        <v>128</v>
      </c>
      <c r="R273" s="32">
        <v>98</v>
      </c>
      <c r="S273" s="32">
        <f>SUM(T273:U273)</f>
        <v>303</v>
      </c>
      <c r="T273" s="30">
        <v>164</v>
      </c>
      <c r="U273" s="36">
        <v>139</v>
      </c>
    </row>
    <row r="274" spans="1:21" ht="12.75" customHeight="1">
      <c r="A274" s="3"/>
      <c r="B274" s="4">
        <v>2</v>
      </c>
      <c r="C274" s="26">
        <f t="shared" ref="C274:C284" si="160">D274+G274</f>
        <v>-79</v>
      </c>
      <c r="D274" s="21">
        <f t="shared" ref="D274:D279" si="161">SUM(E274:F274)</f>
        <v>-35</v>
      </c>
      <c r="E274" s="35">
        <f t="shared" ref="E274:F284" si="162">K274-N274</f>
        <v>-11</v>
      </c>
      <c r="F274" s="27">
        <f t="shared" si="162"/>
        <v>-24</v>
      </c>
      <c r="G274" s="21">
        <f t="shared" ref="G274:G284" si="163">SUM(H274:I274)</f>
        <v>-44</v>
      </c>
      <c r="H274" s="35">
        <f t="shared" ref="H274:I284" si="164">Q274-T274</f>
        <v>-16</v>
      </c>
      <c r="I274" s="27">
        <f t="shared" si="164"/>
        <v>-28</v>
      </c>
      <c r="J274" s="22">
        <f t="shared" ref="J274:J284" si="165">SUM(K274:L274)</f>
        <v>129</v>
      </c>
      <c r="K274" s="22">
        <v>65</v>
      </c>
      <c r="L274" s="22">
        <v>64</v>
      </c>
      <c r="M274" s="22">
        <f t="shared" ref="M274:M284" si="166">SUM(N274:O274)</f>
        <v>164</v>
      </c>
      <c r="N274" s="22">
        <v>76</v>
      </c>
      <c r="O274" s="22">
        <v>88</v>
      </c>
      <c r="P274" s="21">
        <f t="shared" ref="P274:P284" si="167">SUM(Q274:R274)</f>
        <v>263</v>
      </c>
      <c r="Q274" s="22">
        <v>144</v>
      </c>
      <c r="R274" s="22">
        <v>119</v>
      </c>
      <c r="S274" s="22">
        <f t="shared" ref="S274:S280" si="168">SUM(T274:U274)</f>
        <v>307</v>
      </c>
      <c r="T274" s="35">
        <v>160</v>
      </c>
      <c r="U274" s="37">
        <v>147</v>
      </c>
    </row>
    <row r="275" spans="1:21" ht="12.75" customHeight="1">
      <c r="A275" s="3"/>
      <c r="B275" s="4">
        <v>3</v>
      </c>
      <c r="C275" s="26">
        <f t="shared" si="160"/>
        <v>-890</v>
      </c>
      <c r="D275" s="21">
        <f t="shared" si="161"/>
        <v>-51</v>
      </c>
      <c r="E275" s="35">
        <f t="shared" si="162"/>
        <v>-30</v>
      </c>
      <c r="F275" s="27">
        <f t="shared" si="162"/>
        <v>-21</v>
      </c>
      <c r="G275" s="21">
        <f t="shared" si="163"/>
        <v>-839</v>
      </c>
      <c r="H275" s="35">
        <f t="shared" si="164"/>
        <v>-485</v>
      </c>
      <c r="I275" s="27">
        <f t="shared" si="164"/>
        <v>-354</v>
      </c>
      <c r="J275" s="22">
        <f t="shared" si="165"/>
        <v>131</v>
      </c>
      <c r="K275" s="22">
        <v>73</v>
      </c>
      <c r="L275" s="22">
        <v>58</v>
      </c>
      <c r="M275" s="22">
        <f t="shared" si="166"/>
        <v>182</v>
      </c>
      <c r="N275" s="22">
        <v>103</v>
      </c>
      <c r="O275" s="22">
        <v>79</v>
      </c>
      <c r="P275" s="21">
        <f t="shared" si="167"/>
        <v>1128</v>
      </c>
      <c r="Q275" s="22">
        <v>642</v>
      </c>
      <c r="R275" s="22">
        <v>486</v>
      </c>
      <c r="S275" s="22">
        <f t="shared" si="168"/>
        <v>1967</v>
      </c>
      <c r="T275" s="35">
        <v>1127</v>
      </c>
      <c r="U275" s="37">
        <v>840</v>
      </c>
    </row>
    <row r="276" spans="1:21" ht="12.75" customHeight="1">
      <c r="A276" s="3"/>
      <c r="B276" s="4">
        <v>4</v>
      </c>
      <c r="C276" s="26">
        <f t="shared" si="160"/>
        <v>456</v>
      </c>
      <c r="D276" s="21">
        <f t="shared" si="161"/>
        <v>-58</v>
      </c>
      <c r="E276" s="35">
        <f t="shared" si="162"/>
        <v>-19</v>
      </c>
      <c r="F276" s="27">
        <f t="shared" si="162"/>
        <v>-39</v>
      </c>
      <c r="G276" s="21">
        <f t="shared" si="163"/>
        <v>514</v>
      </c>
      <c r="H276" s="35">
        <f t="shared" si="164"/>
        <v>318</v>
      </c>
      <c r="I276" s="27">
        <f t="shared" si="164"/>
        <v>196</v>
      </c>
      <c r="J276" s="22">
        <f t="shared" si="165"/>
        <v>127</v>
      </c>
      <c r="K276" s="22">
        <v>70</v>
      </c>
      <c r="L276" s="22">
        <v>57</v>
      </c>
      <c r="M276" s="22">
        <f t="shared" si="166"/>
        <v>185</v>
      </c>
      <c r="N276" s="22">
        <v>89</v>
      </c>
      <c r="O276" s="22">
        <v>96</v>
      </c>
      <c r="P276" s="21">
        <f t="shared" si="167"/>
        <v>1151</v>
      </c>
      <c r="Q276" s="22">
        <v>684</v>
      </c>
      <c r="R276" s="22">
        <v>467</v>
      </c>
      <c r="S276" s="22">
        <f t="shared" si="168"/>
        <v>637</v>
      </c>
      <c r="T276" s="35">
        <v>366</v>
      </c>
      <c r="U276" s="37">
        <v>271</v>
      </c>
    </row>
    <row r="277" spans="1:21" ht="12.75" customHeight="1">
      <c r="A277" s="3"/>
      <c r="B277" s="4">
        <v>5</v>
      </c>
      <c r="C277" s="26">
        <f t="shared" si="160"/>
        <v>-54</v>
      </c>
      <c r="D277" s="21">
        <f t="shared" si="161"/>
        <v>-23</v>
      </c>
      <c r="E277" s="35">
        <f t="shared" si="162"/>
        <v>-24</v>
      </c>
      <c r="F277" s="27">
        <f t="shared" si="162"/>
        <v>1</v>
      </c>
      <c r="G277" s="21">
        <f t="shared" si="163"/>
        <v>-31</v>
      </c>
      <c r="H277" s="35">
        <f t="shared" si="164"/>
        <v>-29</v>
      </c>
      <c r="I277" s="27">
        <f t="shared" si="164"/>
        <v>-2</v>
      </c>
      <c r="J277" s="22">
        <f t="shared" si="165"/>
        <v>170</v>
      </c>
      <c r="K277" s="22">
        <v>73</v>
      </c>
      <c r="L277" s="22">
        <v>97</v>
      </c>
      <c r="M277" s="22">
        <f t="shared" si="166"/>
        <v>193</v>
      </c>
      <c r="N277" s="22">
        <v>97</v>
      </c>
      <c r="O277" s="22">
        <v>96</v>
      </c>
      <c r="P277" s="21">
        <f t="shared" si="167"/>
        <v>319</v>
      </c>
      <c r="Q277" s="22">
        <v>171</v>
      </c>
      <c r="R277" s="22">
        <v>148</v>
      </c>
      <c r="S277" s="22">
        <f t="shared" si="168"/>
        <v>350</v>
      </c>
      <c r="T277" s="35">
        <v>200</v>
      </c>
      <c r="U277" s="37">
        <v>150</v>
      </c>
    </row>
    <row r="278" spans="1:21" ht="12.75" customHeight="1">
      <c r="A278" s="3"/>
      <c r="B278" s="4">
        <v>6</v>
      </c>
      <c r="C278" s="26">
        <f t="shared" si="160"/>
        <v>35</v>
      </c>
      <c r="D278" s="21">
        <f t="shared" si="161"/>
        <v>2</v>
      </c>
      <c r="E278" s="35">
        <f t="shared" si="162"/>
        <v>-2</v>
      </c>
      <c r="F278" s="27">
        <f t="shared" si="162"/>
        <v>4</v>
      </c>
      <c r="G278" s="21">
        <f t="shared" si="163"/>
        <v>33</v>
      </c>
      <c r="H278" s="35">
        <f t="shared" si="164"/>
        <v>7</v>
      </c>
      <c r="I278" s="27">
        <f t="shared" si="164"/>
        <v>26</v>
      </c>
      <c r="J278" s="22">
        <f t="shared" si="165"/>
        <v>144</v>
      </c>
      <c r="K278" s="22">
        <v>77</v>
      </c>
      <c r="L278" s="22">
        <v>67</v>
      </c>
      <c r="M278" s="22">
        <f t="shared" si="166"/>
        <v>142</v>
      </c>
      <c r="N278" s="22">
        <v>79</v>
      </c>
      <c r="O278" s="22">
        <v>63</v>
      </c>
      <c r="P278" s="21">
        <f t="shared" si="167"/>
        <v>333</v>
      </c>
      <c r="Q278" s="22">
        <v>154</v>
      </c>
      <c r="R278" s="22">
        <v>179</v>
      </c>
      <c r="S278" s="22">
        <f t="shared" si="168"/>
        <v>300</v>
      </c>
      <c r="T278" s="35">
        <v>147</v>
      </c>
      <c r="U278" s="37">
        <v>153</v>
      </c>
    </row>
    <row r="279" spans="1:21" ht="12.75" customHeight="1">
      <c r="A279" s="3"/>
      <c r="B279" s="4">
        <v>7</v>
      </c>
      <c r="C279" s="26">
        <f t="shared" si="160"/>
        <v>-49</v>
      </c>
      <c r="D279" s="21">
        <f t="shared" si="161"/>
        <v>14</v>
      </c>
      <c r="E279" s="35">
        <f t="shared" si="162"/>
        <v>17</v>
      </c>
      <c r="F279" s="27">
        <f t="shared" si="162"/>
        <v>-3</v>
      </c>
      <c r="G279" s="21">
        <f t="shared" si="163"/>
        <v>-63</v>
      </c>
      <c r="H279" s="35">
        <f t="shared" si="164"/>
        <v>-46</v>
      </c>
      <c r="I279" s="27">
        <f t="shared" si="164"/>
        <v>-17</v>
      </c>
      <c r="J279" s="22">
        <f t="shared" si="165"/>
        <v>169</v>
      </c>
      <c r="K279" s="22">
        <v>86</v>
      </c>
      <c r="L279" s="22">
        <v>83</v>
      </c>
      <c r="M279" s="22">
        <f t="shared" si="166"/>
        <v>155</v>
      </c>
      <c r="N279" s="22">
        <v>69</v>
      </c>
      <c r="O279" s="22">
        <v>86</v>
      </c>
      <c r="P279" s="21">
        <f t="shared" si="167"/>
        <v>304</v>
      </c>
      <c r="Q279" s="22">
        <v>150</v>
      </c>
      <c r="R279" s="22">
        <v>154</v>
      </c>
      <c r="S279" s="22">
        <f t="shared" si="168"/>
        <v>367</v>
      </c>
      <c r="T279" s="35">
        <v>196</v>
      </c>
      <c r="U279" s="37">
        <v>171</v>
      </c>
    </row>
    <row r="280" spans="1:21" ht="12.75" customHeight="1">
      <c r="A280" s="3"/>
      <c r="B280" s="4">
        <v>8</v>
      </c>
      <c r="C280" s="26">
        <f t="shared" si="160"/>
        <v>-49</v>
      </c>
      <c r="D280" s="21">
        <f>SUM(E280:F280)</f>
        <v>19</v>
      </c>
      <c r="E280" s="35">
        <f t="shared" si="162"/>
        <v>9</v>
      </c>
      <c r="F280" s="27">
        <f t="shared" si="162"/>
        <v>10</v>
      </c>
      <c r="G280" s="21">
        <f t="shared" si="163"/>
        <v>-68</v>
      </c>
      <c r="H280" s="35">
        <f t="shared" si="164"/>
        <v>-36</v>
      </c>
      <c r="I280" s="27">
        <f t="shared" si="164"/>
        <v>-32</v>
      </c>
      <c r="J280" s="22">
        <f t="shared" si="165"/>
        <v>180</v>
      </c>
      <c r="K280" s="22">
        <v>99</v>
      </c>
      <c r="L280" s="22">
        <v>81</v>
      </c>
      <c r="M280" s="22">
        <f t="shared" si="166"/>
        <v>161</v>
      </c>
      <c r="N280" s="22">
        <v>90</v>
      </c>
      <c r="O280" s="22">
        <v>71</v>
      </c>
      <c r="P280" s="21">
        <f t="shared" si="167"/>
        <v>347</v>
      </c>
      <c r="Q280" s="22">
        <v>172</v>
      </c>
      <c r="R280" s="22">
        <v>175</v>
      </c>
      <c r="S280" s="22">
        <f t="shared" si="168"/>
        <v>415</v>
      </c>
      <c r="T280" s="35">
        <v>208</v>
      </c>
      <c r="U280" s="37">
        <v>207</v>
      </c>
    </row>
    <row r="281" spans="1:21" ht="12.75" customHeight="1">
      <c r="A281" s="3"/>
      <c r="B281" s="4">
        <v>9</v>
      </c>
      <c r="C281" s="26">
        <f t="shared" si="160"/>
        <v>-18</v>
      </c>
      <c r="D281" s="21">
        <f>SUM(E281:F281)</f>
        <v>32</v>
      </c>
      <c r="E281" s="35">
        <f t="shared" si="162"/>
        <v>4</v>
      </c>
      <c r="F281" s="27">
        <f t="shared" si="162"/>
        <v>28</v>
      </c>
      <c r="G281" s="21">
        <f t="shared" si="163"/>
        <v>-50</v>
      </c>
      <c r="H281" s="35">
        <f t="shared" si="164"/>
        <v>-41</v>
      </c>
      <c r="I281" s="27">
        <f t="shared" si="164"/>
        <v>-9</v>
      </c>
      <c r="J281" s="22">
        <f t="shared" si="165"/>
        <v>175</v>
      </c>
      <c r="K281" s="22">
        <v>83</v>
      </c>
      <c r="L281" s="22">
        <v>92</v>
      </c>
      <c r="M281" s="22">
        <f t="shared" si="166"/>
        <v>143</v>
      </c>
      <c r="N281" s="22">
        <v>79</v>
      </c>
      <c r="O281" s="22">
        <v>64</v>
      </c>
      <c r="P281" s="21">
        <f t="shared" si="167"/>
        <v>340</v>
      </c>
      <c r="Q281" s="22">
        <v>178</v>
      </c>
      <c r="R281" s="22">
        <v>162</v>
      </c>
      <c r="S281" s="22">
        <f>T281+U281</f>
        <v>390</v>
      </c>
      <c r="T281" s="35">
        <v>219</v>
      </c>
      <c r="U281" s="37">
        <v>171</v>
      </c>
    </row>
    <row r="282" spans="1:21" ht="12.75" customHeight="1">
      <c r="A282" s="3"/>
      <c r="B282" s="4">
        <v>10</v>
      </c>
      <c r="C282" s="26">
        <f t="shared" si="160"/>
        <v>36</v>
      </c>
      <c r="D282" s="21">
        <f>SUM(E282:F282)</f>
        <v>-29</v>
      </c>
      <c r="E282" s="35">
        <f t="shared" si="162"/>
        <v>-20</v>
      </c>
      <c r="F282" s="27">
        <f t="shared" si="162"/>
        <v>-9</v>
      </c>
      <c r="G282" s="21">
        <f t="shared" si="163"/>
        <v>65</v>
      </c>
      <c r="H282" s="35">
        <f t="shared" si="164"/>
        <v>48</v>
      </c>
      <c r="I282" s="27">
        <f t="shared" si="164"/>
        <v>17</v>
      </c>
      <c r="J282" s="22">
        <f t="shared" si="165"/>
        <v>141</v>
      </c>
      <c r="K282" s="22">
        <v>62</v>
      </c>
      <c r="L282" s="22">
        <v>79</v>
      </c>
      <c r="M282" s="22">
        <f t="shared" si="166"/>
        <v>170</v>
      </c>
      <c r="N282" s="22">
        <v>82</v>
      </c>
      <c r="O282" s="22">
        <v>88</v>
      </c>
      <c r="P282" s="21">
        <f t="shared" si="167"/>
        <v>350</v>
      </c>
      <c r="Q282" s="22">
        <v>193</v>
      </c>
      <c r="R282" s="22">
        <v>157</v>
      </c>
      <c r="S282" s="22">
        <f>SUM(T282:U282)</f>
        <v>285</v>
      </c>
      <c r="T282" s="35">
        <v>145</v>
      </c>
      <c r="U282" s="37">
        <v>140</v>
      </c>
    </row>
    <row r="283" spans="1:21" ht="12.75" customHeight="1">
      <c r="A283" s="3"/>
      <c r="B283" s="4">
        <v>11</v>
      </c>
      <c r="C283" s="26">
        <f t="shared" si="160"/>
        <v>-37</v>
      </c>
      <c r="D283" s="21">
        <f>SUM(E283:F283)</f>
        <v>-22</v>
      </c>
      <c r="E283" s="35">
        <f t="shared" si="162"/>
        <v>-21</v>
      </c>
      <c r="F283" s="27">
        <f t="shared" si="162"/>
        <v>-1</v>
      </c>
      <c r="G283" s="21">
        <f t="shared" si="163"/>
        <v>-15</v>
      </c>
      <c r="H283" s="35">
        <f t="shared" si="164"/>
        <v>-3</v>
      </c>
      <c r="I283" s="27">
        <f t="shared" si="164"/>
        <v>-12</v>
      </c>
      <c r="J283" s="22">
        <f t="shared" si="165"/>
        <v>139</v>
      </c>
      <c r="K283" s="22">
        <v>68</v>
      </c>
      <c r="L283" s="22">
        <v>71</v>
      </c>
      <c r="M283" s="22">
        <f t="shared" si="166"/>
        <v>161</v>
      </c>
      <c r="N283" s="22">
        <v>89</v>
      </c>
      <c r="O283" s="22">
        <v>72</v>
      </c>
      <c r="P283" s="21">
        <f t="shared" si="167"/>
        <v>263</v>
      </c>
      <c r="Q283" s="22">
        <v>135</v>
      </c>
      <c r="R283" s="22">
        <v>128</v>
      </c>
      <c r="S283" s="22">
        <f>SUM(T283:U283)</f>
        <v>278</v>
      </c>
      <c r="T283" s="35">
        <v>138</v>
      </c>
      <c r="U283" s="37">
        <v>140</v>
      </c>
    </row>
    <row r="284" spans="1:21" ht="12.75" customHeight="1">
      <c r="A284" s="15"/>
      <c r="B284" s="38">
        <v>12</v>
      </c>
      <c r="C284" s="49">
        <f t="shared" si="160"/>
        <v>-105</v>
      </c>
      <c r="D284" s="39">
        <f>SUM(E284:F284)</f>
        <v>-46</v>
      </c>
      <c r="E284" s="40">
        <f t="shared" si="162"/>
        <v>-17</v>
      </c>
      <c r="F284" s="41">
        <f t="shared" si="162"/>
        <v>-29</v>
      </c>
      <c r="G284" s="39">
        <f t="shared" si="163"/>
        <v>-59</v>
      </c>
      <c r="H284" s="40">
        <f t="shared" si="164"/>
        <v>-27</v>
      </c>
      <c r="I284" s="41">
        <f t="shared" si="164"/>
        <v>-32</v>
      </c>
      <c r="J284" s="42">
        <f t="shared" si="165"/>
        <v>146</v>
      </c>
      <c r="K284" s="22">
        <v>77</v>
      </c>
      <c r="L284" s="22">
        <v>69</v>
      </c>
      <c r="M284" s="42">
        <f t="shared" si="166"/>
        <v>192</v>
      </c>
      <c r="N284" s="22">
        <v>94</v>
      </c>
      <c r="O284" s="22">
        <v>98</v>
      </c>
      <c r="P284" s="39">
        <f t="shared" si="167"/>
        <v>277</v>
      </c>
      <c r="Q284" s="22">
        <v>136</v>
      </c>
      <c r="R284" s="22">
        <v>141</v>
      </c>
      <c r="S284" s="42">
        <f>SUM(T284:U284)</f>
        <v>336</v>
      </c>
      <c r="T284" s="35">
        <v>163</v>
      </c>
      <c r="U284" s="37">
        <v>173</v>
      </c>
    </row>
    <row r="285" spans="1:21" ht="12.75" customHeight="1">
      <c r="A285" s="101" t="s">
        <v>5</v>
      </c>
      <c r="B285" s="102"/>
      <c r="C285" s="28">
        <f t="shared" ref="C285:U285" si="169">SUM(C273:C284)</f>
        <v>-907</v>
      </c>
      <c r="D285" s="46">
        <f t="shared" si="169"/>
        <v>-273</v>
      </c>
      <c r="E285" s="47">
        <f t="shared" si="169"/>
        <v>-145</v>
      </c>
      <c r="F285" s="48">
        <f t="shared" si="169"/>
        <v>-128</v>
      </c>
      <c r="G285" s="46">
        <f t="shared" si="169"/>
        <v>-634</v>
      </c>
      <c r="H285" s="47">
        <f t="shared" si="169"/>
        <v>-346</v>
      </c>
      <c r="I285" s="48">
        <f t="shared" si="169"/>
        <v>-288</v>
      </c>
      <c r="J285" s="46">
        <f t="shared" si="169"/>
        <v>1810</v>
      </c>
      <c r="K285" s="47">
        <f t="shared" si="169"/>
        <v>911</v>
      </c>
      <c r="L285" s="47">
        <f t="shared" si="169"/>
        <v>899</v>
      </c>
      <c r="M285" s="47">
        <f t="shared" si="169"/>
        <v>2083</v>
      </c>
      <c r="N285" s="47">
        <f t="shared" si="169"/>
        <v>1056</v>
      </c>
      <c r="O285" s="48">
        <f t="shared" si="169"/>
        <v>1027</v>
      </c>
      <c r="P285" s="46">
        <f t="shared" si="169"/>
        <v>5301</v>
      </c>
      <c r="Q285" s="47">
        <f t="shared" si="169"/>
        <v>2887</v>
      </c>
      <c r="R285" s="47">
        <f t="shared" si="169"/>
        <v>2414</v>
      </c>
      <c r="S285" s="47">
        <f t="shared" si="169"/>
        <v>5935</v>
      </c>
      <c r="T285" s="57">
        <f t="shared" si="169"/>
        <v>3233</v>
      </c>
      <c r="U285" s="48">
        <f t="shared" si="169"/>
        <v>2702</v>
      </c>
    </row>
    <row r="286" spans="1:21" ht="12.75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</row>
    <row r="287" spans="1:21" ht="12.75" customHeight="1">
      <c r="A287" s="1" t="s">
        <v>27</v>
      </c>
      <c r="T287" s="52" t="s">
        <v>12</v>
      </c>
    </row>
    <row r="288" spans="1:21" ht="12.75" customHeight="1">
      <c r="A288" s="95" t="s">
        <v>2</v>
      </c>
      <c r="B288" s="98" t="s">
        <v>3</v>
      </c>
      <c r="C288" s="19" t="s">
        <v>10</v>
      </c>
      <c r="D288" s="12"/>
      <c r="E288" s="12"/>
      <c r="F288" s="12"/>
      <c r="G288" s="12"/>
      <c r="H288" s="12"/>
      <c r="I288" s="12"/>
      <c r="J288" s="12" t="s">
        <v>11</v>
      </c>
      <c r="K288" s="12"/>
      <c r="L288" s="12"/>
      <c r="M288" s="12"/>
      <c r="N288" s="12"/>
      <c r="O288" s="12"/>
      <c r="P288" s="12"/>
      <c r="Q288" s="12"/>
      <c r="R288" s="12"/>
      <c r="S288" s="12"/>
      <c r="T288" s="53"/>
      <c r="U288" s="12"/>
    </row>
    <row r="289" spans="1:21" ht="12.75" customHeight="1">
      <c r="A289" s="96"/>
      <c r="B289" s="99"/>
      <c r="C289" s="50"/>
      <c r="D289" s="8" t="s">
        <v>13</v>
      </c>
      <c r="E289" s="9"/>
      <c r="F289" s="10"/>
      <c r="G289" s="9" t="s">
        <v>14</v>
      </c>
      <c r="H289" s="9"/>
      <c r="I289" s="10"/>
      <c r="J289" s="13" t="s">
        <v>13</v>
      </c>
      <c r="K289" s="13"/>
      <c r="L289" s="13"/>
      <c r="M289" s="13"/>
      <c r="N289" s="13"/>
      <c r="O289" s="11"/>
      <c r="P289" s="13" t="s">
        <v>14</v>
      </c>
      <c r="Q289" s="13"/>
      <c r="R289" s="13"/>
      <c r="S289" s="13"/>
      <c r="T289" s="54"/>
      <c r="U289" s="11"/>
    </row>
    <row r="290" spans="1:21" ht="12.75" customHeight="1">
      <c r="A290" s="96"/>
      <c r="B290" s="99"/>
      <c r="C290" s="51" t="s">
        <v>5</v>
      </c>
      <c r="D290" s="15"/>
      <c r="E290" s="18"/>
      <c r="F290" s="17"/>
      <c r="G290" s="16"/>
      <c r="H290" s="18"/>
      <c r="I290" s="17"/>
      <c r="J290" s="9" t="s">
        <v>6</v>
      </c>
      <c r="K290" s="9"/>
      <c r="L290" s="14"/>
      <c r="M290" s="9" t="s">
        <v>7</v>
      </c>
      <c r="N290" s="9"/>
      <c r="O290" s="9"/>
      <c r="P290" s="8" t="s">
        <v>8</v>
      </c>
      <c r="Q290" s="9"/>
      <c r="R290" s="14"/>
      <c r="S290" s="9" t="s">
        <v>9</v>
      </c>
      <c r="T290" s="55"/>
      <c r="U290" s="10"/>
    </row>
    <row r="291" spans="1:21" ht="12.75" customHeight="1">
      <c r="A291" s="97"/>
      <c r="B291" s="100"/>
      <c r="C291" s="31"/>
      <c r="D291" s="6" t="s">
        <v>5</v>
      </c>
      <c r="E291" s="7" t="s">
        <v>0</v>
      </c>
      <c r="F291" s="7" t="s">
        <v>1</v>
      </c>
      <c r="G291" s="6" t="s">
        <v>5</v>
      </c>
      <c r="H291" s="7" t="s">
        <v>0</v>
      </c>
      <c r="I291" s="5" t="s">
        <v>1</v>
      </c>
      <c r="J291" s="7" t="s">
        <v>5</v>
      </c>
      <c r="K291" s="7" t="s">
        <v>0</v>
      </c>
      <c r="L291" s="7" t="s">
        <v>1</v>
      </c>
      <c r="M291" s="7" t="s">
        <v>5</v>
      </c>
      <c r="N291" s="7" t="s">
        <v>0</v>
      </c>
      <c r="O291" s="7" t="s">
        <v>1</v>
      </c>
      <c r="P291" s="6" t="s">
        <v>5</v>
      </c>
      <c r="Q291" s="7" t="s">
        <v>0</v>
      </c>
      <c r="R291" s="7" t="s">
        <v>1</v>
      </c>
      <c r="S291" s="7" t="s">
        <v>5</v>
      </c>
      <c r="T291" s="56" t="s">
        <v>0</v>
      </c>
      <c r="U291" s="5" t="s">
        <v>1</v>
      </c>
    </row>
    <row r="292" spans="1:21" ht="12.75" customHeight="1">
      <c r="A292" s="3">
        <v>22</v>
      </c>
      <c r="B292" s="4">
        <v>1</v>
      </c>
      <c r="C292" s="20">
        <f>D292+G292</f>
        <v>-87</v>
      </c>
      <c r="D292" s="29">
        <f>SUM(E292:F292)</f>
        <v>-36</v>
      </c>
      <c r="E292" s="30">
        <f>K292-N292</f>
        <v>0</v>
      </c>
      <c r="F292" s="23">
        <f>L292-O292</f>
        <v>-36</v>
      </c>
      <c r="G292" s="29">
        <f>SUM(H292:I292)</f>
        <v>-51</v>
      </c>
      <c r="H292" s="30">
        <f>Q292-T292</f>
        <v>-23</v>
      </c>
      <c r="I292" s="23">
        <f>R292-U292</f>
        <v>-28</v>
      </c>
      <c r="J292" s="32">
        <f>SUM(K292:L292)</f>
        <v>142</v>
      </c>
      <c r="K292" s="32">
        <v>80</v>
      </c>
      <c r="L292" s="32">
        <v>62</v>
      </c>
      <c r="M292" s="32">
        <f>SUM(N292:O292)</f>
        <v>178</v>
      </c>
      <c r="N292" s="32">
        <v>80</v>
      </c>
      <c r="O292" s="32">
        <v>98</v>
      </c>
      <c r="P292" s="29">
        <f>SUM(Q292:R292)</f>
        <v>261</v>
      </c>
      <c r="Q292" s="32">
        <v>141</v>
      </c>
      <c r="R292" s="32">
        <v>120</v>
      </c>
      <c r="S292" s="32">
        <f>SUM(T292:U292)</f>
        <v>312</v>
      </c>
      <c r="T292" s="30">
        <v>164</v>
      </c>
      <c r="U292" s="36">
        <v>148</v>
      </c>
    </row>
    <row r="293" spans="1:21" ht="12.75" customHeight="1">
      <c r="A293" s="3"/>
      <c r="B293" s="4">
        <v>2</v>
      </c>
      <c r="C293" s="26">
        <f t="shared" ref="C293:C303" si="170">D293+G293</f>
        <v>-70</v>
      </c>
      <c r="D293" s="21">
        <f t="shared" ref="D293:D298" si="171">SUM(E293:F293)</f>
        <v>-30</v>
      </c>
      <c r="E293" s="35">
        <f t="shared" ref="E293:E303" si="172">K293-N293</f>
        <v>-17</v>
      </c>
      <c r="F293" s="27">
        <f t="shared" ref="F293:F303" si="173">L293-O293</f>
        <v>-13</v>
      </c>
      <c r="G293" s="21">
        <f t="shared" ref="G293:G303" si="174">SUM(H293:I293)</f>
        <v>-40</v>
      </c>
      <c r="H293" s="35">
        <f t="shared" ref="H293:H303" si="175">Q293-T293</f>
        <v>-2</v>
      </c>
      <c r="I293" s="27">
        <f t="shared" ref="I293:I303" si="176">R293-U293</f>
        <v>-38</v>
      </c>
      <c r="J293" s="22">
        <f t="shared" ref="J293:J303" si="177">SUM(K293:L293)</f>
        <v>131</v>
      </c>
      <c r="K293" s="22">
        <v>65</v>
      </c>
      <c r="L293" s="22">
        <v>66</v>
      </c>
      <c r="M293" s="22">
        <f t="shared" ref="M293:M303" si="178">SUM(N293:O293)</f>
        <v>161</v>
      </c>
      <c r="N293" s="22">
        <v>82</v>
      </c>
      <c r="O293" s="22">
        <v>79</v>
      </c>
      <c r="P293" s="21">
        <f t="shared" ref="P293:P303" si="179">SUM(Q293:R293)</f>
        <v>296</v>
      </c>
      <c r="Q293" s="22">
        <v>162</v>
      </c>
      <c r="R293" s="22">
        <v>134</v>
      </c>
      <c r="S293" s="22">
        <f t="shared" ref="S293:S298" si="180">SUM(T293:U293)</f>
        <v>336</v>
      </c>
      <c r="T293" s="35">
        <v>164</v>
      </c>
      <c r="U293" s="37">
        <v>172</v>
      </c>
    </row>
    <row r="294" spans="1:21" ht="12.75" customHeight="1">
      <c r="A294" s="3"/>
      <c r="B294" s="4">
        <v>3</v>
      </c>
      <c r="C294" s="26">
        <f t="shared" si="170"/>
        <v>-936</v>
      </c>
      <c r="D294" s="21">
        <f t="shared" si="171"/>
        <v>-52</v>
      </c>
      <c r="E294" s="35">
        <f t="shared" si="172"/>
        <v>-26</v>
      </c>
      <c r="F294" s="27">
        <f t="shared" si="173"/>
        <v>-26</v>
      </c>
      <c r="G294" s="21">
        <f t="shared" si="174"/>
        <v>-884</v>
      </c>
      <c r="H294" s="35">
        <f t="shared" si="175"/>
        <v>-508</v>
      </c>
      <c r="I294" s="27">
        <f t="shared" si="176"/>
        <v>-376</v>
      </c>
      <c r="J294" s="22">
        <f t="shared" si="177"/>
        <v>143</v>
      </c>
      <c r="K294" s="22">
        <v>67</v>
      </c>
      <c r="L294" s="22">
        <v>76</v>
      </c>
      <c r="M294" s="22">
        <f t="shared" si="178"/>
        <v>195</v>
      </c>
      <c r="N294" s="22">
        <v>93</v>
      </c>
      <c r="O294" s="22">
        <v>102</v>
      </c>
      <c r="P294" s="21">
        <f t="shared" si="179"/>
        <v>1017</v>
      </c>
      <c r="Q294" s="22">
        <v>571</v>
      </c>
      <c r="R294" s="22">
        <v>446</v>
      </c>
      <c r="S294" s="22">
        <f t="shared" si="180"/>
        <v>1901</v>
      </c>
      <c r="T294" s="35">
        <v>1079</v>
      </c>
      <c r="U294" s="37">
        <v>822</v>
      </c>
    </row>
    <row r="295" spans="1:21" ht="12.75" customHeight="1">
      <c r="A295" s="3"/>
      <c r="B295" s="4">
        <v>4</v>
      </c>
      <c r="C295" s="26">
        <f t="shared" si="170"/>
        <v>530</v>
      </c>
      <c r="D295" s="21">
        <f t="shared" si="171"/>
        <v>-31</v>
      </c>
      <c r="E295" s="35">
        <f t="shared" si="172"/>
        <v>-19</v>
      </c>
      <c r="F295" s="27">
        <f t="shared" si="173"/>
        <v>-12</v>
      </c>
      <c r="G295" s="21">
        <f t="shared" si="174"/>
        <v>561</v>
      </c>
      <c r="H295" s="35">
        <f t="shared" si="175"/>
        <v>395</v>
      </c>
      <c r="I295" s="27">
        <f t="shared" si="176"/>
        <v>166</v>
      </c>
      <c r="J295" s="22">
        <f t="shared" si="177"/>
        <v>158</v>
      </c>
      <c r="K295" s="22">
        <v>81</v>
      </c>
      <c r="L295" s="22">
        <v>77</v>
      </c>
      <c r="M295" s="22">
        <f t="shared" si="178"/>
        <v>189</v>
      </c>
      <c r="N295" s="22">
        <v>100</v>
      </c>
      <c r="O295" s="22">
        <v>89</v>
      </c>
      <c r="P295" s="21">
        <f t="shared" si="179"/>
        <v>1197</v>
      </c>
      <c r="Q295" s="22">
        <v>740</v>
      </c>
      <c r="R295" s="22">
        <v>457</v>
      </c>
      <c r="S295" s="22">
        <f t="shared" si="180"/>
        <v>636</v>
      </c>
      <c r="T295" s="35">
        <v>345</v>
      </c>
      <c r="U295" s="37">
        <v>291</v>
      </c>
    </row>
    <row r="296" spans="1:21" ht="12.75" customHeight="1">
      <c r="A296" s="3"/>
      <c r="B296" s="4">
        <v>5</v>
      </c>
      <c r="C296" s="26">
        <f t="shared" si="170"/>
        <v>-33</v>
      </c>
      <c r="D296" s="21">
        <f t="shared" si="171"/>
        <v>-60</v>
      </c>
      <c r="E296" s="35">
        <f t="shared" si="172"/>
        <v>-22</v>
      </c>
      <c r="F296" s="27">
        <f t="shared" si="173"/>
        <v>-38</v>
      </c>
      <c r="G296" s="21">
        <f t="shared" si="174"/>
        <v>27</v>
      </c>
      <c r="H296" s="35">
        <f t="shared" si="175"/>
        <v>13</v>
      </c>
      <c r="I296" s="27">
        <f t="shared" si="176"/>
        <v>14</v>
      </c>
      <c r="J296" s="22">
        <f t="shared" si="177"/>
        <v>117</v>
      </c>
      <c r="K296" s="22">
        <v>53</v>
      </c>
      <c r="L296" s="22">
        <v>64</v>
      </c>
      <c r="M296" s="22">
        <f t="shared" si="178"/>
        <v>177</v>
      </c>
      <c r="N296" s="22">
        <v>75</v>
      </c>
      <c r="O296" s="22">
        <v>102</v>
      </c>
      <c r="P296" s="21">
        <f t="shared" si="179"/>
        <v>349</v>
      </c>
      <c r="Q296" s="22">
        <v>173</v>
      </c>
      <c r="R296" s="22">
        <v>176</v>
      </c>
      <c r="S296" s="22">
        <f t="shared" si="180"/>
        <v>322</v>
      </c>
      <c r="T296" s="35">
        <v>160</v>
      </c>
      <c r="U296" s="37">
        <v>162</v>
      </c>
    </row>
    <row r="297" spans="1:21" ht="12.75" customHeight="1">
      <c r="A297" s="3"/>
      <c r="B297" s="4">
        <v>6</v>
      </c>
      <c r="C297" s="26">
        <f t="shared" si="170"/>
        <v>-53</v>
      </c>
      <c r="D297" s="21">
        <f t="shared" si="171"/>
        <v>-21</v>
      </c>
      <c r="E297" s="35">
        <f t="shared" si="172"/>
        <v>0</v>
      </c>
      <c r="F297" s="27">
        <f t="shared" si="173"/>
        <v>-21</v>
      </c>
      <c r="G297" s="21">
        <f t="shared" si="174"/>
        <v>-32</v>
      </c>
      <c r="H297" s="35">
        <f t="shared" si="175"/>
        <v>6</v>
      </c>
      <c r="I297" s="27">
        <f t="shared" si="176"/>
        <v>-38</v>
      </c>
      <c r="J297" s="22">
        <f t="shared" si="177"/>
        <v>165</v>
      </c>
      <c r="K297" s="22">
        <v>83</v>
      </c>
      <c r="L297" s="22">
        <v>82</v>
      </c>
      <c r="M297" s="22">
        <f t="shared" si="178"/>
        <v>186</v>
      </c>
      <c r="N297" s="22">
        <v>83</v>
      </c>
      <c r="O297" s="22">
        <v>103</v>
      </c>
      <c r="P297" s="21">
        <f t="shared" si="179"/>
        <v>285</v>
      </c>
      <c r="Q297" s="22">
        <v>155</v>
      </c>
      <c r="R297" s="22">
        <v>130</v>
      </c>
      <c r="S297" s="22">
        <f t="shared" si="180"/>
        <v>317</v>
      </c>
      <c r="T297" s="35">
        <v>149</v>
      </c>
      <c r="U297" s="37">
        <v>168</v>
      </c>
    </row>
    <row r="298" spans="1:21" ht="12.75" customHeight="1">
      <c r="A298" s="3"/>
      <c r="B298" s="4">
        <v>7</v>
      </c>
      <c r="C298" s="26">
        <f t="shared" si="170"/>
        <v>-11</v>
      </c>
      <c r="D298" s="21">
        <f t="shared" si="171"/>
        <v>-18</v>
      </c>
      <c r="E298" s="35">
        <f t="shared" si="172"/>
        <v>-8</v>
      </c>
      <c r="F298" s="27">
        <f t="shared" si="173"/>
        <v>-10</v>
      </c>
      <c r="G298" s="21">
        <f t="shared" si="174"/>
        <v>7</v>
      </c>
      <c r="H298" s="35">
        <f t="shared" si="175"/>
        <v>-4</v>
      </c>
      <c r="I298" s="27">
        <f t="shared" si="176"/>
        <v>11</v>
      </c>
      <c r="J298" s="22">
        <f t="shared" si="177"/>
        <v>142</v>
      </c>
      <c r="K298" s="22">
        <v>75</v>
      </c>
      <c r="L298" s="22">
        <v>67</v>
      </c>
      <c r="M298" s="22">
        <f t="shared" si="178"/>
        <v>160</v>
      </c>
      <c r="N298" s="22">
        <v>83</v>
      </c>
      <c r="O298" s="22">
        <v>77</v>
      </c>
      <c r="P298" s="21">
        <f t="shared" si="179"/>
        <v>367</v>
      </c>
      <c r="Q298" s="22">
        <v>185</v>
      </c>
      <c r="R298" s="22">
        <v>182</v>
      </c>
      <c r="S298" s="22">
        <f t="shared" si="180"/>
        <v>360</v>
      </c>
      <c r="T298" s="35">
        <v>189</v>
      </c>
      <c r="U298" s="37">
        <v>171</v>
      </c>
    </row>
    <row r="299" spans="1:21" ht="12.75" customHeight="1">
      <c r="A299" s="3"/>
      <c r="B299" s="4">
        <v>8</v>
      </c>
      <c r="C299" s="26">
        <f t="shared" si="170"/>
        <v>20</v>
      </c>
      <c r="D299" s="21">
        <f>SUM(E299:F299)</f>
        <v>-1</v>
      </c>
      <c r="E299" s="35">
        <f t="shared" si="172"/>
        <v>-17</v>
      </c>
      <c r="F299" s="27">
        <f t="shared" si="173"/>
        <v>16</v>
      </c>
      <c r="G299" s="21">
        <f t="shared" si="174"/>
        <v>21</v>
      </c>
      <c r="H299" s="35">
        <f t="shared" si="175"/>
        <v>18</v>
      </c>
      <c r="I299" s="27">
        <f t="shared" si="176"/>
        <v>3</v>
      </c>
      <c r="J299" s="22">
        <f t="shared" si="177"/>
        <v>137</v>
      </c>
      <c r="K299" s="22">
        <v>66</v>
      </c>
      <c r="L299" s="22">
        <v>71</v>
      </c>
      <c r="M299" s="22">
        <f t="shared" si="178"/>
        <v>138</v>
      </c>
      <c r="N299" s="22">
        <v>83</v>
      </c>
      <c r="O299" s="22">
        <v>55</v>
      </c>
      <c r="P299" s="21">
        <f t="shared" si="179"/>
        <v>369</v>
      </c>
      <c r="Q299" s="22">
        <v>203</v>
      </c>
      <c r="R299" s="22">
        <v>166</v>
      </c>
      <c r="S299" s="22">
        <f>T299+U299</f>
        <v>348</v>
      </c>
      <c r="T299" s="35">
        <v>185</v>
      </c>
      <c r="U299" s="37">
        <v>163</v>
      </c>
    </row>
    <row r="300" spans="1:21" ht="12.75" customHeight="1">
      <c r="A300" s="3"/>
      <c r="B300" s="4">
        <v>9</v>
      </c>
      <c r="C300" s="26">
        <f t="shared" si="170"/>
        <v>-103</v>
      </c>
      <c r="D300" s="21">
        <f>SUM(E300:F300)</f>
        <v>-2</v>
      </c>
      <c r="E300" s="35">
        <f t="shared" si="172"/>
        <v>-6</v>
      </c>
      <c r="F300" s="27">
        <f t="shared" si="173"/>
        <v>4</v>
      </c>
      <c r="G300" s="21">
        <f t="shared" si="174"/>
        <v>-101</v>
      </c>
      <c r="H300" s="35">
        <f t="shared" si="175"/>
        <v>-37</v>
      </c>
      <c r="I300" s="27">
        <f t="shared" si="176"/>
        <v>-64</v>
      </c>
      <c r="J300" s="22">
        <f t="shared" si="177"/>
        <v>142</v>
      </c>
      <c r="K300" s="22">
        <v>73</v>
      </c>
      <c r="L300" s="22">
        <v>69</v>
      </c>
      <c r="M300" s="22">
        <f t="shared" si="178"/>
        <v>144</v>
      </c>
      <c r="N300" s="22">
        <v>79</v>
      </c>
      <c r="O300" s="22">
        <v>65</v>
      </c>
      <c r="P300" s="21">
        <f t="shared" si="179"/>
        <v>293</v>
      </c>
      <c r="Q300" s="22">
        <v>163</v>
      </c>
      <c r="R300" s="22">
        <v>130</v>
      </c>
      <c r="S300" s="22">
        <f>T300+U300</f>
        <v>394</v>
      </c>
      <c r="T300" s="35">
        <v>200</v>
      </c>
      <c r="U300" s="37">
        <v>194</v>
      </c>
    </row>
    <row r="301" spans="1:21" ht="12.75" customHeight="1">
      <c r="A301" s="3"/>
      <c r="B301" s="4">
        <v>10</v>
      </c>
      <c r="C301" s="26">
        <f t="shared" si="170"/>
        <v>82</v>
      </c>
      <c r="D301" s="21">
        <f>SUM(E301:F301)</f>
        <v>-22</v>
      </c>
      <c r="E301" s="35">
        <f t="shared" si="172"/>
        <v>4</v>
      </c>
      <c r="F301" s="27">
        <f t="shared" si="173"/>
        <v>-26</v>
      </c>
      <c r="G301" s="21">
        <f t="shared" si="174"/>
        <v>104</v>
      </c>
      <c r="H301" s="35">
        <f t="shared" si="175"/>
        <v>77</v>
      </c>
      <c r="I301" s="27">
        <f t="shared" si="176"/>
        <v>27</v>
      </c>
      <c r="J301" s="22">
        <f t="shared" si="177"/>
        <v>128</v>
      </c>
      <c r="K301" s="22">
        <v>76</v>
      </c>
      <c r="L301" s="22">
        <v>52</v>
      </c>
      <c r="M301" s="22">
        <f t="shared" si="178"/>
        <v>150</v>
      </c>
      <c r="N301" s="22">
        <v>72</v>
      </c>
      <c r="O301" s="22">
        <v>78</v>
      </c>
      <c r="P301" s="21">
        <f t="shared" si="179"/>
        <v>356</v>
      </c>
      <c r="Q301" s="22">
        <v>192</v>
      </c>
      <c r="R301" s="22">
        <v>164</v>
      </c>
      <c r="S301" s="22">
        <f>SUM(T301:U301)</f>
        <v>252</v>
      </c>
      <c r="T301" s="35">
        <v>115</v>
      </c>
      <c r="U301" s="37">
        <v>137</v>
      </c>
    </row>
    <row r="302" spans="1:21" ht="12.75" customHeight="1">
      <c r="A302" s="3"/>
      <c r="B302" s="4">
        <v>11</v>
      </c>
      <c r="C302" s="26">
        <f t="shared" si="170"/>
        <v>12</v>
      </c>
      <c r="D302" s="21">
        <f>SUM(E302:F302)</f>
        <v>-24</v>
      </c>
      <c r="E302" s="35">
        <f t="shared" si="172"/>
        <v>-14</v>
      </c>
      <c r="F302" s="27">
        <f t="shared" si="173"/>
        <v>-10</v>
      </c>
      <c r="G302" s="21">
        <f t="shared" si="174"/>
        <v>36</v>
      </c>
      <c r="H302" s="35">
        <f t="shared" si="175"/>
        <v>18</v>
      </c>
      <c r="I302" s="27">
        <f t="shared" si="176"/>
        <v>18</v>
      </c>
      <c r="J302" s="22">
        <f t="shared" si="177"/>
        <v>142</v>
      </c>
      <c r="K302" s="22">
        <v>71</v>
      </c>
      <c r="L302" s="22">
        <v>71</v>
      </c>
      <c r="M302" s="22">
        <f t="shared" si="178"/>
        <v>166</v>
      </c>
      <c r="N302" s="22">
        <v>85</v>
      </c>
      <c r="O302" s="22">
        <v>81</v>
      </c>
      <c r="P302" s="21">
        <f t="shared" si="179"/>
        <v>282</v>
      </c>
      <c r="Q302" s="22">
        <v>149</v>
      </c>
      <c r="R302" s="22">
        <v>133</v>
      </c>
      <c r="S302" s="22">
        <f>SUM(T302:U302)</f>
        <v>246</v>
      </c>
      <c r="T302" s="35">
        <v>131</v>
      </c>
      <c r="U302" s="37">
        <v>115</v>
      </c>
    </row>
    <row r="303" spans="1:21" ht="12.75" customHeight="1">
      <c r="A303" s="15"/>
      <c r="B303" s="38">
        <v>12</v>
      </c>
      <c r="C303" s="49">
        <f t="shared" si="170"/>
        <v>-8</v>
      </c>
      <c r="D303" s="39">
        <f>SUM(E303:F303)</f>
        <v>-21</v>
      </c>
      <c r="E303" s="40">
        <f t="shared" si="172"/>
        <v>-8</v>
      </c>
      <c r="F303" s="41">
        <f t="shared" si="173"/>
        <v>-13</v>
      </c>
      <c r="G303" s="39">
        <f t="shared" si="174"/>
        <v>13</v>
      </c>
      <c r="H303" s="40">
        <f t="shared" si="175"/>
        <v>23</v>
      </c>
      <c r="I303" s="41">
        <f t="shared" si="176"/>
        <v>-10</v>
      </c>
      <c r="J303" s="42">
        <f t="shared" si="177"/>
        <v>151</v>
      </c>
      <c r="K303" s="22">
        <v>71</v>
      </c>
      <c r="L303" s="22">
        <v>80</v>
      </c>
      <c r="M303" s="42">
        <f t="shared" si="178"/>
        <v>172</v>
      </c>
      <c r="N303" s="22">
        <v>79</v>
      </c>
      <c r="O303" s="22">
        <v>93</v>
      </c>
      <c r="P303" s="39">
        <f t="shared" si="179"/>
        <v>261</v>
      </c>
      <c r="Q303" s="22">
        <v>141</v>
      </c>
      <c r="R303" s="22">
        <v>120</v>
      </c>
      <c r="S303" s="42">
        <f>SUM(T303:U303)</f>
        <v>248</v>
      </c>
      <c r="T303" s="35">
        <v>118</v>
      </c>
      <c r="U303" s="37">
        <v>130</v>
      </c>
    </row>
    <row r="304" spans="1:21" ht="12.75" customHeight="1">
      <c r="A304" s="101" t="s">
        <v>5</v>
      </c>
      <c r="B304" s="102"/>
      <c r="C304" s="28">
        <f t="shared" ref="C304:U304" si="181">SUM(C292:C303)</f>
        <v>-657</v>
      </c>
      <c r="D304" s="46">
        <f t="shared" si="181"/>
        <v>-318</v>
      </c>
      <c r="E304" s="47">
        <f t="shared" si="181"/>
        <v>-133</v>
      </c>
      <c r="F304" s="48">
        <f t="shared" si="181"/>
        <v>-185</v>
      </c>
      <c r="G304" s="46">
        <f t="shared" si="181"/>
        <v>-339</v>
      </c>
      <c r="H304" s="47">
        <f t="shared" si="181"/>
        <v>-24</v>
      </c>
      <c r="I304" s="48">
        <f t="shared" si="181"/>
        <v>-315</v>
      </c>
      <c r="J304" s="46">
        <f t="shared" si="181"/>
        <v>1698</v>
      </c>
      <c r="K304" s="47">
        <f t="shared" si="181"/>
        <v>861</v>
      </c>
      <c r="L304" s="47">
        <f t="shared" si="181"/>
        <v>837</v>
      </c>
      <c r="M304" s="47">
        <f t="shared" si="181"/>
        <v>2016</v>
      </c>
      <c r="N304" s="47">
        <f t="shared" si="181"/>
        <v>994</v>
      </c>
      <c r="O304" s="48">
        <f t="shared" si="181"/>
        <v>1022</v>
      </c>
      <c r="P304" s="46">
        <f t="shared" si="181"/>
        <v>5333</v>
      </c>
      <c r="Q304" s="47">
        <f t="shared" si="181"/>
        <v>2975</v>
      </c>
      <c r="R304" s="47">
        <f t="shared" si="181"/>
        <v>2358</v>
      </c>
      <c r="S304" s="47">
        <f t="shared" si="181"/>
        <v>5672</v>
      </c>
      <c r="T304" s="57">
        <f t="shared" si="181"/>
        <v>2999</v>
      </c>
      <c r="U304" s="48">
        <f t="shared" si="181"/>
        <v>2673</v>
      </c>
    </row>
    <row r="305" spans="1:21" ht="12.75" customHeight="1">
      <c r="A305" s="58"/>
      <c r="B305" s="59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1"/>
      <c r="U305" s="60"/>
    </row>
    <row r="306" spans="1:21" ht="12.75" customHeight="1">
      <c r="A306" s="1" t="s">
        <v>26</v>
      </c>
      <c r="T306" s="52" t="s">
        <v>12</v>
      </c>
    </row>
    <row r="307" spans="1:21" ht="12.75" customHeight="1">
      <c r="A307" s="95" t="s">
        <v>2</v>
      </c>
      <c r="B307" s="98" t="s">
        <v>3</v>
      </c>
      <c r="C307" s="19" t="s">
        <v>10</v>
      </c>
      <c r="D307" s="12"/>
      <c r="E307" s="12"/>
      <c r="F307" s="12"/>
      <c r="G307" s="12"/>
      <c r="H307" s="12"/>
      <c r="I307" s="12"/>
      <c r="J307" s="12" t="s">
        <v>11</v>
      </c>
      <c r="K307" s="12"/>
      <c r="L307" s="12"/>
      <c r="M307" s="12"/>
      <c r="N307" s="12"/>
      <c r="O307" s="12"/>
      <c r="P307" s="12"/>
      <c r="Q307" s="12"/>
      <c r="R307" s="12"/>
      <c r="S307" s="12"/>
      <c r="T307" s="53"/>
      <c r="U307" s="12"/>
    </row>
    <row r="308" spans="1:21" ht="12.75" customHeight="1">
      <c r="A308" s="96"/>
      <c r="B308" s="99"/>
      <c r="C308" s="50"/>
      <c r="D308" s="8" t="s">
        <v>13</v>
      </c>
      <c r="E308" s="9"/>
      <c r="F308" s="10"/>
      <c r="G308" s="9" t="s">
        <v>14</v>
      </c>
      <c r="H308" s="9"/>
      <c r="I308" s="10"/>
      <c r="J308" s="13" t="s">
        <v>13</v>
      </c>
      <c r="K308" s="13"/>
      <c r="L308" s="13"/>
      <c r="M308" s="13"/>
      <c r="N308" s="13"/>
      <c r="O308" s="11"/>
      <c r="P308" s="13" t="s">
        <v>14</v>
      </c>
      <c r="Q308" s="13"/>
      <c r="R308" s="13"/>
      <c r="S308" s="13"/>
      <c r="T308" s="54"/>
      <c r="U308" s="11"/>
    </row>
    <row r="309" spans="1:21" ht="12.75" customHeight="1">
      <c r="A309" s="96"/>
      <c r="B309" s="99"/>
      <c r="C309" s="51" t="s">
        <v>5</v>
      </c>
      <c r="D309" s="15"/>
      <c r="E309" s="18"/>
      <c r="F309" s="17"/>
      <c r="G309" s="16"/>
      <c r="H309" s="18"/>
      <c r="I309" s="17"/>
      <c r="J309" s="9" t="s">
        <v>6</v>
      </c>
      <c r="K309" s="9"/>
      <c r="L309" s="14"/>
      <c r="M309" s="9" t="s">
        <v>7</v>
      </c>
      <c r="N309" s="9"/>
      <c r="O309" s="9"/>
      <c r="P309" s="8" t="s">
        <v>8</v>
      </c>
      <c r="Q309" s="9"/>
      <c r="R309" s="14"/>
      <c r="S309" s="9" t="s">
        <v>9</v>
      </c>
      <c r="T309" s="55"/>
      <c r="U309" s="10"/>
    </row>
    <row r="310" spans="1:21" ht="12.75" customHeight="1">
      <c r="A310" s="97"/>
      <c r="B310" s="100"/>
      <c r="C310" s="31"/>
      <c r="D310" s="6" t="s">
        <v>5</v>
      </c>
      <c r="E310" s="7" t="s">
        <v>0</v>
      </c>
      <c r="F310" s="7" t="s">
        <v>1</v>
      </c>
      <c r="G310" s="6" t="s">
        <v>5</v>
      </c>
      <c r="H310" s="7" t="s">
        <v>0</v>
      </c>
      <c r="I310" s="5" t="s">
        <v>1</v>
      </c>
      <c r="J310" s="7" t="s">
        <v>5</v>
      </c>
      <c r="K310" s="7" t="s">
        <v>0</v>
      </c>
      <c r="L310" s="7" t="s">
        <v>1</v>
      </c>
      <c r="M310" s="7" t="s">
        <v>5</v>
      </c>
      <c r="N310" s="7" t="s">
        <v>0</v>
      </c>
      <c r="O310" s="7" t="s">
        <v>1</v>
      </c>
      <c r="P310" s="6" t="s">
        <v>5</v>
      </c>
      <c r="Q310" s="7" t="s">
        <v>0</v>
      </c>
      <c r="R310" s="7" t="s">
        <v>1</v>
      </c>
      <c r="S310" s="7" t="s">
        <v>5</v>
      </c>
      <c r="T310" s="56" t="s">
        <v>0</v>
      </c>
      <c r="U310" s="5" t="s">
        <v>1</v>
      </c>
    </row>
    <row r="311" spans="1:21" ht="12.75" customHeight="1">
      <c r="A311" s="3">
        <v>21</v>
      </c>
      <c r="B311" s="4">
        <v>1</v>
      </c>
      <c r="C311" s="20">
        <f>D311+G311</f>
        <v>-115</v>
      </c>
      <c r="D311" s="29">
        <f>SUM(E311:F311)</f>
        <v>-62</v>
      </c>
      <c r="E311" s="30">
        <f>K311-N311</f>
        <v>-34</v>
      </c>
      <c r="F311" s="23">
        <f>L311-O311</f>
        <v>-28</v>
      </c>
      <c r="G311" s="29">
        <f>SUM(H311:I311)</f>
        <v>-53</v>
      </c>
      <c r="H311" s="30">
        <f>Q311-T311</f>
        <v>4</v>
      </c>
      <c r="I311" s="23">
        <f>R311-U311</f>
        <v>-57</v>
      </c>
      <c r="J311" s="32">
        <f>SUM(K311:L311)</f>
        <v>153</v>
      </c>
      <c r="K311" s="32">
        <v>72</v>
      </c>
      <c r="L311" s="32">
        <v>81</v>
      </c>
      <c r="M311" s="32">
        <f>SUM(N311:O311)</f>
        <v>215</v>
      </c>
      <c r="N311" s="32">
        <v>106</v>
      </c>
      <c r="O311" s="32">
        <v>109</v>
      </c>
      <c r="P311" s="29">
        <f>SUM(Q311:R311)</f>
        <v>325</v>
      </c>
      <c r="Q311" s="32">
        <v>189</v>
      </c>
      <c r="R311" s="32">
        <v>136</v>
      </c>
      <c r="S311" s="32">
        <f>SUM(T311:U311)</f>
        <v>378</v>
      </c>
      <c r="T311" s="30">
        <v>185</v>
      </c>
      <c r="U311" s="36">
        <v>193</v>
      </c>
    </row>
    <row r="312" spans="1:21" ht="12.75" customHeight="1">
      <c r="A312" s="3"/>
      <c r="B312" s="4">
        <v>2</v>
      </c>
      <c r="C312" s="26">
        <f t="shared" ref="C312:C322" si="182">D312+G312</f>
        <v>-109</v>
      </c>
      <c r="D312" s="21">
        <f t="shared" ref="D312:D317" si="183">SUM(E312:F312)</f>
        <v>-33</v>
      </c>
      <c r="E312" s="35">
        <f t="shared" ref="E312:E322" si="184">K312-N312</f>
        <v>-18</v>
      </c>
      <c r="F312" s="27">
        <f t="shared" ref="F312:F322" si="185">L312-O312</f>
        <v>-15</v>
      </c>
      <c r="G312" s="21">
        <f t="shared" ref="G312:G322" si="186">SUM(H312:I312)</f>
        <v>-76</v>
      </c>
      <c r="H312" s="35">
        <f t="shared" ref="H312:H322" si="187">Q312-T312</f>
        <v>-36</v>
      </c>
      <c r="I312" s="27">
        <f t="shared" ref="I312:I322" si="188">R312-U312</f>
        <v>-40</v>
      </c>
      <c r="J312" s="22">
        <f t="shared" ref="J312:J322" si="189">SUM(K312:L312)</f>
        <v>112</v>
      </c>
      <c r="K312" s="22">
        <v>61</v>
      </c>
      <c r="L312" s="22">
        <v>51</v>
      </c>
      <c r="M312" s="22">
        <f t="shared" ref="M312:M322" si="190">SUM(N312:O312)</f>
        <v>145</v>
      </c>
      <c r="N312" s="22">
        <v>79</v>
      </c>
      <c r="O312" s="22">
        <v>66</v>
      </c>
      <c r="P312" s="21">
        <f t="shared" ref="P312:P322" si="191">SUM(Q312:R312)</f>
        <v>285</v>
      </c>
      <c r="Q312" s="22">
        <v>154</v>
      </c>
      <c r="R312" s="22">
        <v>131</v>
      </c>
      <c r="S312" s="22">
        <f t="shared" ref="S312:S317" si="192">SUM(T312:U312)</f>
        <v>361</v>
      </c>
      <c r="T312" s="35">
        <v>190</v>
      </c>
      <c r="U312" s="37">
        <v>171</v>
      </c>
    </row>
    <row r="313" spans="1:21" ht="12.75" customHeight="1">
      <c r="A313" s="3"/>
      <c r="B313" s="4">
        <v>3</v>
      </c>
      <c r="C313" s="26">
        <f t="shared" si="182"/>
        <v>-984</v>
      </c>
      <c r="D313" s="21">
        <f t="shared" si="183"/>
        <v>-6</v>
      </c>
      <c r="E313" s="35">
        <f t="shared" si="184"/>
        <v>-14</v>
      </c>
      <c r="F313" s="27">
        <f t="shared" si="185"/>
        <v>8</v>
      </c>
      <c r="G313" s="21">
        <f t="shared" si="186"/>
        <v>-978</v>
      </c>
      <c r="H313" s="35">
        <f t="shared" si="187"/>
        <v>-587</v>
      </c>
      <c r="I313" s="27">
        <f t="shared" si="188"/>
        <v>-391</v>
      </c>
      <c r="J313" s="22">
        <f t="shared" si="189"/>
        <v>151</v>
      </c>
      <c r="K313" s="22">
        <v>73</v>
      </c>
      <c r="L313" s="22">
        <v>78</v>
      </c>
      <c r="M313" s="22">
        <f t="shared" si="190"/>
        <v>157</v>
      </c>
      <c r="N313" s="22">
        <v>87</v>
      </c>
      <c r="O313" s="22">
        <v>70</v>
      </c>
      <c r="P313" s="21">
        <f t="shared" si="191"/>
        <v>1207</v>
      </c>
      <c r="Q313" s="22">
        <v>692</v>
      </c>
      <c r="R313" s="22">
        <v>515</v>
      </c>
      <c r="S313" s="22">
        <f t="shared" si="192"/>
        <v>2185</v>
      </c>
      <c r="T313" s="35">
        <v>1279</v>
      </c>
      <c r="U313" s="37">
        <v>906</v>
      </c>
    </row>
    <row r="314" spans="1:21" ht="12.75" customHeight="1">
      <c r="A314" s="3"/>
      <c r="B314" s="4">
        <v>4</v>
      </c>
      <c r="C314" s="26">
        <f t="shared" si="182"/>
        <v>622</v>
      </c>
      <c r="D314" s="21">
        <f t="shared" si="183"/>
        <v>-37</v>
      </c>
      <c r="E314" s="35">
        <f t="shared" si="184"/>
        <v>-13</v>
      </c>
      <c r="F314" s="27">
        <f t="shared" si="185"/>
        <v>-24</v>
      </c>
      <c r="G314" s="21">
        <f t="shared" si="186"/>
        <v>659</v>
      </c>
      <c r="H314" s="35">
        <f t="shared" si="187"/>
        <v>447</v>
      </c>
      <c r="I314" s="27">
        <f t="shared" si="188"/>
        <v>212</v>
      </c>
      <c r="J314" s="22">
        <f t="shared" si="189"/>
        <v>133</v>
      </c>
      <c r="K314" s="22">
        <v>72</v>
      </c>
      <c r="L314" s="22">
        <v>61</v>
      </c>
      <c r="M314" s="22">
        <f t="shared" si="190"/>
        <v>170</v>
      </c>
      <c r="N314" s="22">
        <v>85</v>
      </c>
      <c r="O314" s="22">
        <v>85</v>
      </c>
      <c r="P314" s="21">
        <f t="shared" si="191"/>
        <v>1363</v>
      </c>
      <c r="Q314" s="22">
        <v>836</v>
      </c>
      <c r="R314" s="22">
        <v>527</v>
      </c>
      <c r="S314" s="22">
        <f t="shared" si="192"/>
        <v>704</v>
      </c>
      <c r="T314" s="35">
        <v>389</v>
      </c>
      <c r="U314" s="37">
        <v>315</v>
      </c>
    </row>
    <row r="315" spans="1:21" ht="12.75" customHeight="1">
      <c r="A315" s="3"/>
      <c r="B315" s="4">
        <v>5</v>
      </c>
      <c r="C315" s="26">
        <f t="shared" si="182"/>
        <v>0</v>
      </c>
      <c r="D315" s="21">
        <f t="shared" si="183"/>
        <v>-18</v>
      </c>
      <c r="E315" s="35">
        <f t="shared" si="184"/>
        <v>-16</v>
      </c>
      <c r="F315" s="27">
        <f t="shared" si="185"/>
        <v>-2</v>
      </c>
      <c r="G315" s="21">
        <f t="shared" si="186"/>
        <v>18</v>
      </c>
      <c r="H315" s="35">
        <f t="shared" si="187"/>
        <v>10</v>
      </c>
      <c r="I315" s="27">
        <f t="shared" si="188"/>
        <v>8</v>
      </c>
      <c r="J315" s="22">
        <f t="shared" si="189"/>
        <v>134</v>
      </c>
      <c r="K315" s="22">
        <v>68</v>
      </c>
      <c r="L315" s="22">
        <v>66</v>
      </c>
      <c r="M315" s="22">
        <f t="shared" si="190"/>
        <v>152</v>
      </c>
      <c r="N315" s="22">
        <v>84</v>
      </c>
      <c r="O315" s="22">
        <v>68</v>
      </c>
      <c r="P315" s="21">
        <f t="shared" si="191"/>
        <v>333</v>
      </c>
      <c r="Q315" s="22">
        <v>179</v>
      </c>
      <c r="R315" s="22">
        <v>154</v>
      </c>
      <c r="S315" s="22">
        <f t="shared" si="192"/>
        <v>315</v>
      </c>
      <c r="T315" s="35">
        <v>169</v>
      </c>
      <c r="U315" s="37">
        <v>146</v>
      </c>
    </row>
    <row r="316" spans="1:21" ht="12.75" customHeight="1">
      <c r="A316" s="3"/>
      <c r="B316" s="4">
        <v>6</v>
      </c>
      <c r="C316" s="26">
        <f t="shared" si="182"/>
        <v>-10</v>
      </c>
      <c r="D316" s="21">
        <f t="shared" si="183"/>
        <v>-14</v>
      </c>
      <c r="E316" s="35">
        <f t="shared" si="184"/>
        <v>-9</v>
      </c>
      <c r="F316" s="27">
        <f t="shared" si="185"/>
        <v>-5</v>
      </c>
      <c r="G316" s="21">
        <f t="shared" si="186"/>
        <v>4</v>
      </c>
      <c r="H316" s="35">
        <f t="shared" si="187"/>
        <v>0</v>
      </c>
      <c r="I316" s="27">
        <f t="shared" si="188"/>
        <v>4</v>
      </c>
      <c r="J316" s="22">
        <f t="shared" si="189"/>
        <v>133</v>
      </c>
      <c r="K316" s="22">
        <v>69</v>
      </c>
      <c r="L316" s="22">
        <v>64</v>
      </c>
      <c r="M316" s="22">
        <f t="shared" si="190"/>
        <v>147</v>
      </c>
      <c r="N316" s="22">
        <v>78</v>
      </c>
      <c r="O316" s="22">
        <v>69</v>
      </c>
      <c r="P316" s="21">
        <f t="shared" si="191"/>
        <v>337</v>
      </c>
      <c r="Q316" s="22">
        <v>181</v>
      </c>
      <c r="R316" s="22">
        <v>156</v>
      </c>
      <c r="S316" s="22">
        <f t="shared" si="192"/>
        <v>333</v>
      </c>
      <c r="T316" s="35">
        <v>181</v>
      </c>
      <c r="U316" s="37">
        <v>152</v>
      </c>
    </row>
    <row r="317" spans="1:21" ht="12.75" customHeight="1">
      <c r="A317" s="3"/>
      <c r="B317" s="4">
        <v>7</v>
      </c>
      <c r="C317" s="26">
        <f t="shared" si="182"/>
        <v>1</v>
      </c>
      <c r="D317" s="21">
        <f t="shared" si="183"/>
        <v>8</v>
      </c>
      <c r="E317" s="35">
        <f t="shared" si="184"/>
        <v>-7</v>
      </c>
      <c r="F317" s="27">
        <f t="shared" si="185"/>
        <v>15</v>
      </c>
      <c r="G317" s="21">
        <f t="shared" si="186"/>
        <v>-7</v>
      </c>
      <c r="H317" s="35">
        <f t="shared" si="187"/>
        <v>6</v>
      </c>
      <c r="I317" s="27">
        <f t="shared" si="188"/>
        <v>-13</v>
      </c>
      <c r="J317" s="22">
        <f t="shared" si="189"/>
        <v>152</v>
      </c>
      <c r="K317" s="22">
        <v>73</v>
      </c>
      <c r="L317" s="22">
        <v>79</v>
      </c>
      <c r="M317" s="22">
        <f t="shared" si="190"/>
        <v>144</v>
      </c>
      <c r="N317" s="22">
        <v>80</v>
      </c>
      <c r="O317" s="22">
        <v>64</v>
      </c>
      <c r="P317" s="21">
        <f t="shared" si="191"/>
        <v>399</v>
      </c>
      <c r="Q317" s="22">
        <v>208</v>
      </c>
      <c r="R317" s="22">
        <v>191</v>
      </c>
      <c r="S317" s="22">
        <f t="shared" si="192"/>
        <v>406</v>
      </c>
      <c r="T317" s="35">
        <v>202</v>
      </c>
      <c r="U317" s="37">
        <v>204</v>
      </c>
    </row>
    <row r="318" spans="1:21" ht="12.75" customHeight="1">
      <c r="A318" s="3"/>
      <c r="B318" s="4">
        <v>8</v>
      </c>
      <c r="C318" s="26">
        <f t="shared" si="182"/>
        <v>-31</v>
      </c>
      <c r="D318" s="21">
        <f>SUM(E318:F318)</f>
        <v>-21</v>
      </c>
      <c r="E318" s="35">
        <f t="shared" si="184"/>
        <v>4</v>
      </c>
      <c r="F318" s="27">
        <f t="shared" si="185"/>
        <v>-25</v>
      </c>
      <c r="G318" s="21">
        <f t="shared" si="186"/>
        <v>-10</v>
      </c>
      <c r="H318" s="35">
        <f t="shared" si="187"/>
        <v>-28</v>
      </c>
      <c r="I318" s="27">
        <f t="shared" si="188"/>
        <v>18</v>
      </c>
      <c r="J318" s="22">
        <f t="shared" si="189"/>
        <v>143</v>
      </c>
      <c r="K318" s="22">
        <v>78</v>
      </c>
      <c r="L318" s="22">
        <v>65</v>
      </c>
      <c r="M318" s="22">
        <f t="shared" si="190"/>
        <v>164</v>
      </c>
      <c r="N318" s="22">
        <v>74</v>
      </c>
      <c r="O318" s="22">
        <v>90</v>
      </c>
      <c r="P318" s="21">
        <f t="shared" si="191"/>
        <v>328</v>
      </c>
      <c r="Q318" s="22">
        <v>170</v>
      </c>
      <c r="R318" s="22">
        <v>158</v>
      </c>
      <c r="S318" s="22">
        <f>T318+U318</f>
        <v>338</v>
      </c>
      <c r="T318" s="35">
        <v>198</v>
      </c>
      <c r="U318" s="37">
        <v>140</v>
      </c>
    </row>
    <row r="319" spans="1:21" ht="12.75" customHeight="1">
      <c r="A319" s="3"/>
      <c r="B319" s="4">
        <v>9</v>
      </c>
      <c r="C319" s="26">
        <f t="shared" si="182"/>
        <v>-65</v>
      </c>
      <c r="D319" s="21">
        <f>SUM(E319:F319)</f>
        <v>9</v>
      </c>
      <c r="E319" s="35">
        <f t="shared" si="184"/>
        <v>-3</v>
      </c>
      <c r="F319" s="27">
        <f t="shared" si="185"/>
        <v>12</v>
      </c>
      <c r="G319" s="21">
        <f t="shared" si="186"/>
        <v>-74</v>
      </c>
      <c r="H319" s="35">
        <f t="shared" si="187"/>
        <v>-63</v>
      </c>
      <c r="I319" s="27">
        <f t="shared" si="188"/>
        <v>-11</v>
      </c>
      <c r="J319" s="22">
        <f t="shared" si="189"/>
        <v>164</v>
      </c>
      <c r="K319" s="22">
        <v>77</v>
      </c>
      <c r="L319" s="22">
        <v>87</v>
      </c>
      <c r="M319" s="22">
        <f t="shared" si="190"/>
        <v>155</v>
      </c>
      <c r="N319" s="22">
        <v>80</v>
      </c>
      <c r="O319" s="22">
        <v>75</v>
      </c>
      <c r="P319" s="21">
        <f t="shared" si="191"/>
        <v>329</v>
      </c>
      <c r="Q319" s="22">
        <v>170</v>
      </c>
      <c r="R319" s="22">
        <v>159</v>
      </c>
      <c r="S319" s="22">
        <f>T319+U319</f>
        <v>403</v>
      </c>
      <c r="T319" s="35">
        <v>233</v>
      </c>
      <c r="U319" s="37">
        <v>170</v>
      </c>
    </row>
    <row r="320" spans="1:21" ht="12.75" customHeight="1">
      <c r="A320" s="3"/>
      <c r="B320" s="4">
        <v>10</v>
      </c>
      <c r="C320" s="26">
        <f t="shared" si="182"/>
        <v>138</v>
      </c>
      <c r="D320" s="21">
        <f>SUM(E320:F320)</f>
        <v>6</v>
      </c>
      <c r="E320" s="35">
        <f t="shared" si="184"/>
        <v>4</v>
      </c>
      <c r="F320" s="27">
        <f t="shared" si="185"/>
        <v>2</v>
      </c>
      <c r="G320" s="21">
        <f t="shared" si="186"/>
        <v>132</v>
      </c>
      <c r="H320" s="35">
        <f t="shared" si="187"/>
        <v>74</v>
      </c>
      <c r="I320" s="27">
        <f t="shared" si="188"/>
        <v>58</v>
      </c>
      <c r="J320" s="22">
        <f t="shared" si="189"/>
        <v>154</v>
      </c>
      <c r="K320" s="22">
        <v>76</v>
      </c>
      <c r="L320" s="22">
        <v>78</v>
      </c>
      <c r="M320" s="22">
        <f t="shared" si="190"/>
        <v>148</v>
      </c>
      <c r="N320" s="22">
        <v>72</v>
      </c>
      <c r="O320" s="22">
        <v>76</v>
      </c>
      <c r="P320" s="21">
        <f t="shared" si="191"/>
        <v>447</v>
      </c>
      <c r="Q320" s="22">
        <v>242</v>
      </c>
      <c r="R320" s="22">
        <v>205</v>
      </c>
      <c r="S320" s="22">
        <f>SUM(T320:U320)</f>
        <v>315</v>
      </c>
      <c r="T320" s="35">
        <v>168</v>
      </c>
      <c r="U320" s="37">
        <v>147</v>
      </c>
    </row>
    <row r="321" spans="1:21" ht="12.75" customHeight="1">
      <c r="A321" s="3"/>
      <c r="B321" s="4">
        <v>11</v>
      </c>
      <c r="C321" s="26">
        <f t="shared" si="182"/>
        <v>-33</v>
      </c>
      <c r="D321" s="21">
        <f>SUM(E321:F321)</f>
        <v>-55</v>
      </c>
      <c r="E321" s="35">
        <f t="shared" si="184"/>
        <v>-29</v>
      </c>
      <c r="F321" s="27">
        <f t="shared" si="185"/>
        <v>-26</v>
      </c>
      <c r="G321" s="21">
        <f t="shared" si="186"/>
        <v>22</v>
      </c>
      <c r="H321" s="35">
        <f t="shared" si="187"/>
        <v>11</v>
      </c>
      <c r="I321" s="27">
        <f t="shared" si="188"/>
        <v>11</v>
      </c>
      <c r="J321" s="22">
        <f t="shared" si="189"/>
        <v>115</v>
      </c>
      <c r="K321" s="22">
        <v>61</v>
      </c>
      <c r="L321" s="22">
        <v>54</v>
      </c>
      <c r="M321" s="22">
        <f t="shared" si="190"/>
        <v>170</v>
      </c>
      <c r="N321" s="22">
        <v>90</v>
      </c>
      <c r="O321" s="22">
        <v>80</v>
      </c>
      <c r="P321" s="21">
        <f t="shared" si="191"/>
        <v>231</v>
      </c>
      <c r="Q321" s="22">
        <v>117</v>
      </c>
      <c r="R321" s="22">
        <v>114</v>
      </c>
      <c r="S321" s="22">
        <f>SUM(T321:U321)</f>
        <v>209</v>
      </c>
      <c r="T321" s="35">
        <v>106</v>
      </c>
      <c r="U321" s="37">
        <v>103</v>
      </c>
    </row>
    <row r="322" spans="1:21" ht="12.75" customHeight="1">
      <c r="A322" s="15"/>
      <c r="B322" s="38">
        <v>12</v>
      </c>
      <c r="C322" s="49">
        <f t="shared" si="182"/>
        <v>-79</v>
      </c>
      <c r="D322" s="39">
        <f>SUM(E322:F322)</f>
        <v>-20</v>
      </c>
      <c r="E322" s="40">
        <f t="shared" si="184"/>
        <v>-16</v>
      </c>
      <c r="F322" s="41">
        <f t="shared" si="185"/>
        <v>-4</v>
      </c>
      <c r="G322" s="39">
        <f t="shared" si="186"/>
        <v>-59</v>
      </c>
      <c r="H322" s="40">
        <f t="shared" si="187"/>
        <v>-45</v>
      </c>
      <c r="I322" s="41">
        <f t="shared" si="188"/>
        <v>-14</v>
      </c>
      <c r="J322" s="42">
        <f t="shared" si="189"/>
        <v>142</v>
      </c>
      <c r="K322" s="22">
        <v>62</v>
      </c>
      <c r="L322" s="22">
        <v>80</v>
      </c>
      <c r="M322" s="42">
        <f t="shared" si="190"/>
        <v>162</v>
      </c>
      <c r="N322" s="22">
        <v>78</v>
      </c>
      <c r="O322" s="22">
        <v>84</v>
      </c>
      <c r="P322" s="39">
        <f t="shared" si="191"/>
        <v>213</v>
      </c>
      <c r="Q322" s="22">
        <v>109</v>
      </c>
      <c r="R322" s="22">
        <v>104</v>
      </c>
      <c r="S322" s="42">
        <f>SUM(T322:U322)</f>
        <v>272</v>
      </c>
      <c r="T322" s="35">
        <v>154</v>
      </c>
      <c r="U322" s="37">
        <v>118</v>
      </c>
    </row>
    <row r="323" spans="1:21" ht="12.75" customHeight="1">
      <c r="A323" s="101" t="s">
        <v>5</v>
      </c>
      <c r="B323" s="102"/>
      <c r="C323" s="28">
        <f t="shared" ref="C323:U323" si="193">SUM(C311:C322)</f>
        <v>-665</v>
      </c>
      <c r="D323" s="46">
        <f t="shared" si="193"/>
        <v>-243</v>
      </c>
      <c r="E323" s="47">
        <f t="shared" si="193"/>
        <v>-151</v>
      </c>
      <c r="F323" s="48">
        <f t="shared" si="193"/>
        <v>-92</v>
      </c>
      <c r="G323" s="46">
        <f t="shared" si="193"/>
        <v>-422</v>
      </c>
      <c r="H323" s="47">
        <f t="shared" si="193"/>
        <v>-207</v>
      </c>
      <c r="I323" s="48">
        <f t="shared" si="193"/>
        <v>-215</v>
      </c>
      <c r="J323" s="46">
        <f t="shared" si="193"/>
        <v>1686</v>
      </c>
      <c r="K323" s="47">
        <f t="shared" si="193"/>
        <v>842</v>
      </c>
      <c r="L323" s="47">
        <f t="shared" si="193"/>
        <v>844</v>
      </c>
      <c r="M323" s="47">
        <f t="shared" si="193"/>
        <v>1929</v>
      </c>
      <c r="N323" s="47">
        <f t="shared" si="193"/>
        <v>993</v>
      </c>
      <c r="O323" s="48">
        <f t="shared" si="193"/>
        <v>936</v>
      </c>
      <c r="P323" s="46">
        <f t="shared" si="193"/>
        <v>5797</v>
      </c>
      <c r="Q323" s="47">
        <f t="shared" si="193"/>
        <v>3247</v>
      </c>
      <c r="R323" s="47">
        <f t="shared" si="193"/>
        <v>2550</v>
      </c>
      <c r="S323" s="47">
        <f t="shared" si="193"/>
        <v>6219</v>
      </c>
      <c r="T323" s="57">
        <f t="shared" si="193"/>
        <v>3454</v>
      </c>
      <c r="U323" s="48">
        <f t="shared" si="193"/>
        <v>2765</v>
      </c>
    </row>
    <row r="324" spans="1:21" ht="12.75" customHeight="1">
      <c r="A324" s="1"/>
    </row>
    <row r="325" spans="1:21" ht="12.75" customHeight="1">
      <c r="A325" s="1" t="s">
        <v>25</v>
      </c>
      <c r="T325" s="52" t="s">
        <v>12</v>
      </c>
    </row>
    <row r="326" spans="1:21" ht="12.75" customHeight="1">
      <c r="A326" s="95" t="s">
        <v>2</v>
      </c>
      <c r="B326" s="98" t="s">
        <v>3</v>
      </c>
      <c r="C326" s="19" t="s">
        <v>10</v>
      </c>
      <c r="D326" s="12"/>
      <c r="E326" s="12"/>
      <c r="F326" s="12"/>
      <c r="G326" s="12"/>
      <c r="H326" s="12"/>
      <c r="I326" s="12"/>
      <c r="J326" s="12" t="s">
        <v>11</v>
      </c>
      <c r="K326" s="12"/>
      <c r="L326" s="12"/>
      <c r="M326" s="12"/>
      <c r="N326" s="12"/>
      <c r="O326" s="12"/>
      <c r="P326" s="12"/>
      <c r="Q326" s="12"/>
      <c r="R326" s="12"/>
      <c r="S326" s="12"/>
      <c r="T326" s="53"/>
      <c r="U326" s="12"/>
    </row>
    <row r="327" spans="1:21" ht="12.75" customHeight="1">
      <c r="A327" s="96"/>
      <c r="B327" s="99"/>
      <c r="C327" s="50"/>
      <c r="D327" s="8" t="s">
        <v>13</v>
      </c>
      <c r="E327" s="9"/>
      <c r="F327" s="10"/>
      <c r="G327" s="9" t="s">
        <v>14</v>
      </c>
      <c r="H327" s="9"/>
      <c r="I327" s="10"/>
      <c r="J327" s="13" t="s">
        <v>13</v>
      </c>
      <c r="K327" s="13"/>
      <c r="L327" s="13"/>
      <c r="M327" s="13"/>
      <c r="N327" s="13"/>
      <c r="O327" s="11"/>
      <c r="P327" s="13" t="s">
        <v>14</v>
      </c>
      <c r="Q327" s="13"/>
      <c r="R327" s="13"/>
      <c r="S327" s="13"/>
      <c r="T327" s="54"/>
      <c r="U327" s="11"/>
    </row>
    <row r="328" spans="1:21" ht="12.75" customHeight="1">
      <c r="A328" s="96"/>
      <c r="B328" s="99"/>
      <c r="C328" s="51" t="s">
        <v>5</v>
      </c>
      <c r="D328" s="15"/>
      <c r="E328" s="18"/>
      <c r="F328" s="17"/>
      <c r="G328" s="16"/>
      <c r="H328" s="18"/>
      <c r="I328" s="17"/>
      <c r="J328" s="9" t="s">
        <v>6</v>
      </c>
      <c r="K328" s="9"/>
      <c r="L328" s="14"/>
      <c r="M328" s="9" t="s">
        <v>7</v>
      </c>
      <c r="N328" s="9"/>
      <c r="O328" s="9"/>
      <c r="P328" s="8" t="s">
        <v>8</v>
      </c>
      <c r="Q328" s="9"/>
      <c r="R328" s="14"/>
      <c r="S328" s="9" t="s">
        <v>9</v>
      </c>
      <c r="T328" s="55"/>
      <c r="U328" s="10"/>
    </row>
    <row r="329" spans="1:21" ht="12.75" customHeight="1">
      <c r="A329" s="97"/>
      <c r="B329" s="100"/>
      <c r="C329" s="31"/>
      <c r="D329" s="6" t="s">
        <v>5</v>
      </c>
      <c r="E329" s="7" t="s">
        <v>0</v>
      </c>
      <c r="F329" s="7" t="s">
        <v>1</v>
      </c>
      <c r="G329" s="6" t="s">
        <v>5</v>
      </c>
      <c r="H329" s="7" t="s">
        <v>0</v>
      </c>
      <c r="I329" s="5" t="s">
        <v>1</v>
      </c>
      <c r="J329" s="7" t="s">
        <v>5</v>
      </c>
      <c r="K329" s="7" t="s">
        <v>0</v>
      </c>
      <c r="L329" s="7" t="s">
        <v>1</v>
      </c>
      <c r="M329" s="7" t="s">
        <v>5</v>
      </c>
      <c r="N329" s="7" t="s">
        <v>0</v>
      </c>
      <c r="O329" s="7" t="s">
        <v>1</v>
      </c>
      <c r="P329" s="6" t="s">
        <v>5</v>
      </c>
      <c r="Q329" s="7" t="s">
        <v>0</v>
      </c>
      <c r="R329" s="7" t="s">
        <v>1</v>
      </c>
      <c r="S329" s="7" t="s">
        <v>5</v>
      </c>
      <c r="T329" s="56" t="s">
        <v>0</v>
      </c>
      <c r="U329" s="5" t="s">
        <v>1</v>
      </c>
    </row>
    <row r="330" spans="1:21" ht="12.75" customHeight="1">
      <c r="A330" s="3">
        <v>20</v>
      </c>
      <c r="B330" s="4">
        <v>1</v>
      </c>
      <c r="C330" s="20">
        <f>D330+G330</f>
        <v>-105</v>
      </c>
      <c r="D330" s="29">
        <f>SUM(E330:F330)</f>
        <v>-6</v>
      </c>
      <c r="E330" s="30">
        <f>K330-N330</f>
        <v>-15</v>
      </c>
      <c r="F330" s="23">
        <f>L330-O330</f>
        <v>9</v>
      </c>
      <c r="G330" s="29">
        <f>SUM(H330:I330)</f>
        <v>-99</v>
      </c>
      <c r="H330" s="30">
        <f>Q330-T330</f>
        <v>-62</v>
      </c>
      <c r="I330" s="23">
        <f>R330-U330</f>
        <v>-37</v>
      </c>
      <c r="J330" s="32">
        <f>SUM(K330:L330)</f>
        <v>183</v>
      </c>
      <c r="K330" s="32">
        <v>93</v>
      </c>
      <c r="L330" s="32">
        <v>90</v>
      </c>
      <c r="M330" s="32">
        <f>SUM(N330:O330)</f>
        <v>189</v>
      </c>
      <c r="N330" s="32">
        <v>108</v>
      </c>
      <c r="O330" s="32">
        <v>81</v>
      </c>
      <c r="P330" s="29">
        <f>SUM(Q330:R330)</f>
        <v>249</v>
      </c>
      <c r="Q330" s="32">
        <v>122</v>
      </c>
      <c r="R330" s="32">
        <v>127</v>
      </c>
      <c r="S330" s="32">
        <f>SUM(T330:U330)</f>
        <v>348</v>
      </c>
      <c r="T330" s="30">
        <v>184</v>
      </c>
      <c r="U330" s="36">
        <v>164</v>
      </c>
    </row>
    <row r="331" spans="1:21" ht="12.75" customHeight="1">
      <c r="A331" s="3"/>
      <c r="B331" s="4">
        <v>2</v>
      </c>
      <c r="C331" s="26">
        <f t="shared" ref="C331:C341" si="194">D331+G331</f>
        <v>-160</v>
      </c>
      <c r="D331" s="21">
        <f t="shared" ref="D331:D336" si="195">SUM(E331:F331)</f>
        <v>-30</v>
      </c>
      <c r="E331" s="35">
        <f t="shared" ref="E331:E341" si="196">K331-N331</f>
        <v>-9</v>
      </c>
      <c r="F331" s="27">
        <f t="shared" ref="F331:F341" si="197">L331-O331</f>
        <v>-21</v>
      </c>
      <c r="G331" s="21">
        <f t="shared" ref="G331:G341" si="198">SUM(H331:I331)</f>
        <v>-130</v>
      </c>
      <c r="H331" s="35">
        <f t="shared" ref="H331:H341" si="199">Q331-T331</f>
        <v>-55</v>
      </c>
      <c r="I331" s="27">
        <f t="shared" ref="I331:I341" si="200">R331-U331</f>
        <v>-75</v>
      </c>
      <c r="J331" s="22">
        <f t="shared" ref="J331:J341" si="201">SUM(K331:L331)</f>
        <v>152</v>
      </c>
      <c r="K331" s="22">
        <v>83</v>
      </c>
      <c r="L331" s="22">
        <v>69</v>
      </c>
      <c r="M331" s="22">
        <f t="shared" ref="M331:M341" si="202">SUM(N331:O331)</f>
        <v>182</v>
      </c>
      <c r="N331" s="22">
        <v>92</v>
      </c>
      <c r="O331" s="22">
        <v>90</v>
      </c>
      <c r="P331" s="21">
        <f t="shared" ref="P331:P341" si="203">SUM(Q331:R331)</f>
        <v>262</v>
      </c>
      <c r="Q331" s="22">
        <v>139</v>
      </c>
      <c r="R331" s="22">
        <v>123</v>
      </c>
      <c r="S331" s="22">
        <f t="shared" ref="S331:S336" si="204">SUM(T331:U331)</f>
        <v>392</v>
      </c>
      <c r="T331" s="35">
        <v>194</v>
      </c>
      <c r="U331" s="37">
        <v>198</v>
      </c>
    </row>
    <row r="332" spans="1:21" ht="12.75" customHeight="1">
      <c r="A332" s="3"/>
      <c r="B332" s="4">
        <v>3</v>
      </c>
      <c r="C332" s="26">
        <f t="shared" si="194"/>
        <v>-1328</v>
      </c>
      <c r="D332" s="21">
        <f t="shared" si="195"/>
        <v>-23</v>
      </c>
      <c r="E332" s="35">
        <f t="shared" si="196"/>
        <v>-14</v>
      </c>
      <c r="F332" s="27">
        <f t="shared" si="197"/>
        <v>-9</v>
      </c>
      <c r="G332" s="21">
        <f t="shared" si="198"/>
        <v>-1305</v>
      </c>
      <c r="H332" s="35">
        <f t="shared" si="199"/>
        <v>-777</v>
      </c>
      <c r="I332" s="27">
        <f t="shared" si="200"/>
        <v>-528</v>
      </c>
      <c r="J332" s="22">
        <f t="shared" si="201"/>
        <v>155</v>
      </c>
      <c r="K332" s="22">
        <v>79</v>
      </c>
      <c r="L332" s="22">
        <v>76</v>
      </c>
      <c r="M332" s="22">
        <f t="shared" si="202"/>
        <v>178</v>
      </c>
      <c r="N332" s="22">
        <v>93</v>
      </c>
      <c r="O332" s="22">
        <v>85</v>
      </c>
      <c r="P332" s="21">
        <f t="shared" si="203"/>
        <v>926</v>
      </c>
      <c r="Q332" s="22">
        <v>524</v>
      </c>
      <c r="R332" s="22">
        <v>402</v>
      </c>
      <c r="S332" s="22">
        <f t="shared" si="204"/>
        <v>2231</v>
      </c>
      <c r="T332" s="35">
        <v>1301</v>
      </c>
      <c r="U332" s="37">
        <v>930</v>
      </c>
    </row>
    <row r="333" spans="1:21" ht="12.75" customHeight="1">
      <c r="A333" s="3"/>
      <c r="B333" s="4">
        <v>4</v>
      </c>
      <c r="C333" s="26">
        <f t="shared" si="194"/>
        <v>570</v>
      </c>
      <c r="D333" s="21">
        <f t="shared" si="195"/>
        <v>-58</v>
      </c>
      <c r="E333" s="35">
        <f t="shared" si="196"/>
        <v>-34</v>
      </c>
      <c r="F333" s="27">
        <f t="shared" si="197"/>
        <v>-24</v>
      </c>
      <c r="G333" s="21">
        <f t="shared" si="198"/>
        <v>628</v>
      </c>
      <c r="H333" s="35">
        <f t="shared" si="199"/>
        <v>444</v>
      </c>
      <c r="I333" s="27">
        <f t="shared" si="200"/>
        <v>184</v>
      </c>
      <c r="J333" s="22">
        <f t="shared" si="201"/>
        <v>128</v>
      </c>
      <c r="K333" s="22">
        <v>70</v>
      </c>
      <c r="L333" s="22">
        <v>58</v>
      </c>
      <c r="M333" s="22">
        <f t="shared" si="202"/>
        <v>186</v>
      </c>
      <c r="N333" s="22">
        <v>104</v>
      </c>
      <c r="O333" s="22">
        <v>82</v>
      </c>
      <c r="P333" s="21">
        <f t="shared" si="203"/>
        <v>1388</v>
      </c>
      <c r="Q333" s="22">
        <v>865</v>
      </c>
      <c r="R333" s="22">
        <v>523</v>
      </c>
      <c r="S333" s="22">
        <f t="shared" si="204"/>
        <v>760</v>
      </c>
      <c r="T333" s="35">
        <v>421</v>
      </c>
      <c r="U333" s="37">
        <v>339</v>
      </c>
    </row>
    <row r="334" spans="1:21" ht="12.75" customHeight="1">
      <c r="A334" s="3"/>
      <c r="B334" s="4">
        <v>5</v>
      </c>
      <c r="C334" s="26">
        <f t="shared" si="194"/>
        <v>-66</v>
      </c>
      <c r="D334" s="21">
        <f t="shared" si="195"/>
        <v>-26</v>
      </c>
      <c r="E334" s="35">
        <f t="shared" si="196"/>
        <v>-3</v>
      </c>
      <c r="F334" s="27">
        <f t="shared" si="197"/>
        <v>-23</v>
      </c>
      <c r="G334" s="21">
        <f t="shared" si="198"/>
        <v>-40</v>
      </c>
      <c r="H334" s="35">
        <f t="shared" si="199"/>
        <v>-8</v>
      </c>
      <c r="I334" s="27">
        <f t="shared" si="200"/>
        <v>-32</v>
      </c>
      <c r="J334" s="22">
        <f t="shared" si="201"/>
        <v>150</v>
      </c>
      <c r="K334" s="22">
        <v>80</v>
      </c>
      <c r="L334" s="22">
        <v>70</v>
      </c>
      <c r="M334" s="22">
        <f t="shared" si="202"/>
        <v>176</v>
      </c>
      <c r="N334" s="22">
        <v>83</v>
      </c>
      <c r="O334" s="22">
        <v>93</v>
      </c>
      <c r="P334" s="21">
        <f t="shared" si="203"/>
        <v>341</v>
      </c>
      <c r="Q334" s="22">
        <v>194</v>
      </c>
      <c r="R334" s="22">
        <v>147</v>
      </c>
      <c r="S334" s="22">
        <f t="shared" si="204"/>
        <v>381</v>
      </c>
      <c r="T334" s="35">
        <v>202</v>
      </c>
      <c r="U334" s="37">
        <v>179</v>
      </c>
    </row>
    <row r="335" spans="1:21" ht="12.75" customHeight="1">
      <c r="A335" s="3"/>
      <c r="B335" s="4">
        <v>6</v>
      </c>
      <c r="C335" s="26">
        <f t="shared" si="194"/>
        <v>27</v>
      </c>
      <c r="D335" s="21">
        <f t="shared" si="195"/>
        <v>-5</v>
      </c>
      <c r="E335" s="35">
        <f t="shared" si="196"/>
        <v>2</v>
      </c>
      <c r="F335" s="27">
        <f t="shared" si="197"/>
        <v>-7</v>
      </c>
      <c r="G335" s="21">
        <f t="shared" si="198"/>
        <v>32</v>
      </c>
      <c r="H335" s="35">
        <f t="shared" si="199"/>
        <v>0</v>
      </c>
      <c r="I335" s="27">
        <f t="shared" si="200"/>
        <v>32</v>
      </c>
      <c r="J335" s="22">
        <f t="shared" si="201"/>
        <v>142</v>
      </c>
      <c r="K335" s="22">
        <v>72</v>
      </c>
      <c r="L335" s="22">
        <v>70</v>
      </c>
      <c r="M335" s="22">
        <f t="shared" si="202"/>
        <v>147</v>
      </c>
      <c r="N335" s="22">
        <v>70</v>
      </c>
      <c r="O335" s="22">
        <v>77</v>
      </c>
      <c r="P335" s="21">
        <f t="shared" si="203"/>
        <v>351</v>
      </c>
      <c r="Q335" s="22">
        <v>165</v>
      </c>
      <c r="R335" s="22">
        <v>186</v>
      </c>
      <c r="S335" s="22">
        <f t="shared" si="204"/>
        <v>319</v>
      </c>
      <c r="T335" s="35">
        <v>165</v>
      </c>
      <c r="U335" s="37">
        <v>154</v>
      </c>
    </row>
    <row r="336" spans="1:21" ht="12.75" customHeight="1">
      <c r="A336" s="3"/>
      <c r="B336" s="4">
        <v>7</v>
      </c>
      <c r="C336" s="26">
        <f t="shared" si="194"/>
        <v>-75</v>
      </c>
      <c r="D336" s="21">
        <f t="shared" si="195"/>
        <v>7</v>
      </c>
      <c r="E336" s="35">
        <f t="shared" si="196"/>
        <v>4</v>
      </c>
      <c r="F336" s="27">
        <f t="shared" si="197"/>
        <v>3</v>
      </c>
      <c r="G336" s="21">
        <f t="shared" si="198"/>
        <v>-82</v>
      </c>
      <c r="H336" s="35">
        <f t="shared" si="199"/>
        <v>-14</v>
      </c>
      <c r="I336" s="27">
        <f t="shared" si="200"/>
        <v>-68</v>
      </c>
      <c r="J336" s="22">
        <f t="shared" si="201"/>
        <v>158</v>
      </c>
      <c r="K336" s="22">
        <v>82</v>
      </c>
      <c r="L336" s="22">
        <v>76</v>
      </c>
      <c r="M336" s="22">
        <f t="shared" si="202"/>
        <v>151</v>
      </c>
      <c r="N336" s="22">
        <v>78</v>
      </c>
      <c r="O336" s="22">
        <v>73</v>
      </c>
      <c r="P336" s="21">
        <f t="shared" si="203"/>
        <v>365</v>
      </c>
      <c r="Q336" s="22">
        <v>196</v>
      </c>
      <c r="R336" s="22">
        <v>169</v>
      </c>
      <c r="S336" s="22">
        <f t="shared" si="204"/>
        <v>447</v>
      </c>
      <c r="T336" s="35">
        <v>210</v>
      </c>
      <c r="U336" s="37">
        <v>237</v>
      </c>
    </row>
    <row r="337" spans="1:21" ht="12.75" customHeight="1">
      <c r="A337" s="3"/>
      <c r="B337" s="4">
        <v>8</v>
      </c>
      <c r="C337" s="26">
        <f t="shared" si="194"/>
        <v>-71</v>
      </c>
      <c r="D337" s="21">
        <f>SUM(E337:F337)</f>
        <v>14</v>
      </c>
      <c r="E337" s="35">
        <f t="shared" si="196"/>
        <v>18</v>
      </c>
      <c r="F337" s="27">
        <f t="shared" si="197"/>
        <v>-4</v>
      </c>
      <c r="G337" s="21">
        <f t="shared" si="198"/>
        <v>-85</v>
      </c>
      <c r="H337" s="35">
        <f t="shared" si="199"/>
        <v>-31</v>
      </c>
      <c r="I337" s="27">
        <f t="shared" si="200"/>
        <v>-54</v>
      </c>
      <c r="J337" s="22">
        <f t="shared" si="201"/>
        <v>162</v>
      </c>
      <c r="K337" s="22">
        <v>89</v>
      </c>
      <c r="L337" s="22">
        <v>73</v>
      </c>
      <c r="M337" s="22">
        <f t="shared" si="202"/>
        <v>148</v>
      </c>
      <c r="N337" s="22">
        <v>71</v>
      </c>
      <c r="O337" s="22">
        <v>77</v>
      </c>
      <c r="P337" s="21">
        <f t="shared" si="203"/>
        <v>312</v>
      </c>
      <c r="Q337" s="22">
        <v>170</v>
      </c>
      <c r="R337" s="22">
        <v>142</v>
      </c>
      <c r="S337" s="22">
        <f>T337+U337</f>
        <v>397</v>
      </c>
      <c r="T337" s="35">
        <v>201</v>
      </c>
      <c r="U337" s="37">
        <v>196</v>
      </c>
    </row>
    <row r="338" spans="1:21" ht="12.75" customHeight="1">
      <c r="A338" s="3"/>
      <c r="B338" s="4">
        <v>9</v>
      </c>
      <c r="C338" s="26">
        <f t="shared" si="194"/>
        <v>-72</v>
      </c>
      <c r="D338" s="21">
        <f>SUM(E338:F338)</f>
        <v>12</v>
      </c>
      <c r="E338" s="35">
        <f t="shared" si="196"/>
        <v>7</v>
      </c>
      <c r="F338" s="27">
        <f t="shared" si="197"/>
        <v>5</v>
      </c>
      <c r="G338" s="21">
        <f t="shared" si="198"/>
        <v>-84</v>
      </c>
      <c r="H338" s="35">
        <f t="shared" si="199"/>
        <v>-62</v>
      </c>
      <c r="I338" s="27">
        <f t="shared" si="200"/>
        <v>-22</v>
      </c>
      <c r="J338" s="22">
        <f t="shared" si="201"/>
        <v>141</v>
      </c>
      <c r="K338" s="22">
        <v>73</v>
      </c>
      <c r="L338" s="22">
        <v>68</v>
      </c>
      <c r="M338" s="22">
        <f t="shared" si="202"/>
        <v>129</v>
      </c>
      <c r="N338" s="22">
        <v>66</v>
      </c>
      <c r="O338" s="22">
        <v>63</v>
      </c>
      <c r="P338" s="21">
        <f t="shared" si="203"/>
        <v>362</v>
      </c>
      <c r="Q338" s="22">
        <v>184</v>
      </c>
      <c r="R338" s="22">
        <v>178</v>
      </c>
      <c r="S338" s="22">
        <f>T338+U338</f>
        <v>446</v>
      </c>
      <c r="T338" s="35">
        <v>246</v>
      </c>
      <c r="U338" s="37">
        <v>200</v>
      </c>
    </row>
    <row r="339" spans="1:21" ht="12.75" customHeight="1">
      <c r="A339" s="3"/>
      <c r="B339" s="4">
        <v>10</v>
      </c>
      <c r="C339" s="26">
        <f t="shared" si="194"/>
        <v>-44</v>
      </c>
      <c r="D339" s="21">
        <f>SUM(E339:F339)</f>
        <v>-16</v>
      </c>
      <c r="E339" s="35">
        <f t="shared" si="196"/>
        <v>0</v>
      </c>
      <c r="F339" s="27">
        <f t="shared" si="197"/>
        <v>-16</v>
      </c>
      <c r="G339" s="21">
        <f t="shared" si="198"/>
        <v>-28</v>
      </c>
      <c r="H339" s="35">
        <f t="shared" si="199"/>
        <v>-22</v>
      </c>
      <c r="I339" s="27">
        <f t="shared" si="200"/>
        <v>-6</v>
      </c>
      <c r="J339" s="22">
        <f t="shared" si="201"/>
        <v>142</v>
      </c>
      <c r="K339" s="22">
        <v>67</v>
      </c>
      <c r="L339" s="22">
        <v>75</v>
      </c>
      <c r="M339" s="22">
        <f t="shared" si="202"/>
        <v>158</v>
      </c>
      <c r="N339" s="22">
        <v>67</v>
      </c>
      <c r="O339" s="22">
        <v>91</v>
      </c>
      <c r="P339" s="21">
        <f t="shared" si="203"/>
        <v>385</v>
      </c>
      <c r="Q339" s="22">
        <v>210</v>
      </c>
      <c r="R339" s="22">
        <v>175</v>
      </c>
      <c r="S339" s="22">
        <f>SUM(T339:U339)</f>
        <v>413</v>
      </c>
      <c r="T339" s="35">
        <v>232</v>
      </c>
      <c r="U339" s="37">
        <v>181</v>
      </c>
    </row>
    <row r="340" spans="1:21" ht="12.75" customHeight="1">
      <c r="A340" s="3"/>
      <c r="B340" s="4">
        <v>11</v>
      </c>
      <c r="C340" s="26">
        <f t="shared" si="194"/>
        <v>-6</v>
      </c>
      <c r="D340" s="21">
        <f>SUM(E340:F340)</f>
        <v>-27</v>
      </c>
      <c r="E340" s="35">
        <f t="shared" si="196"/>
        <v>-7</v>
      </c>
      <c r="F340" s="27">
        <f t="shared" si="197"/>
        <v>-20</v>
      </c>
      <c r="G340" s="21">
        <f t="shared" si="198"/>
        <v>21</v>
      </c>
      <c r="H340" s="35">
        <f t="shared" si="199"/>
        <v>24</v>
      </c>
      <c r="I340" s="27">
        <f t="shared" si="200"/>
        <v>-3</v>
      </c>
      <c r="J340" s="22">
        <f t="shared" si="201"/>
        <v>133</v>
      </c>
      <c r="K340" s="22">
        <v>78</v>
      </c>
      <c r="L340" s="22">
        <v>55</v>
      </c>
      <c r="M340" s="22">
        <f t="shared" si="202"/>
        <v>160</v>
      </c>
      <c r="N340" s="22">
        <v>85</v>
      </c>
      <c r="O340" s="22">
        <v>75</v>
      </c>
      <c r="P340" s="21">
        <f t="shared" si="203"/>
        <v>257</v>
      </c>
      <c r="Q340" s="22">
        <v>145</v>
      </c>
      <c r="R340" s="22">
        <v>112</v>
      </c>
      <c r="S340" s="22">
        <f>SUM(T340:U340)</f>
        <v>236</v>
      </c>
      <c r="T340" s="35">
        <v>121</v>
      </c>
      <c r="U340" s="37">
        <v>115</v>
      </c>
    </row>
    <row r="341" spans="1:21" ht="12.75" customHeight="1">
      <c r="A341" s="15"/>
      <c r="B341" s="38">
        <v>12</v>
      </c>
      <c r="C341" s="49">
        <f t="shared" si="194"/>
        <v>-92</v>
      </c>
      <c r="D341" s="39">
        <f>SUM(E341:F341)</f>
        <v>-2</v>
      </c>
      <c r="E341" s="40">
        <f t="shared" si="196"/>
        <v>8</v>
      </c>
      <c r="F341" s="41">
        <f t="shared" si="197"/>
        <v>-10</v>
      </c>
      <c r="G341" s="39">
        <f t="shared" si="198"/>
        <v>-90</v>
      </c>
      <c r="H341" s="40">
        <f t="shared" si="199"/>
        <v>-36</v>
      </c>
      <c r="I341" s="41">
        <f t="shared" si="200"/>
        <v>-54</v>
      </c>
      <c r="J341" s="42">
        <f t="shared" si="201"/>
        <v>159</v>
      </c>
      <c r="K341" s="22">
        <v>87</v>
      </c>
      <c r="L341" s="22">
        <v>72</v>
      </c>
      <c r="M341" s="42">
        <f t="shared" si="202"/>
        <v>161</v>
      </c>
      <c r="N341" s="22">
        <v>79</v>
      </c>
      <c r="O341" s="22">
        <v>82</v>
      </c>
      <c r="P341" s="39">
        <f t="shared" si="203"/>
        <v>238</v>
      </c>
      <c r="Q341" s="22">
        <v>126</v>
      </c>
      <c r="R341" s="22">
        <v>112</v>
      </c>
      <c r="S341" s="42">
        <f>SUM(T341:U341)</f>
        <v>328</v>
      </c>
      <c r="T341" s="35">
        <v>162</v>
      </c>
      <c r="U341" s="37">
        <v>166</v>
      </c>
    </row>
    <row r="342" spans="1:21" ht="12.75" customHeight="1">
      <c r="A342" s="101" t="s">
        <v>5</v>
      </c>
      <c r="B342" s="102"/>
      <c r="C342" s="28">
        <f t="shared" ref="C342:U342" si="205">SUM(C330:C341)</f>
        <v>-1422</v>
      </c>
      <c r="D342" s="46">
        <f t="shared" si="205"/>
        <v>-160</v>
      </c>
      <c r="E342" s="47">
        <f t="shared" si="205"/>
        <v>-43</v>
      </c>
      <c r="F342" s="48">
        <f t="shared" si="205"/>
        <v>-117</v>
      </c>
      <c r="G342" s="46">
        <f t="shared" si="205"/>
        <v>-1262</v>
      </c>
      <c r="H342" s="47">
        <f t="shared" si="205"/>
        <v>-599</v>
      </c>
      <c r="I342" s="48">
        <f t="shared" si="205"/>
        <v>-663</v>
      </c>
      <c r="J342" s="46">
        <f t="shared" si="205"/>
        <v>1805</v>
      </c>
      <c r="K342" s="47">
        <f t="shared" si="205"/>
        <v>953</v>
      </c>
      <c r="L342" s="47">
        <f t="shared" si="205"/>
        <v>852</v>
      </c>
      <c r="M342" s="47">
        <f t="shared" si="205"/>
        <v>1965</v>
      </c>
      <c r="N342" s="47">
        <f t="shared" si="205"/>
        <v>996</v>
      </c>
      <c r="O342" s="48">
        <f t="shared" si="205"/>
        <v>969</v>
      </c>
      <c r="P342" s="46">
        <f t="shared" si="205"/>
        <v>5436</v>
      </c>
      <c r="Q342" s="47">
        <f t="shared" si="205"/>
        <v>3040</v>
      </c>
      <c r="R342" s="47">
        <f t="shared" si="205"/>
        <v>2396</v>
      </c>
      <c r="S342" s="47">
        <f t="shared" si="205"/>
        <v>6698</v>
      </c>
      <c r="T342" s="57">
        <f t="shared" si="205"/>
        <v>3639</v>
      </c>
      <c r="U342" s="48">
        <f t="shared" si="205"/>
        <v>3059</v>
      </c>
    </row>
    <row r="343" spans="1:21" ht="12.75" customHeight="1">
      <c r="A343" s="1"/>
    </row>
    <row r="344" spans="1:21" ht="12.75" customHeight="1">
      <c r="A344" s="1" t="s">
        <v>24</v>
      </c>
      <c r="T344" s="52" t="s">
        <v>12</v>
      </c>
    </row>
    <row r="345" spans="1:21" ht="12.75" customHeight="1">
      <c r="A345" s="95" t="s">
        <v>2</v>
      </c>
      <c r="B345" s="98" t="s">
        <v>3</v>
      </c>
      <c r="C345" s="19" t="s">
        <v>10</v>
      </c>
      <c r="D345" s="12"/>
      <c r="E345" s="12"/>
      <c r="F345" s="12"/>
      <c r="G345" s="12"/>
      <c r="H345" s="12"/>
      <c r="I345" s="12"/>
      <c r="J345" s="12" t="s">
        <v>11</v>
      </c>
      <c r="K345" s="12"/>
      <c r="L345" s="12"/>
      <c r="M345" s="12"/>
      <c r="N345" s="12"/>
      <c r="O345" s="12"/>
      <c r="P345" s="12"/>
      <c r="Q345" s="12"/>
      <c r="R345" s="12"/>
      <c r="S345" s="12"/>
      <c r="T345" s="53"/>
      <c r="U345" s="12"/>
    </row>
    <row r="346" spans="1:21" ht="12.75" customHeight="1">
      <c r="A346" s="96"/>
      <c r="B346" s="99"/>
      <c r="C346" s="50"/>
      <c r="D346" s="8" t="s">
        <v>13</v>
      </c>
      <c r="E346" s="9"/>
      <c r="F346" s="10"/>
      <c r="G346" s="9" t="s">
        <v>14</v>
      </c>
      <c r="H346" s="9"/>
      <c r="I346" s="10"/>
      <c r="J346" s="13" t="s">
        <v>13</v>
      </c>
      <c r="K346" s="13"/>
      <c r="L346" s="13"/>
      <c r="M346" s="13"/>
      <c r="N346" s="13"/>
      <c r="O346" s="11"/>
      <c r="P346" s="13" t="s">
        <v>14</v>
      </c>
      <c r="Q346" s="13"/>
      <c r="R346" s="13"/>
      <c r="S346" s="13"/>
      <c r="T346" s="54"/>
      <c r="U346" s="11"/>
    </row>
    <row r="347" spans="1:21" ht="12.75" customHeight="1">
      <c r="A347" s="96"/>
      <c r="B347" s="99"/>
      <c r="C347" s="51" t="s">
        <v>5</v>
      </c>
      <c r="D347" s="15"/>
      <c r="E347" s="18"/>
      <c r="F347" s="17"/>
      <c r="G347" s="16"/>
      <c r="H347" s="18"/>
      <c r="I347" s="17"/>
      <c r="J347" s="9" t="s">
        <v>6</v>
      </c>
      <c r="K347" s="9"/>
      <c r="L347" s="14"/>
      <c r="M347" s="9" t="s">
        <v>7</v>
      </c>
      <c r="N347" s="9"/>
      <c r="O347" s="9"/>
      <c r="P347" s="8" t="s">
        <v>8</v>
      </c>
      <c r="Q347" s="9"/>
      <c r="R347" s="14"/>
      <c r="S347" s="9" t="s">
        <v>9</v>
      </c>
      <c r="T347" s="55"/>
      <c r="U347" s="10"/>
    </row>
    <row r="348" spans="1:21" ht="12.75" customHeight="1">
      <c r="A348" s="97"/>
      <c r="B348" s="100"/>
      <c r="C348" s="31"/>
      <c r="D348" s="6" t="s">
        <v>5</v>
      </c>
      <c r="E348" s="7" t="s">
        <v>0</v>
      </c>
      <c r="F348" s="7" t="s">
        <v>1</v>
      </c>
      <c r="G348" s="6" t="s">
        <v>5</v>
      </c>
      <c r="H348" s="7" t="s">
        <v>0</v>
      </c>
      <c r="I348" s="5" t="s">
        <v>1</v>
      </c>
      <c r="J348" s="7" t="s">
        <v>5</v>
      </c>
      <c r="K348" s="7" t="s">
        <v>0</v>
      </c>
      <c r="L348" s="7" t="s">
        <v>1</v>
      </c>
      <c r="M348" s="7" t="s">
        <v>5</v>
      </c>
      <c r="N348" s="7" t="s">
        <v>0</v>
      </c>
      <c r="O348" s="7" t="s">
        <v>1</v>
      </c>
      <c r="P348" s="6" t="s">
        <v>5</v>
      </c>
      <c r="Q348" s="7" t="s">
        <v>0</v>
      </c>
      <c r="R348" s="7" t="s">
        <v>1</v>
      </c>
      <c r="S348" s="7" t="s">
        <v>5</v>
      </c>
      <c r="T348" s="56" t="s">
        <v>0</v>
      </c>
      <c r="U348" s="5" t="s">
        <v>1</v>
      </c>
    </row>
    <row r="349" spans="1:21" ht="12.75" customHeight="1">
      <c r="A349" s="3">
        <v>19</v>
      </c>
      <c r="B349" s="4">
        <v>1</v>
      </c>
      <c r="C349" s="20">
        <f>D349+G349</f>
        <v>-49</v>
      </c>
      <c r="D349" s="29">
        <f>SUM(E349:F349)</f>
        <v>-3</v>
      </c>
      <c r="E349" s="30">
        <f>K349-N349</f>
        <v>6</v>
      </c>
      <c r="F349" s="23">
        <f>L349-O349</f>
        <v>-9</v>
      </c>
      <c r="G349" s="29">
        <f>SUM(H349:I349)</f>
        <v>-46</v>
      </c>
      <c r="H349" s="30">
        <f>Q349-T349</f>
        <v>-36</v>
      </c>
      <c r="I349" s="23">
        <f>R349-U349</f>
        <v>-10</v>
      </c>
      <c r="J349" s="32">
        <f>SUM(K349:L349)</f>
        <v>163</v>
      </c>
      <c r="K349" s="32">
        <v>88</v>
      </c>
      <c r="L349" s="32">
        <v>75</v>
      </c>
      <c r="M349" s="32">
        <f>SUM(N349:O349)</f>
        <v>166</v>
      </c>
      <c r="N349" s="32">
        <v>82</v>
      </c>
      <c r="O349" s="32">
        <v>84</v>
      </c>
      <c r="P349" s="29">
        <f>SUM(Q349:R349)</f>
        <v>308</v>
      </c>
      <c r="Q349" s="32">
        <v>164</v>
      </c>
      <c r="R349" s="32">
        <v>144</v>
      </c>
      <c r="S349" s="32">
        <f>SUM(T349:U349)</f>
        <v>354</v>
      </c>
      <c r="T349" s="30">
        <v>200</v>
      </c>
      <c r="U349" s="36">
        <v>154</v>
      </c>
    </row>
    <row r="350" spans="1:21" ht="12.75" customHeight="1">
      <c r="A350" s="3"/>
      <c r="B350" s="4">
        <v>2</v>
      </c>
      <c r="C350" s="26">
        <f t="shared" ref="C350:C360" si="206">D350+G350</f>
        <v>-187</v>
      </c>
      <c r="D350" s="21">
        <f t="shared" ref="D350:D355" si="207">SUM(E350:F350)</f>
        <v>-39</v>
      </c>
      <c r="E350" s="35">
        <f t="shared" ref="E350:E360" si="208">K350-N350</f>
        <v>-36</v>
      </c>
      <c r="F350" s="27">
        <f t="shared" ref="F350:F360" si="209">L350-O350</f>
        <v>-3</v>
      </c>
      <c r="G350" s="21">
        <f t="shared" ref="G350:G360" si="210">SUM(H350:I350)</f>
        <v>-148</v>
      </c>
      <c r="H350" s="35">
        <f t="shared" ref="H350:H360" si="211">Q350-T350</f>
        <v>-86</v>
      </c>
      <c r="I350" s="27">
        <f t="shared" ref="I350:I360" si="212">R350-U350</f>
        <v>-62</v>
      </c>
      <c r="J350" s="22">
        <f t="shared" ref="J350:J360" si="213">SUM(K350:L350)</f>
        <v>125</v>
      </c>
      <c r="K350" s="22">
        <v>58</v>
      </c>
      <c r="L350" s="22">
        <v>67</v>
      </c>
      <c r="M350" s="22">
        <f t="shared" ref="M350:M360" si="214">SUM(N350:O350)</f>
        <v>164</v>
      </c>
      <c r="N350" s="22">
        <v>94</v>
      </c>
      <c r="O350" s="22">
        <v>70</v>
      </c>
      <c r="P350" s="21">
        <f t="shared" ref="P350:P360" si="215">SUM(Q350:R350)</f>
        <v>316</v>
      </c>
      <c r="Q350" s="22">
        <v>171</v>
      </c>
      <c r="R350" s="22">
        <v>145</v>
      </c>
      <c r="S350" s="22">
        <f t="shared" ref="S350:S355" si="216">SUM(T350:U350)</f>
        <v>464</v>
      </c>
      <c r="T350" s="35">
        <v>257</v>
      </c>
      <c r="U350" s="37">
        <v>207</v>
      </c>
    </row>
    <row r="351" spans="1:21" ht="12.75" customHeight="1">
      <c r="A351" s="3"/>
      <c r="B351" s="4">
        <v>3</v>
      </c>
      <c r="C351" s="26">
        <f t="shared" si="206"/>
        <v>-1260</v>
      </c>
      <c r="D351" s="21">
        <f t="shared" si="207"/>
        <v>-21</v>
      </c>
      <c r="E351" s="35">
        <f t="shared" si="208"/>
        <v>-24</v>
      </c>
      <c r="F351" s="27">
        <f t="shared" si="209"/>
        <v>3</v>
      </c>
      <c r="G351" s="21">
        <f t="shared" si="210"/>
        <v>-1239</v>
      </c>
      <c r="H351" s="35">
        <f t="shared" si="211"/>
        <v>-696</v>
      </c>
      <c r="I351" s="27">
        <f t="shared" si="212"/>
        <v>-543</v>
      </c>
      <c r="J351" s="22">
        <f t="shared" si="213"/>
        <v>152</v>
      </c>
      <c r="K351" s="22">
        <v>79</v>
      </c>
      <c r="L351" s="22">
        <v>73</v>
      </c>
      <c r="M351" s="22">
        <f t="shared" si="214"/>
        <v>173</v>
      </c>
      <c r="N351" s="22">
        <v>103</v>
      </c>
      <c r="O351" s="22">
        <v>70</v>
      </c>
      <c r="P351" s="21">
        <f t="shared" si="215"/>
        <v>921</v>
      </c>
      <c r="Q351" s="22">
        <v>524</v>
      </c>
      <c r="R351" s="22">
        <v>397</v>
      </c>
      <c r="S351" s="22">
        <f t="shared" si="216"/>
        <v>2160</v>
      </c>
      <c r="T351" s="35">
        <v>1220</v>
      </c>
      <c r="U351" s="37">
        <v>940</v>
      </c>
    </row>
    <row r="352" spans="1:21" ht="12.75" customHeight="1">
      <c r="A352" s="3"/>
      <c r="B352" s="4">
        <v>4</v>
      </c>
      <c r="C352" s="26">
        <f t="shared" si="206"/>
        <v>640</v>
      </c>
      <c r="D352" s="21">
        <f t="shared" si="207"/>
        <v>-37</v>
      </c>
      <c r="E352" s="35">
        <f t="shared" si="208"/>
        <v>-36</v>
      </c>
      <c r="F352" s="27">
        <f t="shared" si="209"/>
        <v>-1</v>
      </c>
      <c r="G352" s="21">
        <f t="shared" si="210"/>
        <v>677</v>
      </c>
      <c r="H352" s="35">
        <f t="shared" si="211"/>
        <v>449</v>
      </c>
      <c r="I352" s="27">
        <f t="shared" si="212"/>
        <v>228</v>
      </c>
      <c r="J352" s="22">
        <f t="shared" si="213"/>
        <v>118</v>
      </c>
      <c r="K352" s="22">
        <v>47</v>
      </c>
      <c r="L352" s="22">
        <v>71</v>
      </c>
      <c r="M352" s="22">
        <f t="shared" si="214"/>
        <v>155</v>
      </c>
      <c r="N352" s="22">
        <v>83</v>
      </c>
      <c r="O352" s="22">
        <v>72</v>
      </c>
      <c r="P352" s="21">
        <f t="shared" si="215"/>
        <v>1390</v>
      </c>
      <c r="Q352" s="22">
        <v>845</v>
      </c>
      <c r="R352" s="22">
        <v>545</v>
      </c>
      <c r="S352" s="22">
        <f t="shared" si="216"/>
        <v>713</v>
      </c>
      <c r="T352" s="35">
        <v>396</v>
      </c>
      <c r="U352" s="37">
        <v>317</v>
      </c>
    </row>
    <row r="353" spans="1:21" ht="12.75" customHeight="1">
      <c r="A353" s="3"/>
      <c r="B353" s="4">
        <v>5</v>
      </c>
      <c r="C353" s="26">
        <f t="shared" si="206"/>
        <v>92</v>
      </c>
      <c r="D353" s="21">
        <f t="shared" si="207"/>
        <v>11</v>
      </c>
      <c r="E353" s="35">
        <f t="shared" si="208"/>
        <v>1</v>
      </c>
      <c r="F353" s="27">
        <f t="shared" si="209"/>
        <v>10</v>
      </c>
      <c r="G353" s="21">
        <f t="shared" si="210"/>
        <v>81</v>
      </c>
      <c r="H353" s="35">
        <f t="shared" si="211"/>
        <v>31</v>
      </c>
      <c r="I353" s="27">
        <f t="shared" si="212"/>
        <v>50</v>
      </c>
      <c r="J353" s="22">
        <f t="shared" si="213"/>
        <v>163</v>
      </c>
      <c r="K353" s="22">
        <v>78</v>
      </c>
      <c r="L353" s="22">
        <v>85</v>
      </c>
      <c r="M353" s="22">
        <f t="shared" si="214"/>
        <v>152</v>
      </c>
      <c r="N353" s="22">
        <v>77</v>
      </c>
      <c r="O353" s="22">
        <v>75</v>
      </c>
      <c r="P353" s="21">
        <f t="shared" si="215"/>
        <v>451</v>
      </c>
      <c r="Q353" s="22">
        <v>231</v>
      </c>
      <c r="R353" s="22">
        <v>220</v>
      </c>
      <c r="S353" s="22">
        <f t="shared" si="216"/>
        <v>370</v>
      </c>
      <c r="T353" s="35">
        <v>200</v>
      </c>
      <c r="U353" s="37">
        <v>170</v>
      </c>
    </row>
    <row r="354" spans="1:21" ht="12.75" customHeight="1">
      <c r="A354" s="3"/>
      <c r="B354" s="4">
        <v>6</v>
      </c>
      <c r="C354" s="26">
        <f t="shared" si="206"/>
        <v>8</v>
      </c>
      <c r="D354" s="21">
        <f t="shared" si="207"/>
        <v>27</v>
      </c>
      <c r="E354" s="35">
        <f t="shared" si="208"/>
        <v>14</v>
      </c>
      <c r="F354" s="27">
        <f t="shared" si="209"/>
        <v>13</v>
      </c>
      <c r="G354" s="21">
        <f t="shared" si="210"/>
        <v>-19</v>
      </c>
      <c r="H354" s="35">
        <f t="shared" si="211"/>
        <v>-4</v>
      </c>
      <c r="I354" s="27">
        <f t="shared" si="212"/>
        <v>-15</v>
      </c>
      <c r="J354" s="22">
        <f t="shared" si="213"/>
        <v>151</v>
      </c>
      <c r="K354" s="22">
        <v>75</v>
      </c>
      <c r="L354" s="22">
        <v>76</v>
      </c>
      <c r="M354" s="22">
        <f t="shared" si="214"/>
        <v>124</v>
      </c>
      <c r="N354" s="22">
        <v>61</v>
      </c>
      <c r="O354" s="22">
        <v>63</v>
      </c>
      <c r="P354" s="21">
        <f t="shared" si="215"/>
        <v>305</v>
      </c>
      <c r="Q354" s="22">
        <v>159</v>
      </c>
      <c r="R354" s="22">
        <v>146</v>
      </c>
      <c r="S354" s="22">
        <f t="shared" si="216"/>
        <v>324</v>
      </c>
      <c r="T354" s="35">
        <v>163</v>
      </c>
      <c r="U354" s="37">
        <v>161</v>
      </c>
    </row>
    <row r="355" spans="1:21" ht="12.75" customHeight="1">
      <c r="A355" s="3"/>
      <c r="B355" s="4">
        <v>7</v>
      </c>
      <c r="C355" s="26">
        <f t="shared" si="206"/>
        <v>-5</v>
      </c>
      <c r="D355" s="21">
        <f t="shared" si="207"/>
        <v>5</v>
      </c>
      <c r="E355" s="35">
        <f t="shared" si="208"/>
        <v>9</v>
      </c>
      <c r="F355" s="27">
        <f t="shared" si="209"/>
        <v>-4</v>
      </c>
      <c r="G355" s="21">
        <f t="shared" si="210"/>
        <v>-10</v>
      </c>
      <c r="H355" s="35">
        <f t="shared" si="211"/>
        <v>-10</v>
      </c>
      <c r="I355" s="27">
        <f t="shared" si="212"/>
        <v>0</v>
      </c>
      <c r="J355" s="22">
        <f t="shared" si="213"/>
        <v>147</v>
      </c>
      <c r="K355" s="22">
        <v>82</v>
      </c>
      <c r="L355" s="22">
        <v>65</v>
      </c>
      <c r="M355" s="22">
        <f t="shared" si="214"/>
        <v>142</v>
      </c>
      <c r="N355" s="22">
        <v>73</v>
      </c>
      <c r="O355" s="22">
        <v>69</v>
      </c>
      <c r="P355" s="21">
        <f t="shared" si="215"/>
        <v>410</v>
      </c>
      <c r="Q355" s="22">
        <v>211</v>
      </c>
      <c r="R355" s="22">
        <v>199</v>
      </c>
      <c r="S355" s="22">
        <f t="shared" si="216"/>
        <v>420</v>
      </c>
      <c r="T355" s="35">
        <v>221</v>
      </c>
      <c r="U355" s="37">
        <v>199</v>
      </c>
    </row>
    <row r="356" spans="1:21" ht="12.75" customHeight="1">
      <c r="A356" s="3"/>
      <c r="B356" s="4">
        <v>8</v>
      </c>
      <c r="C356" s="26">
        <f t="shared" si="206"/>
        <v>-4</v>
      </c>
      <c r="D356" s="21">
        <f>SUM(E356:F356)</f>
        <v>8</v>
      </c>
      <c r="E356" s="35">
        <f t="shared" si="208"/>
        <v>-5</v>
      </c>
      <c r="F356" s="27">
        <f t="shared" si="209"/>
        <v>13</v>
      </c>
      <c r="G356" s="21">
        <f t="shared" si="210"/>
        <v>-12</v>
      </c>
      <c r="H356" s="35">
        <f t="shared" si="211"/>
        <v>-4</v>
      </c>
      <c r="I356" s="27">
        <f t="shared" si="212"/>
        <v>-8</v>
      </c>
      <c r="J356" s="22">
        <f t="shared" si="213"/>
        <v>159</v>
      </c>
      <c r="K356" s="22">
        <v>83</v>
      </c>
      <c r="L356" s="22">
        <v>76</v>
      </c>
      <c r="M356" s="22">
        <f t="shared" si="214"/>
        <v>151</v>
      </c>
      <c r="N356" s="22">
        <v>88</v>
      </c>
      <c r="O356" s="22">
        <v>63</v>
      </c>
      <c r="P356" s="21">
        <f t="shared" si="215"/>
        <v>375</v>
      </c>
      <c r="Q356" s="22">
        <v>199</v>
      </c>
      <c r="R356" s="22">
        <v>176</v>
      </c>
      <c r="S356" s="22">
        <f>T356+U356</f>
        <v>387</v>
      </c>
      <c r="T356" s="35">
        <v>203</v>
      </c>
      <c r="U356" s="37">
        <v>184</v>
      </c>
    </row>
    <row r="357" spans="1:21" ht="12.75" customHeight="1">
      <c r="A357" s="3"/>
      <c r="B357" s="4">
        <v>9</v>
      </c>
      <c r="C357" s="26">
        <f t="shared" si="206"/>
        <v>-47</v>
      </c>
      <c r="D357" s="21">
        <f>SUM(E357:F357)</f>
        <v>14</v>
      </c>
      <c r="E357" s="35">
        <f t="shared" si="208"/>
        <v>14</v>
      </c>
      <c r="F357" s="27">
        <f t="shared" si="209"/>
        <v>0</v>
      </c>
      <c r="G357" s="21">
        <f t="shared" si="210"/>
        <v>-61</v>
      </c>
      <c r="H357" s="35">
        <f t="shared" si="211"/>
        <v>-34</v>
      </c>
      <c r="I357" s="27">
        <f t="shared" si="212"/>
        <v>-27</v>
      </c>
      <c r="J357" s="22">
        <f t="shared" si="213"/>
        <v>148</v>
      </c>
      <c r="K357" s="22">
        <v>81</v>
      </c>
      <c r="L357" s="22">
        <v>67</v>
      </c>
      <c r="M357" s="22">
        <f t="shared" si="214"/>
        <v>134</v>
      </c>
      <c r="N357" s="22">
        <v>67</v>
      </c>
      <c r="O357" s="22">
        <v>67</v>
      </c>
      <c r="P357" s="21">
        <f t="shared" si="215"/>
        <v>348</v>
      </c>
      <c r="Q357" s="22">
        <v>193</v>
      </c>
      <c r="R357" s="22">
        <v>155</v>
      </c>
      <c r="S357" s="22">
        <f>T357+U357</f>
        <v>409</v>
      </c>
      <c r="T357" s="35">
        <v>227</v>
      </c>
      <c r="U357" s="37">
        <v>182</v>
      </c>
    </row>
    <row r="358" spans="1:21" ht="12.75" customHeight="1">
      <c r="A358" s="3"/>
      <c r="B358" s="4">
        <v>10</v>
      </c>
      <c r="C358" s="26">
        <f t="shared" si="206"/>
        <v>108</v>
      </c>
      <c r="D358" s="21">
        <f>SUM(E358:F358)</f>
        <v>24</v>
      </c>
      <c r="E358" s="35">
        <f t="shared" si="208"/>
        <v>28</v>
      </c>
      <c r="F358" s="27">
        <f t="shared" si="209"/>
        <v>-4</v>
      </c>
      <c r="G358" s="21">
        <f t="shared" si="210"/>
        <v>84</v>
      </c>
      <c r="H358" s="35">
        <f t="shared" si="211"/>
        <v>70</v>
      </c>
      <c r="I358" s="27">
        <f t="shared" si="212"/>
        <v>14</v>
      </c>
      <c r="J358" s="22">
        <f t="shared" si="213"/>
        <v>176</v>
      </c>
      <c r="K358" s="22">
        <v>100</v>
      </c>
      <c r="L358" s="22">
        <v>76</v>
      </c>
      <c r="M358" s="22">
        <f t="shared" si="214"/>
        <v>152</v>
      </c>
      <c r="N358" s="22">
        <v>72</v>
      </c>
      <c r="O358" s="22">
        <v>80</v>
      </c>
      <c r="P358" s="21">
        <f t="shared" si="215"/>
        <v>421</v>
      </c>
      <c r="Q358" s="22">
        <v>234</v>
      </c>
      <c r="R358" s="22">
        <v>187</v>
      </c>
      <c r="S358" s="22">
        <f>SUM(T358:U358)</f>
        <v>337</v>
      </c>
      <c r="T358" s="35">
        <v>164</v>
      </c>
      <c r="U358" s="37">
        <v>173</v>
      </c>
    </row>
    <row r="359" spans="1:21" ht="12.75" customHeight="1">
      <c r="A359" s="3"/>
      <c r="B359" s="4">
        <v>11</v>
      </c>
      <c r="C359" s="26">
        <f t="shared" si="206"/>
        <v>-19</v>
      </c>
      <c r="D359" s="21">
        <f>SUM(E359:F359)</f>
        <v>-6</v>
      </c>
      <c r="E359" s="35">
        <f t="shared" si="208"/>
        <v>2</v>
      </c>
      <c r="F359" s="27">
        <f t="shared" si="209"/>
        <v>-8</v>
      </c>
      <c r="G359" s="21">
        <f t="shared" si="210"/>
        <v>-13</v>
      </c>
      <c r="H359" s="35">
        <f t="shared" si="211"/>
        <v>-14</v>
      </c>
      <c r="I359" s="27">
        <f t="shared" si="212"/>
        <v>1</v>
      </c>
      <c r="J359" s="22">
        <f t="shared" si="213"/>
        <v>174</v>
      </c>
      <c r="K359" s="22">
        <v>94</v>
      </c>
      <c r="L359" s="22">
        <v>80</v>
      </c>
      <c r="M359" s="22">
        <f t="shared" si="214"/>
        <v>180</v>
      </c>
      <c r="N359" s="22">
        <v>92</v>
      </c>
      <c r="O359" s="22">
        <v>88</v>
      </c>
      <c r="P359" s="21">
        <f t="shared" si="215"/>
        <v>263</v>
      </c>
      <c r="Q359" s="22">
        <v>138</v>
      </c>
      <c r="R359" s="22">
        <v>125</v>
      </c>
      <c r="S359" s="22">
        <f>SUM(T359:U359)</f>
        <v>276</v>
      </c>
      <c r="T359" s="35">
        <v>152</v>
      </c>
      <c r="U359" s="37">
        <v>124</v>
      </c>
    </row>
    <row r="360" spans="1:21" ht="12.75" customHeight="1">
      <c r="A360" s="15"/>
      <c r="B360" s="38">
        <v>12</v>
      </c>
      <c r="C360" s="49">
        <f t="shared" si="206"/>
        <v>-144</v>
      </c>
      <c r="D360" s="39">
        <f>SUM(E360:F360)</f>
        <v>-60</v>
      </c>
      <c r="E360" s="40">
        <f t="shared" si="208"/>
        <v>-44</v>
      </c>
      <c r="F360" s="41">
        <f t="shared" si="209"/>
        <v>-16</v>
      </c>
      <c r="G360" s="39">
        <f t="shared" si="210"/>
        <v>-84</v>
      </c>
      <c r="H360" s="40">
        <f t="shared" si="211"/>
        <v>-50</v>
      </c>
      <c r="I360" s="41">
        <f t="shared" si="212"/>
        <v>-34</v>
      </c>
      <c r="J360" s="42">
        <f t="shared" si="213"/>
        <v>134</v>
      </c>
      <c r="K360" s="22">
        <v>51</v>
      </c>
      <c r="L360" s="22">
        <v>83</v>
      </c>
      <c r="M360" s="42">
        <f t="shared" si="214"/>
        <v>194</v>
      </c>
      <c r="N360" s="22">
        <v>95</v>
      </c>
      <c r="O360" s="22">
        <v>99</v>
      </c>
      <c r="P360" s="39">
        <f t="shared" si="215"/>
        <v>272</v>
      </c>
      <c r="Q360" s="22">
        <v>129</v>
      </c>
      <c r="R360" s="22">
        <v>143</v>
      </c>
      <c r="S360" s="42">
        <f>SUM(T360:U360)</f>
        <v>356</v>
      </c>
      <c r="T360" s="35">
        <v>179</v>
      </c>
      <c r="U360" s="37">
        <v>177</v>
      </c>
    </row>
    <row r="361" spans="1:21" ht="12.75" customHeight="1">
      <c r="A361" s="101" t="s">
        <v>5</v>
      </c>
      <c r="B361" s="102"/>
      <c r="C361" s="28">
        <f t="shared" ref="C361:U361" si="217">SUM(C349:C360)</f>
        <v>-867</v>
      </c>
      <c r="D361" s="46">
        <f t="shared" si="217"/>
        <v>-77</v>
      </c>
      <c r="E361" s="47">
        <f t="shared" si="217"/>
        <v>-71</v>
      </c>
      <c r="F361" s="48">
        <f t="shared" si="217"/>
        <v>-6</v>
      </c>
      <c r="G361" s="46">
        <f t="shared" si="217"/>
        <v>-790</v>
      </c>
      <c r="H361" s="47">
        <f t="shared" si="217"/>
        <v>-384</v>
      </c>
      <c r="I361" s="48">
        <f t="shared" si="217"/>
        <v>-406</v>
      </c>
      <c r="J361" s="46">
        <f t="shared" si="217"/>
        <v>1810</v>
      </c>
      <c r="K361" s="47">
        <f t="shared" si="217"/>
        <v>916</v>
      </c>
      <c r="L361" s="47">
        <f t="shared" si="217"/>
        <v>894</v>
      </c>
      <c r="M361" s="47">
        <f t="shared" si="217"/>
        <v>1887</v>
      </c>
      <c r="N361" s="47">
        <f t="shared" si="217"/>
        <v>987</v>
      </c>
      <c r="O361" s="48">
        <f t="shared" si="217"/>
        <v>900</v>
      </c>
      <c r="P361" s="46">
        <f t="shared" si="217"/>
        <v>5780</v>
      </c>
      <c r="Q361" s="47">
        <f t="shared" si="217"/>
        <v>3198</v>
      </c>
      <c r="R361" s="47">
        <f t="shared" si="217"/>
        <v>2582</v>
      </c>
      <c r="S361" s="47">
        <f t="shared" si="217"/>
        <v>6570</v>
      </c>
      <c r="T361" s="57">
        <f t="shared" si="217"/>
        <v>3582</v>
      </c>
      <c r="U361" s="48">
        <f t="shared" si="217"/>
        <v>2988</v>
      </c>
    </row>
    <row r="362" spans="1:21" ht="12.75" customHeight="1">
      <c r="A362" s="1"/>
    </row>
    <row r="363" spans="1:21" ht="12.75" customHeight="1">
      <c r="A363" s="1" t="s">
        <v>23</v>
      </c>
      <c r="T363" s="52" t="s">
        <v>12</v>
      </c>
    </row>
    <row r="364" spans="1:21" ht="12.75" customHeight="1">
      <c r="A364" s="95" t="s">
        <v>2</v>
      </c>
      <c r="B364" s="98" t="s">
        <v>3</v>
      </c>
      <c r="C364" s="19" t="s">
        <v>10</v>
      </c>
      <c r="D364" s="12"/>
      <c r="E364" s="12"/>
      <c r="F364" s="12"/>
      <c r="G364" s="12"/>
      <c r="H364" s="12"/>
      <c r="I364" s="12"/>
      <c r="J364" s="12" t="s">
        <v>11</v>
      </c>
      <c r="K364" s="12"/>
      <c r="L364" s="12"/>
      <c r="M364" s="12"/>
      <c r="N364" s="12"/>
      <c r="O364" s="12"/>
      <c r="P364" s="12"/>
      <c r="Q364" s="12"/>
      <c r="R364" s="12"/>
      <c r="S364" s="12"/>
      <c r="T364" s="53"/>
      <c r="U364" s="12"/>
    </row>
    <row r="365" spans="1:21" ht="12.75" customHeight="1">
      <c r="A365" s="96"/>
      <c r="B365" s="99"/>
      <c r="C365" s="50"/>
      <c r="D365" s="8" t="s">
        <v>13</v>
      </c>
      <c r="E365" s="9"/>
      <c r="F365" s="10"/>
      <c r="G365" s="9" t="s">
        <v>14</v>
      </c>
      <c r="H365" s="9"/>
      <c r="I365" s="10"/>
      <c r="J365" s="13" t="s">
        <v>13</v>
      </c>
      <c r="K365" s="13"/>
      <c r="L365" s="13"/>
      <c r="M365" s="13"/>
      <c r="N365" s="13"/>
      <c r="O365" s="11"/>
      <c r="P365" s="13" t="s">
        <v>14</v>
      </c>
      <c r="Q365" s="13"/>
      <c r="R365" s="13"/>
      <c r="S365" s="13"/>
      <c r="T365" s="54"/>
      <c r="U365" s="11"/>
    </row>
    <row r="366" spans="1:21" ht="12.75" customHeight="1">
      <c r="A366" s="96"/>
      <c r="B366" s="99"/>
      <c r="C366" s="51" t="s">
        <v>5</v>
      </c>
      <c r="D366" s="15"/>
      <c r="E366" s="18"/>
      <c r="F366" s="17"/>
      <c r="G366" s="16"/>
      <c r="H366" s="18"/>
      <c r="I366" s="17"/>
      <c r="J366" s="9" t="s">
        <v>6</v>
      </c>
      <c r="K366" s="9"/>
      <c r="L366" s="14"/>
      <c r="M366" s="9" t="s">
        <v>7</v>
      </c>
      <c r="N366" s="9"/>
      <c r="O366" s="9"/>
      <c r="P366" s="8" t="s">
        <v>8</v>
      </c>
      <c r="Q366" s="9"/>
      <c r="R366" s="14"/>
      <c r="S366" s="9" t="s">
        <v>9</v>
      </c>
      <c r="T366" s="55"/>
      <c r="U366" s="10"/>
    </row>
    <row r="367" spans="1:21" ht="12.75" customHeight="1">
      <c r="A367" s="97"/>
      <c r="B367" s="100"/>
      <c r="C367" s="31"/>
      <c r="D367" s="6" t="s">
        <v>5</v>
      </c>
      <c r="E367" s="7" t="s">
        <v>0</v>
      </c>
      <c r="F367" s="7" t="s">
        <v>1</v>
      </c>
      <c r="G367" s="6" t="s">
        <v>5</v>
      </c>
      <c r="H367" s="7" t="s">
        <v>0</v>
      </c>
      <c r="I367" s="5" t="s">
        <v>1</v>
      </c>
      <c r="J367" s="7" t="s">
        <v>5</v>
      </c>
      <c r="K367" s="7" t="s">
        <v>0</v>
      </c>
      <c r="L367" s="7" t="s">
        <v>1</v>
      </c>
      <c r="M367" s="7" t="s">
        <v>5</v>
      </c>
      <c r="N367" s="7" t="s">
        <v>0</v>
      </c>
      <c r="O367" s="7" t="s">
        <v>1</v>
      </c>
      <c r="P367" s="6" t="s">
        <v>5</v>
      </c>
      <c r="Q367" s="7" t="s">
        <v>0</v>
      </c>
      <c r="R367" s="7" t="s">
        <v>1</v>
      </c>
      <c r="S367" s="7" t="s">
        <v>5</v>
      </c>
      <c r="T367" s="56" t="s">
        <v>0</v>
      </c>
      <c r="U367" s="5" t="s">
        <v>1</v>
      </c>
    </row>
    <row r="368" spans="1:21" ht="12.75" customHeight="1">
      <c r="A368" s="3">
        <v>18</v>
      </c>
      <c r="B368" s="4">
        <v>1</v>
      </c>
      <c r="C368" s="20">
        <f>D368+G368</f>
        <v>-80</v>
      </c>
      <c r="D368" s="29">
        <f>SUM(E368:F368)</f>
        <v>-33</v>
      </c>
      <c r="E368" s="30">
        <f>K368-N368</f>
        <v>-27</v>
      </c>
      <c r="F368" s="23">
        <f>L368-O368</f>
        <v>-6</v>
      </c>
      <c r="G368" s="29">
        <f>SUM(H368:I368)</f>
        <v>-47</v>
      </c>
      <c r="H368" s="30">
        <f>Q368-T368</f>
        <v>-28</v>
      </c>
      <c r="I368" s="23">
        <f>R368-U368</f>
        <v>-19</v>
      </c>
      <c r="J368" s="32">
        <f>SUM(K368:L368)</f>
        <v>152</v>
      </c>
      <c r="K368" s="32">
        <v>79</v>
      </c>
      <c r="L368" s="32">
        <v>73</v>
      </c>
      <c r="M368" s="32">
        <f>SUM(N368:O368)</f>
        <v>185</v>
      </c>
      <c r="N368" s="32">
        <v>106</v>
      </c>
      <c r="O368" s="32">
        <v>79</v>
      </c>
      <c r="P368" s="29">
        <f>SUM(Q368:R368)</f>
        <v>300</v>
      </c>
      <c r="Q368" s="32">
        <v>159</v>
      </c>
      <c r="R368" s="32">
        <v>141</v>
      </c>
      <c r="S368" s="32">
        <f>SUM(T368:U368)</f>
        <v>347</v>
      </c>
      <c r="T368" s="30">
        <v>187</v>
      </c>
      <c r="U368" s="36">
        <v>160</v>
      </c>
    </row>
    <row r="369" spans="1:21" ht="12.75" customHeight="1">
      <c r="A369" s="3"/>
      <c r="B369" s="4">
        <v>2</v>
      </c>
      <c r="C369" s="26">
        <f t="shared" ref="C369:C379" si="218">D369+G369</f>
        <v>-95</v>
      </c>
      <c r="D369" s="21">
        <f t="shared" ref="D369:D374" si="219">SUM(E369:F369)</f>
        <v>-4</v>
      </c>
      <c r="E369" s="35">
        <f t="shared" ref="E369:E379" si="220">K369-N369</f>
        <v>9</v>
      </c>
      <c r="F369" s="27">
        <f t="shared" ref="F369:F379" si="221">L369-O369</f>
        <v>-13</v>
      </c>
      <c r="G369" s="21">
        <f t="shared" ref="G369:G379" si="222">SUM(H369:I369)</f>
        <v>-91</v>
      </c>
      <c r="H369" s="35">
        <f t="shared" ref="H369:H379" si="223">Q369-T369</f>
        <v>-54</v>
      </c>
      <c r="I369" s="27">
        <f t="shared" ref="I369:I379" si="224">R369-U369</f>
        <v>-37</v>
      </c>
      <c r="J369" s="22">
        <f t="shared" ref="J369:J379" si="225">SUM(K369:L369)</f>
        <v>135</v>
      </c>
      <c r="K369" s="22">
        <v>77</v>
      </c>
      <c r="L369" s="22">
        <v>58</v>
      </c>
      <c r="M369" s="22">
        <f t="shared" ref="M369:M379" si="226">SUM(N369:O369)</f>
        <v>139</v>
      </c>
      <c r="N369" s="22">
        <v>68</v>
      </c>
      <c r="O369" s="22">
        <v>71</v>
      </c>
      <c r="P369" s="21">
        <f t="shared" ref="P369:P379" si="227">SUM(Q369:R369)</f>
        <v>309</v>
      </c>
      <c r="Q369" s="22">
        <v>165</v>
      </c>
      <c r="R369" s="22">
        <v>144</v>
      </c>
      <c r="S369" s="22">
        <f t="shared" ref="S369:S379" si="228">SUM(T369:U369)</f>
        <v>400</v>
      </c>
      <c r="T369" s="35">
        <v>219</v>
      </c>
      <c r="U369" s="37">
        <v>181</v>
      </c>
    </row>
    <row r="370" spans="1:21" ht="12.75" customHeight="1">
      <c r="A370" s="3"/>
      <c r="B370" s="4">
        <v>3</v>
      </c>
      <c r="C370" s="26">
        <f t="shared" si="218"/>
        <v>-1154</v>
      </c>
      <c r="D370" s="21">
        <f t="shared" si="219"/>
        <v>-5</v>
      </c>
      <c r="E370" s="35">
        <f t="shared" si="220"/>
        <v>13</v>
      </c>
      <c r="F370" s="27">
        <f t="shared" si="221"/>
        <v>-18</v>
      </c>
      <c r="G370" s="21">
        <f t="shared" si="222"/>
        <v>-1149</v>
      </c>
      <c r="H370" s="35">
        <f t="shared" si="223"/>
        <v>-690</v>
      </c>
      <c r="I370" s="27">
        <f t="shared" si="224"/>
        <v>-459</v>
      </c>
      <c r="J370" s="22">
        <f t="shared" si="225"/>
        <v>174</v>
      </c>
      <c r="K370" s="22">
        <v>101</v>
      </c>
      <c r="L370" s="22">
        <v>73</v>
      </c>
      <c r="M370" s="22">
        <f t="shared" si="226"/>
        <v>179</v>
      </c>
      <c r="N370" s="22">
        <v>88</v>
      </c>
      <c r="O370" s="22">
        <v>91</v>
      </c>
      <c r="P370" s="21">
        <f t="shared" si="227"/>
        <v>1048</v>
      </c>
      <c r="Q370" s="22">
        <v>583</v>
      </c>
      <c r="R370" s="22">
        <v>465</v>
      </c>
      <c r="S370" s="22">
        <f t="shared" si="228"/>
        <v>2197</v>
      </c>
      <c r="T370" s="35">
        <v>1273</v>
      </c>
      <c r="U370" s="37">
        <v>924</v>
      </c>
    </row>
    <row r="371" spans="1:21" ht="12.75" customHeight="1">
      <c r="A371" s="3"/>
      <c r="B371" s="4">
        <v>4</v>
      </c>
      <c r="C371" s="26">
        <f t="shared" si="218"/>
        <v>761</v>
      </c>
      <c r="D371" s="21">
        <f t="shared" si="219"/>
        <v>-8</v>
      </c>
      <c r="E371" s="35">
        <f t="shared" si="220"/>
        <v>0</v>
      </c>
      <c r="F371" s="27">
        <f t="shared" si="221"/>
        <v>-8</v>
      </c>
      <c r="G371" s="21">
        <f t="shared" si="222"/>
        <v>769</v>
      </c>
      <c r="H371" s="35">
        <f t="shared" si="223"/>
        <v>501</v>
      </c>
      <c r="I371" s="27">
        <f t="shared" si="224"/>
        <v>268</v>
      </c>
      <c r="J371" s="22">
        <f t="shared" si="225"/>
        <v>153</v>
      </c>
      <c r="K371" s="22">
        <v>77</v>
      </c>
      <c r="L371" s="22">
        <v>76</v>
      </c>
      <c r="M371" s="22">
        <f t="shared" si="226"/>
        <v>161</v>
      </c>
      <c r="N371" s="22">
        <v>77</v>
      </c>
      <c r="O371" s="22">
        <v>84</v>
      </c>
      <c r="P371" s="21">
        <f t="shared" si="227"/>
        <v>1438</v>
      </c>
      <c r="Q371" s="22">
        <v>863</v>
      </c>
      <c r="R371" s="22">
        <v>575</v>
      </c>
      <c r="S371" s="22">
        <f t="shared" si="228"/>
        <v>669</v>
      </c>
      <c r="T371" s="35">
        <v>362</v>
      </c>
      <c r="U371" s="37">
        <v>307</v>
      </c>
    </row>
    <row r="372" spans="1:21" ht="12.75" customHeight="1">
      <c r="A372" s="3"/>
      <c r="B372" s="4">
        <v>5</v>
      </c>
      <c r="C372" s="26">
        <f t="shared" si="218"/>
        <v>23</v>
      </c>
      <c r="D372" s="21">
        <f t="shared" si="219"/>
        <v>29</v>
      </c>
      <c r="E372" s="35">
        <f t="shared" si="220"/>
        <v>15</v>
      </c>
      <c r="F372" s="27">
        <f t="shared" si="221"/>
        <v>14</v>
      </c>
      <c r="G372" s="21">
        <f t="shared" si="222"/>
        <v>-6</v>
      </c>
      <c r="H372" s="35">
        <f t="shared" si="223"/>
        <v>9</v>
      </c>
      <c r="I372" s="27">
        <f t="shared" si="224"/>
        <v>-15</v>
      </c>
      <c r="J372" s="22">
        <f t="shared" si="225"/>
        <v>170</v>
      </c>
      <c r="K372" s="22">
        <v>88</v>
      </c>
      <c r="L372" s="22">
        <v>82</v>
      </c>
      <c r="M372" s="22">
        <f t="shared" si="226"/>
        <v>141</v>
      </c>
      <c r="N372" s="22">
        <v>73</v>
      </c>
      <c r="O372" s="22">
        <v>68</v>
      </c>
      <c r="P372" s="21">
        <f t="shared" si="227"/>
        <v>402</v>
      </c>
      <c r="Q372" s="22">
        <v>225</v>
      </c>
      <c r="R372" s="22">
        <v>177</v>
      </c>
      <c r="S372" s="22">
        <f t="shared" si="228"/>
        <v>408</v>
      </c>
      <c r="T372" s="35">
        <v>216</v>
      </c>
      <c r="U372" s="37">
        <v>192</v>
      </c>
    </row>
    <row r="373" spans="1:21" ht="12.75" customHeight="1">
      <c r="A373" s="3"/>
      <c r="B373" s="4">
        <v>6</v>
      </c>
      <c r="C373" s="26">
        <f t="shared" si="218"/>
        <v>64</v>
      </c>
      <c r="D373" s="21">
        <f t="shared" si="219"/>
        <v>39</v>
      </c>
      <c r="E373" s="35">
        <f t="shared" si="220"/>
        <v>15</v>
      </c>
      <c r="F373" s="27">
        <f t="shared" si="221"/>
        <v>24</v>
      </c>
      <c r="G373" s="21">
        <f t="shared" si="222"/>
        <v>25</v>
      </c>
      <c r="H373" s="35">
        <f t="shared" si="223"/>
        <v>8</v>
      </c>
      <c r="I373" s="27">
        <f t="shared" si="224"/>
        <v>17</v>
      </c>
      <c r="J373" s="22">
        <f t="shared" si="225"/>
        <v>159</v>
      </c>
      <c r="K373" s="22">
        <v>77</v>
      </c>
      <c r="L373" s="22">
        <v>82</v>
      </c>
      <c r="M373" s="22">
        <f t="shared" si="226"/>
        <v>120</v>
      </c>
      <c r="N373" s="22">
        <v>62</v>
      </c>
      <c r="O373" s="22">
        <v>58</v>
      </c>
      <c r="P373" s="21">
        <f t="shared" si="227"/>
        <v>345</v>
      </c>
      <c r="Q373" s="22">
        <v>183</v>
      </c>
      <c r="R373" s="22">
        <v>162</v>
      </c>
      <c r="S373" s="22">
        <f t="shared" si="228"/>
        <v>320</v>
      </c>
      <c r="T373" s="35">
        <v>175</v>
      </c>
      <c r="U373" s="37">
        <v>145</v>
      </c>
    </row>
    <row r="374" spans="1:21" ht="12.75" customHeight="1">
      <c r="A374" s="3"/>
      <c r="B374" s="4">
        <v>7</v>
      </c>
      <c r="C374" s="26">
        <f t="shared" si="218"/>
        <v>118</v>
      </c>
      <c r="D374" s="21">
        <f t="shared" si="219"/>
        <v>28</v>
      </c>
      <c r="E374" s="35">
        <f t="shared" si="220"/>
        <v>1</v>
      </c>
      <c r="F374" s="27">
        <f t="shared" si="221"/>
        <v>27</v>
      </c>
      <c r="G374" s="21">
        <f t="shared" si="222"/>
        <v>90</v>
      </c>
      <c r="H374" s="35">
        <f t="shared" si="223"/>
        <v>39</v>
      </c>
      <c r="I374" s="27">
        <f t="shared" si="224"/>
        <v>51</v>
      </c>
      <c r="J374" s="22">
        <f t="shared" si="225"/>
        <v>151</v>
      </c>
      <c r="K374" s="22">
        <v>72</v>
      </c>
      <c r="L374" s="22">
        <v>79</v>
      </c>
      <c r="M374" s="22">
        <f t="shared" si="226"/>
        <v>123</v>
      </c>
      <c r="N374" s="22">
        <v>71</v>
      </c>
      <c r="O374" s="22">
        <v>52</v>
      </c>
      <c r="P374" s="21">
        <f t="shared" si="227"/>
        <v>466</v>
      </c>
      <c r="Q374" s="22">
        <v>250</v>
      </c>
      <c r="R374" s="22">
        <v>216</v>
      </c>
      <c r="S374" s="22">
        <f t="shared" si="228"/>
        <v>376</v>
      </c>
      <c r="T374" s="35">
        <v>211</v>
      </c>
      <c r="U374" s="37">
        <v>165</v>
      </c>
    </row>
    <row r="375" spans="1:21" ht="12.75" customHeight="1">
      <c r="A375" s="3"/>
      <c r="B375" s="4">
        <v>8</v>
      </c>
      <c r="C375" s="26">
        <f t="shared" si="218"/>
        <v>66</v>
      </c>
      <c r="D375" s="21">
        <f>SUM(E375:F375)</f>
        <v>31</v>
      </c>
      <c r="E375" s="35">
        <f t="shared" si="220"/>
        <v>21</v>
      </c>
      <c r="F375" s="27">
        <f t="shared" si="221"/>
        <v>10</v>
      </c>
      <c r="G375" s="21">
        <f t="shared" si="222"/>
        <v>35</v>
      </c>
      <c r="H375" s="35">
        <f t="shared" si="223"/>
        <v>20</v>
      </c>
      <c r="I375" s="27">
        <f t="shared" si="224"/>
        <v>15</v>
      </c>
      <c r="J375" s="22">
        <f t="shared" si="225"/>
        <v>177</v>
      </c>
      <c r="K375" s="22">
        <v>98</v>
      </c>
      <c r="L375" s="22">
        <v>79</v>
      </c>
      <c r="M375" s="22">
        <f t="shared" si="226"/>
        <v>146</v>
      </c>
      <c r="N375" s="22">
        <v>77</v>
      </c>
      <c r="O375" s="22">
        <v>69</v>
      </c>
      <c r="P375" s="21">
        <f t="shared" si="227"/>
        <v>394</v>
      </c>
      <c r="Q375" s="22">
        <v>222</v>
      </c>
      <c r="R375" s="22">
        <v>172</v>
      </c>
      <c r="S375" s="22">
        <v>359</v>
      </c>
      <c r="T375" s="35">
        <v>202</v>
      </c>
      <c r="U375" s="37">
        <v>157</v>
      </c>
    </row>
    <row r="376" spans="1:21" ht="12.75" customHeight="1">
      <c r="A376" s="3"/>
      <c r="B376" s="4">
        <v>9</v>
      </c>
      <c r="C376" s="26">
        <f t="shared" si="218"/>
        <v>-79</v>
      </c>
      <c r="D376" s="21">
        <f>SUM(E376:F376)</f>
        <v>24</v>
      </c>
      <c r="E376" s="35">
        <f t="shared" si="220"/>
        <v>23</v>
      </c>
      <c r="F376" s="27">
        <f t="shared" si="221"/>
        <v>1</v>
      </c>
      <c r="G376" s="21">
        <f t="shared" si="222"/>
        <v>-103</v>
      </c>
      <c r="H376" s="35">
        <f t="shared" si="223"/>
        <v>-89</v>
      </c>
      <c r="I376" s="27">
        <f t="shared" si="224"/>
        <v>-14</v>
      </c>
      <c r="J376" s="22">
        <f t="shared" si="225"/>
        <v>140</v>
      </c>
      <c r="K376" s="22">
        <v>82</v>
      </c>
      <c r="L376" s="22">
        <v>58</v>
      </c>
      <c r="M376" s="22">
        <f t="shared" si="226"/>
        <v>116</v>
      </c>
      <c r="N376" s="22">
        <v>59</v>
      </c>
      <c r="O376" s="22">
        <v>57</v>
      </c>
      <c r="P376" s="21">
        <f t="shared" si="227"/>
        <v>319</v>
      </c>
      <c r="Q376" s="22">
        <v>166</v>
      </c>
      <c r="R376" s="22">
        <v>153</v>
      </c>
      <c r="S376" s="22">
        <v>422</v>
      </c>
      <c r="T376" s="35">
        <v>255</v>
      </c>
      <c r="U376" s="37">
        <v>167</v>
      </c>
    </row>
    <row r="377" spans="1:21" ht="12.75" customHeight="1">
      <c r="A377" s="3"/>
      <c r="B377" s="4">
        <v>10</v>
      </c>
      <c r="C377" s="26">
        <f t="shared" si="218"/>
        <v>117</v>
      </c>
      <c r="D377" s="21">
        <f>SUM(E377:F377)</f>
        <v>42</v>
      </c>
      <c r="E377" s="35">
        <f t="shared" si="220"/>
        <v>28</v>
      </c>
      <c r="F377" s="27">
        <f t="shared" si="221"/>
        <v>14</v>
      </c>
      <c r="G377" s="21">
        <f t="shared" si="222"/>
        <v>75</v>
      </c>
      <c r="H377" s="35">
        <f t="shared" si="223"/>
        <v>35</v>
      </c>
      <c r="I377" s="27">
        <f t="shared" si="224"/>
        <v>40</v>
      </c>
      <c r="J377" s="22">
        <f t="shared" si="225"/>
        <v>177</v>
      </c>
      <c r="K377" s="22">
        <v>104</v>
      </c>
      <c r="L377" s="22">
        <v>73</v>
      </c>
      <c r="M377" s="22">
        <f t="shared" si="226"/>
        <v>135</v>
      </c>
      <c r="N377" s="22">
        <v>76</v>
      </c>
      <c r="O377" s="22">
        <v>59</v>
      </c>
      <c r="P377" s="21">
        <f t="shared" si="227"/>
        <v>410</v>
      </c>
      <c r="Q377" s="22">
        <v>209</v>
      </c>
      <c r="R377" s="22">
        <v>201</v>
      </c>
      <c r="S377" s="22">
        <f t="shared" si="228"/>
        <v>335</v>
      </c>
      <c r="T377" s="35">
        <v>174</v>
      </c>
      <c r="U377" s="37">
        <v>161</v>
      </c>
    </row>
    <row r="378" spans="1:21" ht="12.75" customHeight="1">
      <c r="A378" s="3"/>
      <c r="B378" s="4">
        <v>11</v>
      </c>
      <c r="C378" s="26">
        <f t="shared" si="218"/>
        <v>-67</v>
      </c>
      <c r="D378" s="21">
        <f>SUM(E378:F378)</f>
        <v>3</v>
      </c>
      <c r="E378" s="35">
        <f t="shared" si="220"/>
        <v>-1</v>
      </c>
      <c r="F378" s="27">
        <f t="shared" si="221"/>
        <v>4</v>
      </c>
      <c r="G378" s="21">
        <f t="shared" si="222"/>
        <v>-70</v>
      </c>
      <c r="H378" s="35">
        <f t="shared" si="223"/>
        <v>-53</v>
      </c>
      <c r="I378" s="27">
        <f t="shared" si="224"/>
        <v>-17</v>
      </c>
      <c r="J378" s="22">
        <f t="shared" si="225"/>
        <v>145</v>
      </c>
      <c r="K378" s="22">
        <v>72</v>
      </c>
      <c r="L378" s="22">
        <v>73</v>
      </c>
      <c r="M378" s="22">
        <f t="shared" si="226"/>
        <v>142</v>
      </c>
      <c r="N378" s="22">
        <v>73</v>
      </c>
      <c r="O378" s="22">
        <v>69</v>
      </c>
      <c r="P378" s="21">
        <f t="shared" si="227"/>
        <v>321</v>
      </c>
      <c r="Q378" s="22">
        <v>169</v>
      </c>
      <c r="R378" s="22">
        <v>152</v>
      </c>
      <c r="S378" s="22">
        <f t="shared" si="228"/>
        <v>391</v>
      </c>
      <c r="T378" s="35">
        <v>222</v>
      </c>
      <c r="U378" s="37">
        <v>169</v>
      </c>
    </row>
    <row r="379" spans="1:21" ht="12.75" customHeight="1">
      <c r="A379" s="15"/>
      <c r="B379" s="38">
        <v>12</v>
      </c>
      <c r="C379" s="49">
        <f t="shared" si="218"/>
        <v>-64</v>
      </c>
      <c r="D379" s="39">
        <f>SUM(E379:F379)</f>
        <v>4</v>
      </c>
      <c r="E379" s="40">
        <f t="shared" si="220"/>
        <v>-8</v>
      </c>
      <c r="F379" s="41">
        <f t="shared" si="221"/>
        <v>12</v>
      </c>
      <c r="G379" s="39">
        <f t="shared" si="222"/>
        <v>-68</v>
      </c>
      <c r="H379" s="40">
        <f t="shared" si="223"/>
        <v>-45</v>
      </c>
      <c r="I379" s="41">
        <f t="shared" si="224"/>
        <v>-23</v>
      </c>
      <c r="J379" s="42">
        <f t="shared" si="225"/>
        <v>174</v>
      </c>
      <c r="K379" s="22">
        <v>76</v>
      </c>
      <c r="L379" s="22">
        <v>98</v>
      </c>
      <c r="M379" s="42">
        <f t="shared" si="226"/>
        <v>170</v>
      </c>
      <c r="N379" s="22">
        <v>84</v>
      </c>
      <c r="O379" s="22">
        <v>86</v>
      </c>
      <c r="P379" s="39">
        <f t="shared" si="227"/>
        <v>264</v>
      </c>
      <c r="Q379" s="22">
        <v>127</v>
      </c>
      <c r="R379" s="22">
        <v>137</v>
      </c>
      <c r="S379" s="42">
        <f t="shared" si="228"/>
        <v>332</v>
      </c>
      <c r="T379" s="35">
        <v>172</v>
      </c>
      <c r="U379" s="37">
        <v>160</v>
      </c>
    </row>
    <row r="380" spans="1:21" ht="12.75" customHeight="1">
      <c r="A380" s="101" t="s">
        <v>5</v>
      </c>
      <c r="B380" s="102"/>
      <c r="C380" s="28">
        <f t="shared" ref="C380:U380" si="229">SUM(C368:C379)</f>
        <v>-390</v>
      </c>
      <c r="D380" s="46">
        <f t="shared" si="229"/>
        <v>150</v>
      </c>
      <c r="E380" s="47">
        <f t="shared" si="229"/>
        <v>89</v>
      </c>
      <c r="F380" s="48">
        <f t="shared" si="229"/>
        <v>61</v>
      </c>
      <c r="G380" s="46">
        <f t="shared" si="229"/>
        <v>-540</v>
      </c>
      <c r="H380" s="47">
        <f t="shared" si="229"/>
        <v>-347</v>
      </c>
      <c r="I380" s="48">
        <f t="shared" si="229"/>
        <v>-193</v>
      </c>
      <c r="J380" s="46">
        <f t="shared" si="229"/>
        <v>1907</v>
      </c>
      <c r="K380" s="47">
        <f t="shared" si="229"/>
        <v>1003</v>
      </c>
      <c r="L380" s="47">
        <f t="shared" si="229"/>
        <v>904</v>
      </c>
      <c r="M380" s="47">
        <f t="shared" si="229"/>
        <v>1757</v>
      </c>
      <c r="N380" s="47">
        <f t="shared" si="229"/>
        <v>914</v>
      </c>
      <c r="O380" s="48">
        <f t="shared" si="229"/>
        <v>843</v>
      </c>
      <c r="P380" s="46">
        <f t="shared" si="229"/>
        <v>6016</v>
      </c>
      <c r="Q380" s="47">
        <f t="shared" si="229"/>
        <v>3321</v>
      </c>
      <c r="R380" s="47">
        <f t="shared" si="229"/>
        <v>2695</v>
      </c>
      <c r="S380" s="47">
        <f t="shared" si="229"/>
        <v>6556</v>
      </c>
      <c r="T380" s="57">
        <f t="shared" si="229"/>
        <v>3668</v>
      </c>
      <c r="U380" s="48">
        <f t="shared" si="229"/>
        <v>2888</v>
      </c>
    </row>
    <row r="382" spans="1:21" ht="12.75" customHeight="1">
      <c r="A382" s="1" t="s">
        <v>22</v>
      </c>
      <c r="T382" s="52" t="s">
        <v>12</v>
      </c>
    </row>
    <row r="383" spans="1:21" ht="12.75" customHeight="1">
      <c r="A383" s="95" t="s">
        <v>2</v>
      </c>
      <c r="B383" s="98" t="s">
        <v>3</v>
      </c>
      <c r="C383" s="19" t="s">
        <v>10</v>
      </c>
      <c r="D383" s="12"/>
      <c r="E383" s="12"/>
      <c r="F383" s="12"/>
      <c r="G383" s="12"/>
      <c r="H383" s="12"/>
      <c r="I383" s="12"/>
      <c r="J383" s="12" t="s">
        <v>11</v>
      </c>
      <c r="K383" s="12"/>
      <c r="L383" s="12"/>
      <c r="M383" s="12"/>
      <c r="N383" s="12"/>
      <c r="O383" s="12"/>
      <c r="P383" s="12"/>
      <c r="Q383" s="12"/>
      <c r="R383" s="12"/>
      <c r="S383" s="12"/>
      <c r="T383" s="53"/>
      <c r="U383" s="12"/>
    </row>
    <row r="384" spans="1:21" ht="12.75" customHeight="1">
      <c r="A384" s="96"/>
      <c r="B384" s="99"/>
      <c r="C384" s="50"/>
      <c r="D384" s="8" t="s">
        <v>13</v>
      </c>
      <c r="E384" s="9"/>
      <c r="F384" s="10"/>
      <c r="G384" s="9" t="s">
        <v>14</v>
      </c>
      <c r="H384" s="9"/>
      <c r="I384" s="10"/>
      <c r="J384" s="13" t="s">
        <v>13</v>
      </c>
      <c r="K384" s="13"/>
      <c r="L384" s="13"/>
      <c r="M384" s="13"/>
      <c r="N384" s="13"/>
      <c r="O384" s="11"/>
      <c r="P384" s="13" t="s">
        <v>14</v>
      </c>
      <c r="Q384" s="13"/>
      <c r="R384" s="13"/>
      <c r="S384" s="13"/>
      <c r="T384" s="54"/>
      <c r="U384" s="11"/>
    </row>
    <row r="385" spans="1:21" ht="12.75" customHeight="1">
      <c r="A385" s="96"/>
      <c r="B385" s="99"/>
      <c r="C385" s="51" t="s">
        <v>5</v>
      </c>
      <c r="D385" s="15"/>
      <c r="E385" s="18"/>
      <c r="F385" s="17"/>
      <c r="G385" s="16"/>
      <c r="H385" s="18"/>
      <c r="I385" s="17"/>
      <c r="J385" s="9" t="s">
        <v>6</v>
      </c>
      <c r="K385" s="9"/>
      <c r="L385" s="14"/>
      <c r="M385" s="9" t="s">
        <v>7</v>
      </c>
      <c r="N385" s="9"/>
      <c r="O385" s="9"/>
      <c r="P385" s="8" t="s">
        <v>8</v>
      </c>
      <c r="Q385" s="9"/>
      <c r="R385" s="14"/>
      <c r="S385" s="9" t="s">
        <v>9</v>
      </c>
      <c r="T385" s="55"/>
      <c r="U385" s="10"/>
    </row>
    <row r="386" spans="1:21" ht="12.75" customHeight="1">
      <c r="A386" s="97"/>
      <c r="B386" s="100"/>
      <c r="C386" s="31"/>
      <c r="D386" s="6" t="s">
        <v>5</v>
      </c>
      <c r="E386" s="7" t="s">
        <v>0</v>
      </c>
      <c r="F386" s="7" t="s">
        <v>1</v>
      </c>
      <c r="G386" s="6" t="s">
        <v>5</v>
      </c>
      <c r="H386" s="7" t="s">
        <v>0</v>
      </c>
      <c r="I386" s="5" t="s">
        <v>1</v>
      </c>
      <c r="J386" s="7" t="s">
        <v>5</v>
      </c>
      <c r="K386" s="7" t="s">
        <v>0</v>
      </c>
      <c r="L386" s="7" t="s">
        <v>1</v>
      </c>
      <c r="M386" s="7" t="s">
        <v>5</v>
      </c>
      <c r="N386" s="7" t="s">
        <v>0</v>
      </c>
      <c r="O386" s="7" t="s">
        <v>1</v>
      </c>
      <c r="P386" s="6" t="s">
        <v>5</v>
      </c>
      <c r="Q386" s="7" t="s">
        <v>0</v>
      </c>
      <c r="R386" s="7" t="s">
        <v>1</v>
      </c>
      <c r="S386" s="7" t="s">
        <v>5</v>
      </c>
      <c r="T386" s="56" t="s">
        <v>0</v>
      </c>
      <c r="U386" s="5" t="s">
        <v>1</v>
      </c>
    </row>
    <row r="387" spans="1:21" ht="12.75" customHeight="1">
      <c r="A387" s="3">
        <v>17</v>
      </c>
      <c r="B387" s="4">
        <v>1</v>
      </c>
      <c r="C387" s="20">
        <f>D387+G387</f>
        <v>-34</v>
      </c>
      <c r="D387" s="29">
        <f>SUM(E387:F387)</f>
        <v>-18</v>
      </c>
      <c r="E387" s="30">
        <f>K387-N387</f>
        <v>2</v>
      </c>
      <c r="F387" s="23">
        <f>L387-O387</f>
        <v>-20</v>
      </c>
      <c r="G387" s="29">
        <f>SUM(H387:I387)</f>
        <v>-16</v>
      </c>
      <c r="H387" s="30">
        <f>Q387-T387</f>
        <v>-13</v>
      </c>
      <c r="I387" s="23">
        <f>R387-U387</f>
        <v>-3</v>
      </c>
      <c r="J387" s="32">
        <f>SUM(K387:L387)</f>
        <v>155</v>
      </c>
      <c r="K387" s="32">
        <v>80</v>
      </c>
      <c r="L387" s="32">
        <v>75</v>
      </c>
      <c r="M387" s="32">
        <f>SUM(N387:O387)</f>
        <v>173</v>
      </c>
      <c r="N387" s="33">
        <v>78</v>
      </c>
      <c r="O387" s="34">
        <v>95</v>
      </c>
      <c r="P387" s="29">
        <f>SUM(Q387:R387)</f>
        <v>303</v>
      </c>
      <c r="Q387" s="32">
        <v>157</v>
      </c>
      <c r="R387" s="32">
        <v>146</v>
      </c>
      <c r="S387" s="32">
        <f>SUM(T387:U387)</f>
        <v>319</v>
      </c>
      <c r="T387" s="30">
        <v>170</v>
      </c>
      <c r="U387" s="36">
        <v>149</v>
      </c>
    </row>
    <row r="388" spans="1:21" ht="12.75" customHeight="1">
      <c r="A388" s="3"/>
      <c r="B388" s="4">
        <v>2</v>
      </c>
      <c r="C388" s="26">
        <f t="shared" ref="C388:C398" si="230">D388+G388</f>
        <v>-32</v>
      </c>
      <c r="D388" s="21">
        <f t="shared" ref="D388:D393" si="231">SUM(E388:F388)</f>
        <v>-10</v>
      </c>
      <c r="E388" s="35">
        <f t="shared" ref="E388:E398" si="232">K388-N388</f>
        <v>-8</v>
      </c>
      <c r="F388" s="27">
        <f t="shared" ref="F388:F398" si="233">L388-O388</f>
        <v>-2</v>
      </c>
      <c r="G388" s="21">
        <f t="shared" ref="G388:G398" si="234">SUM(H388:I388)</f>
        <v>-22</v>
      </c>
      <c r="H388" s="35">
        <f t="shared" ref="H388:H398" si="235">Q388-T388</f>
        <v>-17</v>
      </c>
      <c r="I388" s="27">
        <f t="shared" ref="I388:I398" si="236">R388-U388</f>
        <v>-5</v>
      </c>
      <c r="J388" s="22">
        <f t="shared" ref="J388:J398" si="237">SUM(K388:L388)</f>
        <v>131</v>
      </c>
      <c r="K388" s="22">
        <v>62</v>
      </c>
      <c r="L388" s="22">
        <v>69</v>
      </c>
      <c r="M388" s="22">
        <f t="shared" ref="M388:M398" si="238">SUM(N388:O388)</f>
        <v>141</v>
      </c>
      <c r="N388" s="24">
        <v>70</v>
      </c>
      <c r="O388" s="25">
        <v>71</v>
      </c>
      <c r="P388" s="21">
        <f t="shared" ref="P388:P398" si="239">SUM(Q388:R388)</f>
        <v>339</v>
      </c>
      <c r="Q388" s="22">
        <v>178</v>
      </c>
      <c r="R388" s="22">
        <v>161</v>
      </c>
      <c r="S388" s="22">
        <f t="shared" ref="S388:S398" si="240">SUM(T388:U388)</f>
        <v>361</v>
      </c>
      <c r="T388" s="35">
        <v>195</v>
      </c>
      <c r="U388" s="37">
        <v>166</v>
      </c>
    </row>
    <row r="389" spans="1:21" ht="12.75" customHeight="1">
      <c r="A389" s="3"/>
      <c r="B389" s="4">
        <v>3</v>
      </c>
      <c r="C389" s="26">
        <f t="shared" si="230"/>
        <v>-1211</v>
      </c>
      <c r="D389" s="21">
        <f t="shared" si="231"/>
        <v>-53</v>
      </c>
      <c r="E389" s="35">
        <f t="shared" si="232"/>
        <v>-29</v>
      </c>
      <c r="F389" s="27">
        <f t="shared" si="233"/>
        <v>-24</v>
      </c>
      <c r="G389" s="21">
        <f t="shared" si="234"/>
        <v>-1158</v>
      </c>
      <c r="H389" s="35">
        <f t="shared" si="235"/>
        <v>-686</v>
      </c>
      <c r="I389" s="27">
        <f t="shared" si="236"/>
        <v>-472</v>
      </c>
      <c r="J389" s="22">
        <f t="shared" si="237"/>
        <v>134</v>
      </c>
      <c r="K389" s="22">
        <v>68</v>
      </c>
      <c r="L389" s="22">
        <v>66</v>
      </c>
      <c r="M389" s="22">
        <f t="shared" si="238"/>
        <v>187</v>
      </c>
      <c r="N389" s="24">
        <v>97</v>
      </c>
      <c r="O389" s="25">
        <v>90</v>
      </c>
      <c r="P389" s="21">
        <f t="shared" si="239"/>
        <v>1021</v>
      </c>
      <c r="Q389" s="22">
        <v>563</v>
      </c>
      <c r="R389" s="22">
        <v>458</v>
      </c>
      <c r="S389" s="22">
        <f t="shared" si="240"/>
        <v>2179</v>
      </c>
      <c r="T389" s="35">
        <v>1249</v>
      </c>
      <c r="U389" s="37">
        <v>930</v>
      </c>
    </row>
    <row r="390" spans="1:21" ht="12.75" customHeight="1">
      <c r="A390" s="3"/>
      <c r="B390" s="4">
        <v>4</v>
      </c>
      <c r="C390" s="26">
        <f t="shared" si="230"/>
        <v>751</v>
      </c>
      <c r="D390" s="21">
        <f t="shared" si="231"/>
        <v>-11</v>
      </c>
      <c r="E390" s="35">
        <f t="shared" si="232"/>
        <v>5</v>
      </c>
      <c r="F390" s="27">
        <f t="shared" si="233"/>
        <v>-16</v>
      </c>
      <c r="G390" s="21">
        <f t="shared" si="234"/>
        <v>762</v>
      </c>
      <c r="H390" s="35">
        <f t="shared" si="235"/>
        <v>496</v>
      </c>
      <c r="I390" s="27">
        <f t="shared" si="236"/>
        <v>266</v>
      </c>
      <c r="J390" s="22">
        <f t="shared" si="237"/>
        <v>138</v>
      </c>
      <c r="K390" s="22">
        <v>77</v>
      </c>
      <c r="L390" s="22">
        <v>61</v>
      </c>
      <c r="M390" s="22">
        <f t="shared" si="238"/>
        <v>149</v>
      </c>
      <c r="N390" s="24">
        <v>72</v>
      </c>
      <c r="O390" s="25">
        <v>77</v>
      </c>
      <c r="P390" s="21">
        <f t="shared" si="239"/>
        <v>1469</v>
      </c>
      <c r="Q390" s="22">
        <v>900</v>
      </c>
      <c r="R390" s="22">
        <v>569</v>
      </c>
      <c r="S390" s="22">
        <f t="shared" si="240"/>
        <v>707</v>
      </c>
      <c r="T390" s="35">
        <v>404</v>
      </c>
      <c r="U390" s="37">
        <v>303</v>
      </c>
    </row>
    <row r="391" spans="1:21" ht="12.75" customHeight="1">
      <c r="A391" s="3"/>
      <c r="B391" s="4">
        <v>5</v>
      </c>
      <c r="C391" s="26">
        <f t="shared" si="230"/>
        <v>-50</v>
      </c>
      <c r="D391" s="21">
        <f t="shared" si="231"/>
        <v>-7</v>
      </c>
      <c r="E391" s="35">
        <f t="shared" si="232"/>
        <v>-21</v>
      </c>
      <c r="F391" s="27">
        <f t="shared" si="233"/>
        <v>14</v>
      </c>
      <c r="G391" s="21">
        <f t="shared" si="234"/>
        <v>-43</v>
      </c>
      <c r="H391" s="35">
        <f t="shared" si="235"/>
        <v>-28</v>
      </c>
      <c r="I391" s="27">
        <f t="shared" si="236"/>
        <v>-15</v>
      </c>
      <c r="J391" s="22">
        <f t="shared" si="237"/>
        <v>155</v>
      </c>
      <c r="K391" s="22">
        <v>74</v>
      </c>
      <c r="L391" s="22">
        <v>81</v>
      </c>
      <c r="M391" s="22">
        <f t="shared" si="238"/>
        <v>162</v>
      </c>
      <c r="N391" s="24">
        <v>95</v>
      </c>
      <c r="O391" s="25">
        <v>67</v>
      </c>
      <c r="P391" s="21">
        <f t="shared" si="239"/>
        <v>360</v>
      </c>
      <c r="Q391" s="22">
        <v>187</v>
      </c>
      <c r="R391" s="22">
        <v>173</v>
      </c>
      <c r="S391" s="22">
        <f t="shared" si="240"/>
        <v>403</v>
      </c>
      <c r="T391" s="35">
        <v>215</v>
      </c>
      <c r="U391" s="37">
        <v>188</v>
      </c>
    </row>
    <row r="392" spans="1:21" ht="12.75" customHeight="1">
      <c r="A392" s="3"/>
      <c r="B392" s="4">
        <v>6</v>
      </c>
      <c r="C392" s="26">
        <f t="shared" si="230"/>
        <v>-64</v>
      </c>
      <c r="D392" s="21">
        <f t="shared" si="231"/>
        <v>11</v>
      </c>
      <c r="E392" s="35">
        <f t="shared" si="232"/>
        <v>22</v>
      </c>
      <c r="F392" s="27">
        <f t="shared" si="233"/>
        <v>-11</v>
      </c>
      <c r="G392" s="21">
        <f t="shared" si="234"/>
        <v>-75</v>
      </c>
      <c r="H392" s="35">
        <f t="shared" si="235"/>
        <v>-42</v>
      </c>
      <c r="I392" s="27">
        <f t="shared" si="236"/>
        <v>-33</v>
      </c>
      <c r="J392" s="22">
        <f t="shared" si="237"/>
        <v>141</v>
      </c>
      <c r="K392" s="22">
        <v>79</v>
      </c>
      <c r="L392" s="22">
        <v>62</v>
      </c>
      <c r="M392" s="22">
        <f t="shared" si="238"/>
        <v>130</v>
      </c>
      <c r="N392" s="24">
        <v>57</v>
      </c>
      <c r="O392" s="25">
        <v>73</v>
      </c>
      <c r="P392" s="21">
        <f t="shared" si="239"/>
        <v>329</v>
      </c>
      <c r="Q392" s="22">
        <v>175</v>
      </c>
      <c r="R392" s="22">
        <v>154</v>
      </c>
      <c r="S392" s="22">
        <f t="shared" si="240"/>
        <v>404</v>
      </c>
      <c r="T392" s="35">
        <v>217</v>
      </c>
      <c r="U392" s="37">
        <v>187</v>
      </c>
    </row>
    <row r="393" spans="1:21" ht="12.75" customHeight="1">
      <c r="A393" s="3"/>
      <c r="B393" s="4">
        <v>7</v>
      </c>
      <c r="C393" s="26">
        <f t="shared" si="230"/>
        <v>-26</v>
      </c>
      <c r="D393" s="21">
        <f t="shared" si="231"/>
        <v>24</v>
      </c>
      <c r="E393" s="35">
        <f t="shared" si="232"/>
        <v>8</v>
      </c>
      <c r="F393" s="27">
        <f t="shared" si="233"/>
        <v>16</v>
      </c>
      <c r="G393" s="21">
        <f t="shared" si="234"/>
        <v>-50</v>
      </c>
      <c r="H393" s="35">
        <f t="shared" si="235"/>
        <v>-24</v>
      </c>
      <c r="I393" s="27">
        <f t="shared" si="236"/>
        <v>-26</v>
      </c>
      <c r="J393" s="22">
        <f t="shared" si="237"/>
        <v>168</v>
      </c>
      <c r="K393" s="22">
        <v>81</v>
      </c>
      <c r="L393" s="22">
        <v>87</v>
      </c>
      <c r="M393" s="22">
        <f t="shared" si="238"/>
        <v>144</v>
      </c>
      <c r="N393" s="24">
        <v>73</v>
      </c>
      <c r="O393" s="25">
        <v>71</v>
      </c>
      <c r="P393" s="21">
        <f t="shared" si="239"/>
        <v>369</v>
      </c>
      <c r="Q393" s="22">
        <v>204</v>
      </c>
      <c r="R393" s="22">
        <v>165</v>
      </c>
      <c r="S393" s="22">
        <f t="shared" si="240"/>
        <v>419</v>
      </c>
      <c r="T393" s="35">
        <v>228</v>
      </c>
      <c r="U393" s="37">
        <v>191</v>
      </c>
    </row>
    <row r="394" spans="1:21" ht="12.75" customHeight="1">
      <c r="A394" s="3"/>
      <c r="B394" s="4">
        <v>8</v>
      </c>
      <c r="C394" s="26">
        <f t="shared" si="230"/>
        <v>64</v>
      </c>
      <c r="D394" s="21">
        <f>SUM(E394:F394)</f>
        <v>41</v>
      </c>
      <c r="E394" s="35">
        <f t="shared" si="232"/>
        <v>13</v>
      </c>
      <c r="F394" s="27">
        <f t="shared" si="233"/>
        <v>28</v>
      </c>
      <c r="G394" s="21">
        <f t="shared" si="234"/>
        <v>23</v>
      </c>
      <c r="H394" s="35">
        <f t="shared" si="235"/>
        <v>-6</v>
      </c>
      <c r="I394" s="27">
        <f t="shared" si="236"/>
        <v>29</v>
      </c>
      <c r="J394" s="22">
        <f t="shared" si="237"/>
        <v>170</v>
      </c>
      <c r="K394" s="22">
        <v>86</v>
      </c>
      <c r="L394" s="22">
        <v>84</v>
      </c>
      <c r="M394" s="22">
        <f t="shared" si="238"/>
        <v>129</v>
      </c>
      <c r="N394" s="24">
        <v>73</v>
      </c>
      <c r="O394" s="25">
        <v>56</v>
      </c>
      <c r="P394" s="21">
        <f t="shared" si="239"/>
        <v>430</v>
      </c>
      <c r="Q394" s="22">
        <v>218</v>
      </c>
      <c r="R394" s="22">
        <v>212</v>
      </c>
      <c r="S394" s="22">
        <f t="shared" si="240"/>
        <v>407</v>
      </c>
      <c r="T394" s="35">
        <v>224</v>
      </c>
      <c r="U394" s="37">
        <v>183</v>
      </c>
    </row>
    <row r="395" spans="1:21" ht="12.75" customHeight="1">
      <c r="A395" s="3"/>
      <c r="B395" s="4">
        <v>9</v>
      </c>
      <c r="C395" s="26">
        <f t="shared" si="230"/>
        <v>-5</v>
      </c>
      <c r="D395" s="21">
        <f>SUM(E395:F395)</f>
        <v>-7</v>
      </c>
      <c r="E395" s="35">
        <f t="shared" si="232"/>
        <v>-4</v>
      </c>
      <c r="F395" s="27">
        <f t="shared" si="233"/>
        <v>-3</v>
      </c>
      <c r="G395" s="21">
        <f t="shared" si="234"/>
        <v>2</v>
      </c>
      <c r="H395" s="35">
        <f t="shared" si="235"/>
        <v>5</v>
      </c>
      <c r="I395" s="27">
        <f t="shared" si="236"/>
        <v>-3</v>
      </c>
      <c r="J395" s="22">
        <f t="shared" si="237"/>
        <v>128</v>
      </c>
      <c r="K395" s="22">
        <v>63</v>
      </c>
      <c r="L395" s="22">
        <v>65</v>
      </c>
      <c r="M395" s="22">
        <f t="shared" si="238"/>
        <v>135</v>
      </c>
      <c r="N395" s="24">
        <v>67</v>
      </c>
      <c r="O395" s="25">
        <v>68</v>
      </c>
      <c r="P395" s="21">
        <f t="shared" si="239"/>
        <v>398</v>
      </c>
      <c r="Q395" s="22">
        <v>218</v>
      </c>
      <c r="R395" s="22">
        <v>180</v>
      </c>
      <c r="S395" s="22">
        <f t="shared" si="240"/>
        <v>396</v>
      </c>
      <c r="T395" s="35">
        <v>213</v>
      </c>
      <c r="U395" s="37">
        <v>183</v>
      </c>
    </row>
    <row r="396" spans="1:21" ht="12.75" customHeight="1">
      <c r="A396" s="3"/>
      <c r="B396" s="4">
        <v>10</v>
      </c>
      <c r="C396" s="26">
        <f t="shared" si="230"/>
        <v>9</v>
      </c>
      <c r="D396" s="21">
        <f>SUM(E396:F396)</f>
        <v>-37</v>
      </c>
      <c r="E396" s="35">
        <f t="shared" si="232"/>
        <v>-38</v>
      </c>
      <c r="F396" s="27">
        <f t="shared" si="233"/>
        <v>1</v>
      </c>
      <c r="G396" s="21">
        <f t="shared" si="234"/>
        <v>46</v>
      </c>
      <c r="H396" s="35">
        <f t="shared" si="235"/>
        <v>41</v>
      </c>
      <c r="I396" s="27">
        <f t="shared" si="236"/>
        <v>5</v>
      </c>
      <c r="J396" s="22">
        <f t="shared" si="237"/>
        <v>134</v>
      </c>
      <c r="K396" s="22">
        <v>66</v>
      </c>
      <c r="L396" s="22">
        <v>68</v>
      </c>
      <c r="M396" s="22">
        <f t="shared" si="238"/>
        <v>171</v>
      </c>
      <c r="N396" s="24">
        <v>104</v>
      </c>
      <c r="O396" s="25">
        <v>67</v>
      </c>
      <c r="P396" s="21">
        <f t="shared" si="239"/>
        <v>437</v>
      </c>
      <c r="Q396" s="22">
        <v>242</v>
      </c>
      <c r="R396" s="22">
        <v>195</v>
      </c>
      <c r="S396" s="22">
        <f t="shared" si="240"/>
        <v>391</v>
      </c>
      <c r="T396" s="35">
        <v>201</v>
      </c>
      <c r="U396" s="37">
        <v>190</v>
      </c>
    </row>
    <row r="397" spans="1:21" ht="12.75" customHeight="1">
      <c r="A397" s="3"/>
      <c r="B397" s="4">
        <v>11</v>
      </c>
      <c r="C397" s="26">
        <f t="shared" si="230"/>
        <v>-69</v>
      </c>
      <c r="D397" s="21">
        <f>SUM(E397:F397)</f>
        <v>22</v>
      </c>
      <c r="E397" s="35">
        <f t="shared" si="232"/>
        <v>14</v>
      </c>
      <c r="F397" s="27">
        <f t="shared" si="233"/>
        <v>8</v>
      </c>
      <c r="G397" s="21">
        <f t="shared" si="234"/>
        <v>-91</v>
      </c>
      <c r="H397" s="35">
        <f t="shared" si="235"/>
        <v>-45</v>
      </c>
      <c r="I397" s="27">
        <f t="shared" si="236"/>
        <v>-46</v>
      </c>
      <c r="J397" s="22">
        <f t="shared" si="237"/>
        <v>157</v>
      </c>
      <c r="K397" s="22">
        <v>81</v>
      </c>
      <c r="L397" s="22">
        <v>76</v>
      </c>
      <c r="M397" s="22">
        <f t="shared" si="238"/>
        <v>135</v>
      </c>
      <c r="N397" s="24">
        <v>67</v>
      </c>
      <c r="O397" s="25">
        <v>68</v>
      </c>
      <c r="P397" s="21">
        <f t="shared" si="239"/>
        <v>294</v>
      </c>
      <c r="Q397" s="22">
        <v>154</v>
      </c>
      <c r="R397" s="22">
        <v>140</v>
      </c>
      <c r="S397" s="22">
        <f t="shared" si="240"/>
        <v>385</v>
      </c>
      <c r="T397" s="35">
        <v>199</v>
      </c>
      <c r="U397" s="37">
        <v>186</v>
      </c>
    </row>
    <row r="398" spans="1:21" ht="12.75" customHeight="1">
      <c r="A398" s="15"/>
      <c r="B398" s="38">
        <v>12</v>
      </c>
      <c r="C398" s="49">
        <f t="shared" si="230"/>
        <v>-102</v>
      </c>
      <c r="D398" s="39">
        <f>SUM(E398:F398)</f>
        <v>-52</v>
      </c>
      <c r="E398" s="40">
        <f t="shared" si="232"/>
        <v>-15</v>
      </c>
      <c r="F398" s="41">
        <f t="shared" si="233"/>
        <v>-37</v>
      </c>
      <c r="G398" s="39">
        <f t="shared" si="234"/>
        <v>-50</v>
      </c>
      <c r="H398" s="40">
        <f t="shared" si="235"/>
        <v>-41</v>
      </c>
      <c r="I398" s="41">
        <f t="shared" si="236"/>
        <v>-9</v>
      </c>
      <c r="J398" s="42">
        <f t="shared" si="237"/>
        <v>140</v>
      </c>
      <c r="K398" s="42">
        <v>78</v>
      </c>
      <c r="L398" s="42">
        <v>62</v>
      </c>
      <c r="M398" s="42">
        <f t="shared" si="238"/>
        <v>192</v>
      </c>
      <c r="N398" s="43">
        <v>93</v>
      </c>
      <c r="O398" s="44">
        <v>99</v>
      </c>
      <c r="P398" s="39">
        <f t="shared" si="239"/>
        <v>280</v>
      </c>
      <c r="Q398" s="42">
        <v>133</v>
      </c>
      <c r="R398" s="42">
        <v>147</v>
      </c>
      <c r="S398" s="42">
        <f t="shared" si="240"/>
        <v>330</v>
      </c>
      <c r="T398" s="40">
        <v>174</v>
      </c>
      <c r="U398" s="45">
        <v>156</v>
      </c>
    </row>
    <row r="399" spans="1:21" ht="12.75" customHeight="1">
      <c r="A399" s="101" t="s">
        <v>5</v>
      </c>
      <c r="B399" s="102"/>
      <c r="C399" s="28">
        <f t="shared" ref="C399:U399" si="241">SUM(C387:C398)</f>
        <v>-769</v>
      </c>
      <c r="D399" s="46">
        <f t="shared" si="241"/>
        <v>-97</v>
      </c>
      <c r="E399" s="47">
        <f t="shared" si="241"/>
        <v>-51</v>
      </c>
      <c r="F399" s="48">
        <f t="shared" si="241"/>
        <v>-46</v>
      </c>
      <c r="G399" s="46">
        <f t="shared" si="241"/>
        <v>-672</v>
      </c>
      <c r="H399" s="47">
        <f t="shared" si="241"/>
        <v>-360</v>
      </c>
      <c r="I399" s="48">
        <f t="shared" si="241"/>
        <v>-312</v>
      </c>
      <c r="J399" s="46">
        <f t="shared" si="241"/>
        <v>1751</v>
      </c>
      <c r="K399" s="47">
        <f t="shared" si="241"/>
        <v>895</v>
      </c>
      <c r="L399" s="47">
        <f t="shared" si="241"/>
        <v>856</v>
      </c>
      <c r="M399" s="47">
        <f t="shared" si="241"/>
        <v>1848</v>
      </c>
      <c r="N399" s="47">
        <f t="shared" si="241"/>
        <v>946</v>
      </c>
      <c r="O399" s="48">
        <f t="shared" si="241"/>
        <v>902</v>
      </c>
      <c r="P399" s="46">
        <f t="shared" si="241"/>
        <v>6029</v>
      </c>
      <c r="Q399" s="47">
        <f t="shared" si="241"/>
        <v>3329</v>
      </c>
      <c r="R399" s="47">
        <f t="shared" si="241"/>
        <v>2700</v>
      </c>
      <c r="S399" s="47">
        <f t="shared" si="241"/>
        <v>6701</v>
      </c>
      <c r="T399" s="57">
        <f t="shared" si="241"/>
        <v>3689</v>
      </c>
      <c r="U399" s="48">
        <f t="shared" si="241"/>
        <v>3012</v>
      </c>
    </row>
    <row r="401" spans="1:21" ht="12.75" customHeight="1">
      <c r="A401" s="1" t="s">
        <v>21</v>
      </c>
      <c r="T401" s="52" t="s">
        <v>12</v>
      </c>
    </row>
    <row r="402" spans="1:21" ht="12.75" customHeight="1">
      <c r="A402" s="95" t="s">
        <v>2</v>
      </c>
      <c r="B402" s="98" t="s">
        <v>3</v>
      </c>
      <c r="C402" s="19" t="s">
        <v>10</v>
      </c>
      <c r="D402" s="12"/>
      <c r="E402" s="12"/>
      <c r="F402" s="12"/>
      <c r="G402" s="12"/>
      <c r="H402" s="12"/>
      <c r="I402" s="12"/>
      <c r="J402" s="12" t="s">
        <v>11</v>
      </c>
      <c r="K402" s="12"/>
      <c r="L402" s="12"/>
      <c r="M402" s="12"/>
      <c r="N402" s="12"/>
      <c r="O402" s="12"/>
      <c r="P402" s="12"/>
      <c r="Q402" s="12"/>
      <c r="R402" s="12"/>
      <c r="S402" s="12"/>
      <c r="T402" s="53"/>
      <c r="U402" s="12"/>
    </row>
    <row r="403" spans="1:21" ht="12.75" customHeight="1">
      <c r="A403" s="96"/>
      <c r="B403" s="99"/>
      <c r="C403" s="50"/>
      <c r="D403" s="8" t="s">
        <v>13</v>
      </c>
      <c r="E403" s="9"/>
      <c r="F403" s="10"/>
      <c r="G403" s="9" t="s">
        <v>14</v>
      </c>
      <c r="H403" s="9"/>
      <c r="I403" s="10"/>
      <c r="J403" s="13" t="s">
        <v>13</v>
      </c>
      <c r="K403" s="13"/>
      <c r="L403" s="13"/>
      <c r="M403" s="13"/>
      <c r="N403" s="13"/>
      <c r="O403" s="11"/>
      <c r="P403" s="13" t="s">
        <v>14</v>
      </c>
      <c r="Q403" s="13"/>
      <c r="R403" s="13"/>
      <c r="S403" s="13"/>
      <c r="T403" s="54"/>
      <c r="U403" s="11"/>
    </row>
    <row r="404" spans="1:21" ht="12.75" customHeight="1">
      <c r="A404" s="96"/>
      <c r="B404" s="99"/>
      <c r="C404" s="51" t="s">
        <v>5</v>
      </c>
      <c r="D404" s="15"/>
      <c r="E404" s="18"/>
      <c r="F404" s="17"/>
      <c r="G404" s="16"/>
      <c r="H404" s="18"/>
      <c r="I404" s="17"/>
      <c r="J404" s="9" t="s">
        <v>6</v>
      </c>
      <c r="K404" s="9"/>
      <c r="L404" s="14"/>
      <c r="M404" s="9" t="s">
        <v>7</v>
      </c>
      <c r="N404" s="9"/>
      <c r="O404" s="9"/>
      <c r="P404" s="8" t="s">
        <v>8</v>
      </c>
      <c r="Q404" s="9"/>
      <c r="R404" s="14"/>
      <c r="S404" s="9" t="s">
        <v>9</v>
      </c>
      <c r="T404" s="55"/>
      <c r="U404" s="10"/>
    </row>
    <row r="405" spans="1:21" ht="12.75" customHeight="1">
      <c r="A405" s="97"/>
      <c r="B405" s="100"/>
      <c r="C405" s="31"/>
      <c r="D405" s="6" t="s">
        <v>5</v>
      </c>
      <c r="E405" s="7" t="s">
        <v>0</v>
      </c>
      <c r="F405" s="7" t="s">
        <v>1</v>
      </c>
      <c r="G405" s="6" t="s">
        <v>5</v>
      </c>
      <c r="H405" s="7" t="s">
        <v>0</v>
      </c>
      <c r="I405" s="5" t="s">
        <v>1</v>
      </c>
      <c r="J405" s="7" t="s">
        <v>5</v>
      </c>
      <c r="K405" s="7" t="s">
        <v>0</v>
      </c>
      <c r="L405" s="7" t="s">
        <v>1</v>
      </c>
      <c r="M405" s="7" t="s">
        <v>5</v>
      </c>
      <c r="N405" s="7" t="s">
        <v>0</v>
      </c>
      <c r="O405" s="7" t="s">
        <v>1</v>
      </c>
      <c r="P405" s="6" t="s">
        <v>5</v>
      </c>
      <c r="Q405" s="7" t="s">
        <v>0</v>
      </c>
      <c r="R405" s="7" t="s">
        <v>1</v>
      </c>
      <c r="S405" s="7" t="s">
        <v>5</v>
      </c>
      <c r="T405" s="56" t="s">
        <v>0</v>
      </c>
      <c r="U405" s="5" t="s">
        <v>1</v>
      </c>
    </row>
    <row r="406" spans="1:21" ht="12.75" customHeight="1">
      <c r="A406" s="3">
        <v>16</v>
      </c>
      <c r="B406" s="4">
        <v>1</v>
      </c>
      <c r="C406" s="20">
        <f>D406+G406</f>
        <v>80</v>
      </c>
      <c r="D406" s="29">
        <f>SUM(E406:F406)</f>
        <v>26</v>
      </c>
      <c r="E406" s="30">
        <f>K406-N406</f>
        <v>23</v>
      </c>
      <c r="F406" s="23">
        <f>L406-O406</f>
        <v>3</v>
      </c>
      <c r="G406" s="29">
        <f>SUM(H406:I406)</f>
        <v>54</v>
      </c>
      <c r="H406" s="30">
        <f>Q406-T406</f>
        <v>14</v>
      </c>
      <c r="I406" s="23">
        <f>R406-U406</f>
        <v>40</v>
      </c>
      <c r="J406" s="32">
        <f>SUM(K406:L406)</f>
        <v>137</v>
      </c>
      <c r="K406" s="32">
        <v>81</v>
      </c>
      <c r="L406" s="32">
        <v>56</v>
      </c>
      <c r="M406" s="32">
        <f>SUM(N406:O406)</f>
        <v>111</v>
      </c>
      <c r="N406" s="33">
        <v>58</v>
      </c>
      <c r="O406" s="34">
        <v>53</v>
      </c>
      <c r="P406" s="29">
        <f>SUM(Q406:R406)</f>
        <v>365</v>
      </c>
      <c r="Q406" s="32">
        <v>171</v>
      </c>
      <c r="R406" s="32">
        <v>194</v>
      </c>
      <c r="S406" s="32">
        <f>SUM(T406:U406)</f>
        <v>311</v>
      </c>
      <c r="T406" s="30">
        <v>157</v>
      </c>
      <c r="U406" s="36">
        <v>154</v>
      </c>
    </row>
    <row r="407" spans="1:21" ht="12.75" customHeight="1">
      <c r="A407" s="3"/>
      <c r="B407" s="4">
        <v>2</v>
      </c>
      <c r="C407" s="26">
        <f t="shared" ref="C407:C417" si="242">D407+G407</f>
        <v>24</v>
      </c>
      <c r="D407" s="21">
        <f t="shared" ref="D407:D412" si="243">SUM(E407:F407)</f>
        <v>14</v>
      </c>
      <c r="E407" s="35">
        <f t="shared" ref="E407:E412" si="244">K407-N407</f>
        <v>-5</v>
      </c>
      <c r="F407" s="27">
        <f t="shared" ref="F407:F412" si="245">L407-O407</f>
        <v>19</v>
      </c>
      <c r="G407" s="21">
        <f t="shared" ref="G407:G417" si="246">SUM(H407:I407)</f>
        <v>10</v>
      </c>
      <c r="H407" s="35">
        <f t="shared" ref="H407:H412" si="247">Q407-T407</f>
        <v>-10</v>
      </c>
      <c r="I407" s="27">
        <f t="shared" ref="I407:I412" si="248">R407-U407</f>
        <v>20</v>
      </c>
      <c r="J407" s="22">
        <f t="shared" ref="J407:J417" si="249">SUM(K407:L407)</f>
        <v>129</v>
      </c>
      <c r="K407" s="22">
        <v>56</v>
      </c>
      <c r="L407" s="22">
        <v>73</v>
      </c>
      <c r="M407" s="22">
        <f t="shared" ref="M407:M417" si="250">SUM(N407:O407)</f>
        <v>115</v>
      </c>
      <c r="N407" s="24">
        <v>61</v>
      </c>
      <c r="O407" s="25">
        <v>54</v>
      </c>
      <c r="P407" s="21">
        <f t="shared" ref="P407:P417" si="251">SUM(Q407:R407)</f>
        <v>387</v>
      </c>
      <c r="Q407" s="22">
        <v>207</v>
      </c>
      <c r="R407" s="22">
        <v>180</v>
      </c>
      <c r="S407" s="22">
        <f t="shared" ref="S407:S417" si="252">SUM(T407:U407)</f>
        <v>377</v>
      </c>
      <c r="T407" s="35">
        <v>217</v>
      </c>
      <c r="U407" s="37">
        <v>160</v>
      </c>
    </row>
    <row r="408" spans="1:21" ht="12.75" customHeight="1">
      <c r="A408" s="3"/>
      <c r="B408" s="4">
        <v>3</v>
      </c>
      <c r="C408" s="26">
        <f t="shared" si="242"/>
        <v>-734</v>
      </c>
      <c r="D408" s="21">
        <f t="shared" si="243"/>
        <v>14</v>
      </c>
      <c r="E408" s="35">
        <f t="shared" si="244"/>
        <v>21</v>
      </c>
      <c r="F408" s="27">
        <f t="shared" si="245"/>
        <v>-7</v>
      </c>
      <c r="G408" s="21">
        <f t="shared" si="246"/>
        <v>-748</v>
      </c>
      <c r="H408" s="35">
        <f t="shared" si="247"/>
        <v>-465</v>
      </c>
      <c r="I408" s="27">
        <f t="shared" si="248"/>
        <v>-283</v>
      </c>
      <c r="J408" s="22">
        <f t="shared" si="249"/>
        <v>144</v>
      </c>
      <c r="K408" s="22">
        <v>71</v>
      </c>
      <c r="L408" s="22">
        <v>73</v>
      </c>
      <c r="M408" s="22">
        <f t="shared" si="250"/>
        <v>130</v>
      </c>
      <c r="N408" s="24">
        <v>50</v>
      </c>
      <c r="O408" s="25">
        <v>80</v>
      </c>
      <c r="P408" s="21">
        <f t="shared" si="251"/>
        <v>1167</v>
      </c>
      <c r="Q408" s="22">
        <v>638</v>
      </c>
      <c r="R408" s="22">
        <v>529</v>
      </c>
      <c r="S408" s="22">
        <f t="shared" si="252"/>
        <v>1915</v>
      </c>
      <c r="T408" s="35">
        <v>1103</v>
      </c>
      <c r="U408" s="37">
        <v>812</v>
      </c>
    </row>
    <row r="409" spans="1:21" ht="12.75" customHeight="1">
      <c r="A409" s="3"/>
      <c r="B409" s="4">
        <v>4</v>
      </c>
      <c r="C409" s="26">
        <f t="shared" si="242"/>
        <v>789</v>
      </c>
      <c r="D409" s="21">
        <f t="shared" si="243"/>
        <v>-2</v>
      </c>
      <c r="E409" s="35">
        <f t="shared" si="244"/>
        <v>7</v>
      </c>
      <c r="F409" s="27">
        <f t="shared" si="245"/>
        <v>-9</v>
      </c>
      <c r="G409" s="21">
        <f t="shared" si="246"/>
        <v>791</v>
      </c>
      <c r="H409" s="35">
        <f t="shared" si="247"/>
        <v>478</v>
      </c>
      <c r="I409" s="27">
        <f t="shared" si="248"/>
        <v>313</v>
      </c>
      <c r="J409" s="22">
        <f t="shared" si="249"/>
        <v>109</v>
      </c>
      <c r="K409" s="22">
        <v>58</v>
      </c>
      <c r="L409" s="22">
        <v>51</v>
      </c>
      <c r="M409" s="22">
        <f t="shared" si="250"/>
        <v>111</v>
      </c>
      <c r="N409" s="24">
        <v>51</v>
      </c>
      <c r="O409" s="25">
        <v>60</v>
      </c>
      <c r="P409" s="21">
        <f t="shared" si="251"/>
        <v>1528</v>
      </c>
      <c r="Q409" s="22">
        <v>886</v>
      </c>
      <c r="R409" s="22">
        <v>642</v>
      </c>
      <c r="S409" s="22">
        <f t="shared" si="252"/>
        <v>737</v>
      </c>
      <c r="T409" s="35">
        <v>408</v>
      </c>
      <c r="U409" s="37">
        <v>329</v>
      </c>
    </row>
    <row r="410" spans="1:21" ht="12.75" customHeight="1">
      <c r="A410" s="3"/>
      <c r="B410" s="4">
        <v>5</v>
      </c>
      <c r="C410" s="26">
        <f t="shared" si="242"/>
        <v>73</v>
      </c>
      <c r="D410" s="21">
        <f t="shared" si="243"/>
        <v>18</v>
      </c>
      <c r="E410" s="35">
        <f t="shared" si="244"/>
        <v>12</v>
      </c>
      <c r="F410" s="27">
        <f t="shared" si="245"/>
        <v>6</v>
      </c>
      <c r="G410" s="21">
        <f t="shared" si="246"/>
        <v>55</v>
      </c>
      <c r="H410" s="35">
        <f t="shared" si="247"/>
        <v>30</v>
      </c>
      <c r="I410" s="27">
        <f t="shared" si="248"/>
        <v>25</v>
      </c>
      <c r="J410" s="22">
        <f t="shared" si="249"/>
        <v>129</v>
      </c>
      <c r="K410" s="22">
        <v>60</v>
      </c>
      <c r="L410" s="22">
        <v>69</v>
      </c>
      <c r="M410" s="22">
        <f t="shared" si="250"/>
        <v>111</v>
      </c>
      <c r="N410" s="24">
        <v>48</v>
      </c>
      <c r="O410" s="25">
        <v>63</v>
      </c>
      <c r="P410" s="21">
        <f t="shared" si="251"/>
        <v>381</v>
      </c>
      <c r="Q410" s="22">
        <v>200</v>
      </c>
      <c r="R410" s="22">
        <v>181</v>
      </c>
      <c r="S410" s="22">
        <f t="shared" si="252"/>
        <v>326</v>
      </c>
      <c r="T410" s="35">
        <v>170</v>
      </c>
      <c r="U410" s="37">
        <v>156</v>
      </c>
    </row>
    <row r="411" spans="1:21" ht="12.75" customHeight="1">
      <c r="A411" s="3"/>
      <c r="B411" s="4">
        <v>6</v>
      </c>
      <c r="C411" s="26">
        <f t="shared" si="242"/>
        <v>32</v>
      </c>
      <c r="D411" s="21">
        <f t="shared" si="243"/>
        <v>27</v>
      </c>
      <c r="E411" s="35">
        <f t="shared" si="244"/>
        <v>17</v>
      </c>
      <c r="F411" s="27">
        <f t="shared" si="245"/>
        <v>10</v>
      </c>
      <c r="G411" s="21">
        <f t="shared" si="246"/>
        <v>5</v>
      </c>
      <c r="H411" s="35">
        <f t="shared" si="247"/>
        <v>10</v>
      </c>
      <c r="I411" s="27">
        <f t="shared" si="248"/>
        <v>-5</v>
      </c>
      <c r="J411" s="22">
        <f t="shared" si="249"/>
        <v>116</v>
      </c>
      <c r="K411" s="22">
        <v>64</v>
      </c>
      <c r="L411" s="22">
        <v>52</v>
      </c>
      <c r="M411" s="22">
        <f t="shared" si="250"/>
        <v>89</v>
      </c>
      <c r="N411" s="24">
        <v>47</v>
      </c>
      <c r="O411" s="25">
        <v>42</v>
      </c>
      <c r="P411" s="21">
        <f t="shared" si="251"/>
        <v>356</v>
      </c>
      <c r="Q411" s="22">
        <v>186</v>
      </c>
      <c r="R411" s="22">
        <v>170</v>
      </c>
      <c r="S411" s="22">
        <f t="shared" si="252"/>
        <v>351</v>
      </c>
      <c r="T411" s="35">
        <v>176</v>
      </c>
      <c r="U411" s="37">
        <v>175</v>
      </c>
    </row>
    <row r="412" spans="1:21" ht="12.75" customHeight="1">
      <c r="A412" s="3"/>
      <c r="B412" s="4">
        <v>7</v>
      </c>
      <c r="C412" s="26">
        <f t="shared" si="242"/>
        <v>39</v>
      </c>
      <c r="D412" s="21">
        <f t="shared" si="243"/>
        <v>43</v>
      </c>
      <c r="E412" s="35">
        <f t="shared" si="244"/>
        <v>28</v>
      </c>
      <c r="F412" s="27">
        <f t="shared" si="245"/>
        <v>15</v>
      </c>
      <c r="G412" s="21">
        <f t="shared" si="246"/>
        <v>-4</v>
      </c>
      <c r="H412" s="35">
        <f t="shared" si="247"/>
        <v>-1</v>
      </c>
      <c r="I412" s="27">
        <f t="shared" si="248"/>
        <v>-3</v>
      </c>
      <c r="J412" s="22">
        <f t="shared" si="249"/>
        <v>127</v>
      </c>
      <c r="K412" s="22">
        <v>66</v>
      </c>
      <c r="L412" s="22">
        <v>61</v>
      </c>
      <c r="M412" s="22">
        <f t="shared" si="250"/>
        <v>84</v>
      </c>
      <c r="N412" s="24">
        <v>38</v>
      </c>
      <c r="O412" s="25">
        <v>46</v>
      </c>
      <c r="P412" s="21">
        <f t="shared" si="251"/>
        <v>455</v>
      </c>
      <c r="Q412" s="22">
        <v>247</v>
      </c>
      <c r="R412" s="22">
        <v>208</v>
      </c>
      <c r="S412" s="22">
        <f t="shared" si="252"/>
        <v>459</v>
      </c>
      <c r="T412" s="35">
        <v>248</v>
      </c>
      <c r="U412" s="37">
        <v>211</v>
      </c>
    </row>
    <row r="413" spans="1:21" ht="12.75" customHeight="1">
      <c r="A413" s="3"/>
      <c r="B413" s="4">
        <v>8</v>
      </c>
      <c r="C413" s="26">
        <f t="shared" si="242"/>
        <v>10</v>
      </c>
      <c r="D413" s="21">
        <f>SUM(E413:F413)</f>
        <v>65</v>
      </c>
      <c r="E413" s="35">
        <f t="shared" ref="E413:F417" si="253">K413-N413</f>
        <v>32</v>
      </c>
      <c r="F413" s="27">
        <f t="shared" si="253"/>
        <v>33</v>
      </c>
      <c r="G413" s="21">
        <f t="shared" si="246"/>
        <v>-55</v>
      </c>
      <c r="H413" s="35">
        <f t="shared" ref="H413:I417" si="254">Q413-T413</f>
        <v>1</v>
      </c>
      <c r="I413" s="27">
        <f t="shared" si="254"/>
        <v>-56</v>
      </c>
      <c r="J413" s="22">
        <f t="shared" si="249"/>
        <v>141</v>
      </c>
      <c r="K413" s="22">
        <v>70</v>
      </c>
      <c r="L413" s="22">
        <v>71</v>
      </c>
      <c r="M413" s="22">
        <f t="shared" si="250"/>
        <v>76</v>
      </c>
      <c r="N413" s="24">
        <v>38</v>
      </c>
      <c r="O413" s="25">
        <v>38</v>
      </c>
      <c r="P413" s="21">
        <f t="shared" si="251"/>
        <v>406</v>
      </c>
      <c r="Q413" s="22">
        <v>213</v>
      </c>
      <c r="R413" s="22">
        <v>193</v>
      </c>
      <c r="S413" s="22">
        <f t="shared" si="252"/>
        <v>461</v>
      </c>
      <c r="T413" s="35">
        <v>212</v>
      </c>
      <c r="U413" s="37">
        <v>249</v>
      </c>
    </row>
    <row r="414" spans="1:21" ht="12.75" customHeight="1">
      <c r="A414" s="3"/>
      <c r="B414" s="4">
        <v>9</v>
      </c>
      <c r="C414" s="26">
        <f t="shared" si="242"/>
        <v>18</v>
      </c>
      <c r="D414" s="21">
        <f>SUM(E414:F414)</f>
        <v>39</v>
      </c>
      <c r="E414" s="35">
        <f t="shared" si="253"/>
        <v>16</v>
      </c>
      <c r="F414" s="27">
        <f t="shared" si="253"/>
        <v>23</v>
      </c>
      <c r="G414" s="21">
        <f t="shared" si="246"/>
        <v>-21</v>
      </c>
      <c r="H414" s="35">
        <f t="shared" si="254"/>
        <v>-6</v>
      </c>
      <c r="I414" s="27">
        <f t="shared" si="254"/>
        <v>-15</v>
      </c>
      <c r="J414" s="22">
        <f t="shared" si="249"/>
        <v>128</v>
      </c>
      <c r="K414" s="22">
        <v>56</v>
      </c>
      <c r="L414" s="22">
        <v>72</v>
      </c>
      <c r="M414" s="22">
        <f t="shared" si="250"/>
        <v>89</v>
      </c>
      <c r="N414" s="24">
        <v>40</v>
      </c>
      <c r="O414" s="25">
        <v>49</v>
      </c>
      <c r="P414" s="21">
        <f t="shared" si="251"/>
        <v>358</v>
      </c>
      <c r="Q414" s="22">
        <v>193</v>
      </c>
      <c r="R414" s="22">
        <v>165</v>
      </c>
      <c r="S414" s="22">
        <f t="shared" si="252"/>
        <v>379</v>
      </c>
      <c r="T414" s="35">
        <v>199</v>
      </c>
      <c r="U414" s="37">
        <v>180</v>
      </c>
    </row>
    <row r="415" spans="1:21" ht="12.75" customHeight="1">
      <c r="A415" s="3"/>
      <c r="B415" s="4">
        <v>10</v>
      </c>
      <c r="C415" s="26">
        <f t="shared" si="242"/>
        <v>173</v>
      </c>
      <c r="D415" s="21">
        <f>SUM(E415:F415)</f>
        <v>44</v>
      </c>
      <c r="E415" s="35">
        <f t="shared" si="253"/>
        <v>34</v>
      </c>
      <c r="F415" s="27">
        <f t="shared" si="253"/>
        <v>10</v>
      </c>
      <c r="G415" s="21">
        <f t="shared" si="246"/>
        <v>129</v>
      </c>
      <c r="H415" s="35">
        <f t="shared" si="254"/>
        <v>77</v>
      </c>
      <c r="I415" s="27">
        <f t="shared" si="254"/>
        <v>52</v>
      </c>
      <c r="J415" s="22">
        <f t="shared" si="249"/>
        <v>141</v>
      </c>
      <c r="K415" s="22">
        <v>79</v>
      </c>
      <c r="L415" s="22">
        <v>62</v>
      </c>
      <c r="M415" s="22">
        <f t="shared" si="250"/>
        <v>97</v>
      </c>
      <c r="N415" s="24">
        <v>45</v>
      </c>
      <c r="O415" s="25">
        <v>52</v>
      </c>
      <c r="P415" s="21">
        <f t="shared" si="251"/>
        <v>503</v>
      </c>
      <c r="Q415" s="22">
        <v>269</v>
      </c>
      <c r="R415" s="22">
        <v>234</v>
      </c>
      <c r="S415" s="22">
        <f t="shared" si="252"/>
        <v>374</v>
      </c>
      <c r="T415" s="35">
        <v>192</v>
      </c>
      <c r="U415" s="37">
        <v>182</v>
      </c>
    </row>
    <row r="416" spans="1:21" ht="12.75" customHeight="1">
      <c r="A416" s="3"/>
      <c r="B416" s="4">
        <v>11</v>
      </c>
      <c r="C416" s="26">
        <f t="shared" si="242"/>
        <v>118</v>
      </c>
      <c r="D416" s="21">
        <f>SUM(E416:F416)</f>
        <v>26</v>
      </c>
      <c r="E416" s="35">
        <f t="shared" si="253"/>
        <v>19</v>
      </c>
      <c r="F416" s="27">
        <f t="shared" si="253"/>
        <v>7</v>
      </c>
      <c r="G416" s="21">
        <f t="shared" si="246"/>
        <v>92</v>
      </c>
      <c r="H416" s="35">
        <f t="shared" si="254"/>
        <v>24</v>
      </c>
      <c r="I416" s="27">
        <f t="shared" si="254"/>
        <v>68</v>
      </c>
      <c r="J416" s="22">
        <f t="shared" si="249"/>
        <v>155</v>
      </c>
      <c r="K416" s="22">
        <v>87</v>
      </c>
      <c r="L416" s="22">
        <v>68</v>
      </c>
      <c r="M416" s="22">
        <f t="shared" si="250"/>
        <v>129</v>
      </c>
      <c r="N416" s="24">
        <v>68</v>
      </c>
      <c r="O416" s="25">
        <v>61</v>
      </c>
      <c r="P416" s="21">
        <f t="shared" si="251"/>
        <v>408</v>
      </c>
      <c r="Q416" s="22">
        <v>188</v>
      </c>
      <c r="R416" s="22">
        <v>220</v>
      </c>
      <c r="S416" s="22">
        <f t="shared" si="252"/>
        <v>316</v>
      </c>
      <c r="T416" s="35">
        <v>164</v>
      </c>
      <c r="U416" s="37">
        <v>152</v>
      </c>
    </row>
    <row r="417" spans="1:21" ht="12.75" customHeight="1">
      <c r="A417" s="15"/>
      <c r="B417" s="38">
        <v>12</v>
      </c>
      <c r="C417" s="49">
        <f t="shared" si="242"/>
        <v>17</v>
      </c>
      <c r="D417" s="39">
        <f>SUM(E417:F417)</f>
        <v>7</v>
      </c>
      <c r="E417" s="40">
        <f t="shared" si="253"/>
        <v>-6</v>
      </c>
      <c r="F417" s="41">
        <f t="shared" si="253"/>
        <v>13</v>
      </c>
      <c r="G417" s="39">
        <f t="shared" si="246"/>
        <v>10</v>
      </c>
      <c r="H417" s="40">
        <f t="shared" si="254"/>
        <v>11</v>
      </c>
      <c r="I417" s="41">
        <f t="shared" si="254"/>
        <v>-1</v>
      </c>
      <c r="J417" s="42">
        <f t="shared" si="249"/>
        <v>158</v>
      </c>
      <c r="K417" s="42">
        <v>69</v>
      </c>
      <c r="L417" s="42">
        <v>89</v>
      </c>
      <c r="M417" s="42">
        <f t="shared" si="250"/>
        <v>151</v>
      </c>
      <c r="N417" s="43">
        <v>75</v>
      </c>
      <c r="O417" s="44">
        <v>76</v>
      </c>
      <c r="P417" s="39">
        <f t="shared" si="251"/>
        <v>311</v>
      </c>
      <c r="Q417" s="42">
        <v>157</v>
      </c>
      <c r="R417" s="42">
        <v>154</v>
      </c>
      <c r="S417" s="42">
        <f t="shared" si="252"/>
        <v>301</v>
      </c>
      <c r="T417" s="40">
        <v>146</v>
      </c>
      <c r="U417" s="45">
        <v>155</v>
      </c>
    </row>
    <row r="418" spans="1:21" ht="12.75" customHeight="1">
      <c r="A418" s="101" t="s">
        <v>5</v>
      </c>
      <c r="B418" s="102"/>
      <c r="C418" s="28">
        <f t="shared" ref="C418:U418" si="255">SUM(C406:C417)</f>
        <v>639</v>
      </c>
      <c r="D418" s="46">
        <f t="shared" si="255"/>
        <v>321</v>
      </c>
      <c r="E418" s="47">
        <f t="shared" si="255"/>
        <v>198</v>
      </c>
      <c r="F418" s="48">
        <f t="shared" si="255"/>
        <v>123</v>
      </c>
      <c r="G418" s="46">
        <f t="shared" si="255"/>
        <v>318</v>
      </c>
      <c r="H418" s="47">
        <f t="shared" si="255"/>
        <v>163</v>
      </c>
      <c r="I418" s="48">
        <f t="shared" si="255"/>
        <v>155</v>
      </c>
      <c r="J418" s="46">
        <f t="shared" si="255"/>
        <v>1614</v>
      </c>
      <c r="K418" s="47">
        <f t="shared" si="255"/>
        <v>817</v>
      </c>
      <c r="L418" s="47">
        <f t="shared" si="255"/>
        <v>797</v>
      </c>
      <c r="M418" s="47">
        <f t="shared" si="255"/>
        <v>1293</v>
      </c>
      <c r="N418" s="47">
        <f t="shared" si="255"/>
        <v>619</v>
      </c>
      <c r="O418" s="48">
        <f t="shared" si="255"/>
        <v>674</v>
      </c>
      <c r="P418" s="46">
        <f t="shared" si="255"/>
        <v>6625</v>
      </c>
      <c r="Q418" s="47">
        <f t="shared" si="255"/>
        <v>3555</v>
      </c>
      <c r="R418" s="47">
        <f t="shared" si="255"/>
        <v>3070</v>
      </c>
      <c r="S418" s="47">
        <f t="shared" si="255"/>
        <v>6307</v>
      </c>
      <c r="T418" s="57">
        <f t="shared" si="255"/>
        <v>3392</v>
      </c>
      <c r="U418" s="48">
        <f t="shared" si="255"/>
        <v>2915</v>
      </c>
    </row>
    <row r="420" spans="1:21" ht="12.75" customHeight="1">
      <c r="A420" s="1" t="s">
        <v>20</v>
      </c>
      <c r="T420" s="52" t="s">
        <v>12</v>
      </c>
    </row>
    <row r="421" spans="1:21" ht="12.75" customHeight="1">
      <c r="A421" s="95" t="s">
        <v>2</v>
      </c>
      <c r="B421" s="98" t="s">
        <v>3</v>
      </c>
      <c r="C421" s="19" t="s">
        <v>10</v>
      </c>
      <c r="D421" s="12"/>
      <c r="E421" s="12"/>
      <c r="F421" s="12"/>
      <c r="G421" s="12"/>
      <c r="H421" s="12"/>
      <c r="I421" s="12"/>
      <c r="J421" s="12" t="s">
        <v>11</v>
      </c>
      <c r="K421" s="12"/>
      <c r="L421" s="12"/>
      <c r="M421" s="12"/>
      <c r="N421" s="12"/>
      <c r="O421" s="12"/>
      <c r="P421" s="12"/>
      <c r="Q421" s="12"/>
      <c r="R421" s="12"/>
      <c r="S421" s="12"/>
      <c r="T421" s="53"/>
      <c r="U421" s="12"/>
    </row>
    <row r="422" spans="1:21" ht="12.75" customHeight="1">
      <c r="A422" s="96"/>
      <c r="B422" s="99"/>
      <c r="C422" s="50"/>
      <c r="D422" s="8" t="s">
        <v>13</v>
      </c>
      <c r="E422" s="9"/>
      <c r="F422" s="10"/>
      <c r="G422" s="9" t="s">
        <v>14</v>
      </c>
      <c r="H422" s="9"/>
      <c r="I422" s="10"/>
      <c r="J422" s="13" t="s">
        <v>13</v>
      </c>
      <c r="K422" s="13"/>
      <c r="L422" s="13"/>
      <c r="M422" s="13"/>
      <c r="N422" s="13"/>
      <c r="O422" s="11"/>
      <c r="P422" s="13" t="s">
        <v>14</v>
      </c>
      <c r="Q422" s="13"/>
      <c r="R422" s="13"/>
      <c r="S422" s="13"/>
      <c r="T422" s="54"/>
      <c r="U422" s="11"/>
    </row>
    <row r="423" spans="1:21" ht="12.75" customHeight="1">
      <c r="A423" s="96"/>
      <c r="B423" s="99"/>
      <c r="C423" s="51" t="s">
        <v>5</v>
      </c>
      <c r="D423" s="15"/>
      <c r="E423" s="18"/>
      <c r="F423" s="17"/>
      <c r="G423" s="16"/>
      <c r="H423" s="18"/>
      <c r="I423" s="17"/>
      <c r="J423" s="9" t="s">
        <v>6</v>
      </c>
      <c r="K423" s="9"/>
      <c r="L423" s="14"/>
      <c r="M423" s="9" t="s">
        <v>7</v>
      </c>
      <c r="N423" s="9"/>
      <c r="O423" s="9"/>
      <c r="P423" s="8" t="s">
        <v>8</v>
      </c>
      <c r="Q423" s="9"/>
      <c r="R423" s="14"/>
      <c r="S423" s="9" t="s">
        <v>9</v>
      </c>
      <c r="T423" s="55"/>
      <c r="U423" s="10"/>
    </row>
    <row r="424" spans="1:21" ht="12.75" customHeight="1">
      <c r="A424" s="97"/>
      <c r="B424" s="100"/>
      <c r="C424" s="31"/>
      <c r="D424" s="6" t="s">
        <v>5</v>
      </c>
      <c r="E424" s="7" t="s">
        <v>0</v>
      </c>
      <c r="F424" s="7" t="s">
        <v>1</v>
      </c>
      <c r="G424" s="6" t="s">
        <v>5</v>
      </c>
      <c r="H424" s="7" t="s">
        <v>0</v>
      </c>
      <c r="I424" s="5" t="s">
        <v>1</v>
      </c>
      <c r="J424" s="7" t="s">
        <v>5</v>
      </c>
      <c r="K424" s="7" t="s">
        <v>0</v>
      </c>
      <c r="L424" s="7" t="s">
        <v>1</v>
      </c>
      <c r="M424" s="7" t="s">
        <v>5</v>
      </c>
      <c r="N424" s="7" t="s">
        <v>0</v>
      </c>
      <c r="O424" s="7" t="s">
        <v>1</v>
      </c>
      <c r="P424" s="6" t="s">
        <v>5</v>
      </c>
      <c r="Q424" s="7" t="s">
        <v>0</v>
      </c>
      <c r="R424" s="7" t="s">
        <v>1</v>
      </c>
      <c r="S424" s="7" t="s">
        <v>5</v>
      </c>
      <c r="T424" s="56" t="s">
        <v>0</v>
      </c>
      <c r="U424" s="5" t="s">
        <v>1</v>
      </c>
    </row>
    <row r="425" spans="1:21" ht="12.75" customHeight="1">
      <c r="A425" s="3">
        <v>15</v>
      </c>
      <c r="B425" s="4">
        <v>1</v>
      </c>
      <c r="C425" s="20">
        <f>D425+G425</f>
        <v>10</v>
      </c>
      <c r="D425" s="29">
        <f>SUM(E425:F425)</f>
        <v>13</v>
      </c>
      <c r="E425" s="30">
        <f>K425-N425</f>
        <v>-1</v>
      </c>
      <c r="F425" s="23">
        <f>L425-O425</f>
        <v>14</v>
      </c>
      <c r="G425" s="29">
        <f>SUM(H425:I425)</f>
        <v>-3</v>
      </c>
      <c r="H425" s="30">
        <f>Q425-T425</f>
        <v>-6</v>
      </c>
      <c r="I425" s="23">
        <f>R425-U425</f>
        <v>3</v>
      </c>
      <c r="J425" s="32">
        <f>SUM(K425:L425)</f>
        <v>130</v>
      </c>
      <c r="K425" s="32">
        <v>64</v>
      </c>
      <c r="L425" s="32">
        <v>66</v>
      </c>
      <c r="M425" s="32">
        <f>SUM(N425:O425)</f>
        <v>117</v>
      </c>
      <c r="N425" s="33">
        <v>65</v>
      </c>
      <c r="O425" s="34">
        <v>52</v>
      </c>
      <c r="P425" s="29">
        <f>SUM(Q425:R425)</f>
        <v>273</v>
      </c>
      <c r="Q425" s="32">
        <v>143</v>
      </c>
      <c r="R425" s="32">
        <v>130</v>
      </c>
      <c r="S425" s="32">
        <f>SUM(T425:U425)</f>
        <v>276</v>
      </c>
      <c r="T425" s="30">
        <v>149</v>
      </c>
      <c r="U425" s="36">
        <v>127</v>
      </c>
    </row>
    <row r="426" spans="1:21" ht="12.75" customHeight="1">
      <c r="A426" s="3"/>
      <c r="B426" s="4">
        <v>2</v>
      </c>
      <c r="C426" s="26">
        <f t="shared" ref="C426:C436" si="256">D426+G426</f>
        <v>-52</v>
      </c>
      <c r="D426" s="21">
        <f t="shared" ref="D426:D436" si="257">SUM(E426:F426)</f>
        <v>-3</v>
      </c>
      <c r="E426" s="35">
        <f t="shared" ref="E426:E436" si="258">K426-N426</f>
        <v>-8</v>
      </c>
      <c r="F426" s="27">
        <f t="shared" ref="F426:F436" si="259">L426-O426</f>
        <v>5</v>
      </c>
      <c r="G426" s="21">
        <f t="shared" ref="G426:G436" si="260">SUM(H426:I426)</f>
        <v>-49</v>
      </c>
      <c r="H426" s="35">
        <f t="shared" ref="H426:H436" si="261">Q426-T426</f>
        <v>-15</v>
      </c>
      <c r="I426" s="27">
        <f t="shared" ref="I426:I436" si="262">R426-U426</f>
        <v>-34</v>
      </c>
      <c r="J426" s="22">
        <f t="shared" ref="J426:J436" si="263">SUM(K426:L426)</f>
        <v>106</v>
      </c>
      <c r="K426" s="22">
        <v>45</v>
      </c>
      <c r="L426" s="22">
        <v>61</v>
      </c>
      <c r="M426" s="22">
        <f t="shared" ref="M426:M436" si="264">SUM(N426:O426)</f>
        <v>109</v>
      </c>
      <c r="N426" s="24">
        <v>53</v>
      </c>
      <c r="O426" s="25">
        <v>56</v>
      </c>
      <c r="P426" s="21">
        <f t="shared" ref="P426:P436" si="265">SUM(Q426:R426)</f>
        <v>337</v>
      </c>
      <c r="Q426" s="22">
        <v>172</v>
      </c>
      <c r="R426" s="22">
        <v>165</v>
      </c>
      <c r="S426" s="22">
        <f t="shared" ref="S426:S436" si="266">SUM(T426:U426)</f>
        <v>386</v>
      </c>
      <c r="T426" s="35">
        <v>187</v>
      </c>
      <c r="U426" s="37">
        <v>199</v>
      </c>
    </row>
    <row r="427" spans="1:21" ht="12.75" customHeight="1">
      <c r="A427" s="3"/>
      <c r="B427" s="4">
        <v>3</v>
      </c>
      <c r="C427" s="26">
        <f t="shared" si="256"/>
        <v>-867</v>
      </c>
      <c r="D427" s="21">
        <v>19</v>
      </c>
      <c r="E427" s="35">
        <v>13</v>
      </c>
      <c r="F427" s="27">
        <v>6</v>
      </c>
      <c r="G427" s="21">
        <f t="shared" si="260"/>
        <v>-886</v>
      </c>
      <c r="H427" s="35">
        <v>-555</v>
      </c>
      <c r="I427" s="27">
        <v>-331</v>
      </c>
      <c r="J427" s="22">
        <f t="shared" si="263"/>
        <v>122</v>
      </c>
      <c r="K427" s="22">
        <v>65</v>
      </c>
      <c r="L427" s="22">
        <v>57</v>
      </c>
      <c r="M427" s="22">
        <f t="shared" si="264"/>
        <v>103</v>
      </c>
      <c r="N427" s="24">
        <v>52</v>
      </c>
      <c r="O427" s="25">
        <v>51</v>
      </c>
      <c r="P427" s="21">
        <f t="shared" si="265"/>
        <v>1209</v>
      </c>
      <c r="Q427" s="22">
        <v>649</v>
      </c>
      <c r="R427" s="22">
        <v>560</v>
      </c>
      <c r="S427" s="22">
        <f t="shared" si="266"/>
        <v>2095</v>
      </c>
      <c r="T427" s="35">
        <v>1204</v>
      </c>
      <c r="U427" s="37">
        <v>891</v>
      </c>
    </row>
    <row r="428" spans="1:21" ht="12.75" customHeight="1">
      <c r="A428" s="3"/>
      <c r="B428" s="4">
        <v>4</v>
      </c>
      <c r="C428" s="26">
        <f t="shared" si="256"/>
        <v>731</v>
      </c>
      <c r="D428" s="21">
        <f t="shared" si="257"/>
        <v>44</v>
      </c>
      <c r="E428" s="35">
        <v>14</v>
      </c>
      <c r="F428" s="27">
        <v>30</v>
      </c>
      <c r="G428" s="21">
        <f t="shared" si="260"/>
        <v>687</v>
      </c>
      <c r="H428" s="35">
        <v>397</v>
      </c>
      <c r="I428" s="27">
        <v>290</v>
      </c>
      <c r="J428" s="22">
        <f t="shared" si="263"/>
        <v>147</v>
      </c>
      <c r="K428" s="22">
        <v>72</v>
      </c>
      <c r="L428" s="22">
        <v>75</v>
      </c>
      <c r="M428" s="22">
        <f t="shared" si="264"/>
        <v>103</v>
      </c>
      <c r="N428" s="24">
        <v>58</v>
      </c>
      <c r="O428" s="25">
        <v>45</v>
      </c>
      <c r="P428" s="21">
        <f t="shared" si="265"/>
        <v>1451</v>
      </c>
      <c r="Q428" s="22">
        <v>858</v>
      </c>
      <c r="R428" s="22">
        <v>593</v>
      </c>
      <c r="S428" s="22">
        <f t="shared" si="266"/>
        <v>764</v>
      </c>
      <c r="T428" s="35">
        <v>461</v>
      </c>
      <c r="U428" s="37">
        <v>303</v>
      </c>
    </row>
    <row r="429" spans="1:21" ht="12.75" customHeight="1">
      <c r="A429" s="3"/>
      <c r="B429" s="4">
        <v>5</v>
      </c>
      <c r="C429" s="26">
        <f t="shared" si="256"/>
        <v>107</v>
      </c>
      <c r="D429" s="21">
        <f t="shared" si="257"/>
        <v>54</v>
      </c>
      <c r="E429" s="35">
        <v>41</v>
      </c>
      <c r="F429" s="27">
        <v>13</v>
      </c>
      <c r="G429" s="21">
        <f t="shared" si="260"/>
        <v>53</v>
      </c>
      <c r="H429" s="35">
        <v>46</v>
      </c>
      <c r="I429" s="27">
        <v>7</v>
      </c>
      <c r="J429" s="22">
        <f t="shared" si="263"/>
        <v>140</v>
      </c>
      <c r="K429" s="22">
        <v>84</v>
      </c>
      <c r="L429" s="22">
        <v>56</v>
      </c>
      <c r="M429" s="22">
        <f t="shared" si="264"/>
        <v>86</v>
      </c>
      <c r="N429" s="24">
        <v>43</v>
      </c>
      <c r="O429" s="25">
        <v>43</v>
      </c>
      <c r="P429" s="21">
        <f t="shared" si="265"/>
        <v>429</v>
      </c>
      <c r="Q429" s="22">
        <v>235</v>
      </c>
      <c r="R429" s="22">
        <v>194</v>
      </c>
      <c r="S429" s="22">
        <f t="shared" si="266"/>
        <v>376</v>
      </c>
      <c r="T429" s="35">
        <v>189</v>
      </c>
      <c r="U429" s="37">
        <v>187</v>
      </c>
    </row>
    <row r="430" spans="1:21" ht="12.75" customHeight="1">
      <c r="A430" s="3"/>
      <c r="B430" s="4">
        <v>6</v>
      </c>
      <c r="C430" s="26">
        <f t="shared" si="256"/>
        <v>56</v>
      </c>
      <c r="D430" s="21">
        <f t="shared" si="257"/>
        <v>32</v>
      </c>
      <c r="E430" s="35">
        <v>9</v>
      </c>
      <c r="F430" s="27">
        <v>23</v>
      </c>
      <c r="G430" s="21">
        <f t="shared" si="260"/>
        <v>24</v>
      </c>
      <c r="H430" s="35">
        <v>8</v>
      </c>
      <c r="I430" s="27">
        <v>16</v>
      </c>
      <c r="J430" s="22">
        <f t="shared" si="263"/>
        <v>125</v>
      </c>
      <c r="K430" s="22">
        <v>61</v>
      </c>
      <c r="L430" s="22">
        <v>64</v>
      </c>
      <c r="M430" s="22">
        <f t="shared" si="264"/>
        <v>93</v>
      </c>
      <c r="N430" s="24">
        <v>52</v>
      </c>
      <c r="O430" s="25">
        <v>41</v>
      </c>
      <c r="P430" s="21">
        <f t="shared" si="265"/>
        <v>382</v>
      </c>
      <c r="Q430" s="22">
        <v>191</v>
      </c>
      <c r="R430" s="22">
        <v>191</v>
      </c>
      <c r="S430" s="22">
        <f t="shared" si="266"/>
        <v>358</v>
      </c>
      <c r="T430" s="35">
        <v>183</v>
      </c>
      <c r="U430" s="37">
        <v>175</v>
      </c>
    </row>
    <row r="431" spans="1:21" ht="12.75" customHeight="1">
      <c r="A431" s="3"/>
      <c r="B431" s="4">
        <v>7</v>
      </c>
      <c r="C431" s="26">
        <f t="shared" si="256"/>
        <v>45</v>
      </c>
      <c r="D431" s="21">
        <f t="shared" si="257"/>
        <v>67</v>
      </c>
      <c r="E431" s="35">
        <v>36</v>
      </c>
      <c r="F431" s="27">
        <v>31</v>
      </c>
      <c r="G431" s="21">
        <f t="shared" si="260"/>
        <v>-22</v>
      </c>
      <c r="H431" s="35">
        <v>13</v>
      </c>
      <c r="I431" s="27">
        <v>-35</v>
      </c>
      <c r="J431" s="22">
        <f t="shared" si="263"/>
        <v>156</v>
      </c>
      <c r="K431" s="22">
        <v>86</v>
      </c>
      <c r="L431" s="22">
        <v>70</v>
      </c>
      <c r="M431" s="22">
        <f t="shared" si="264"/>
        <v>89</v>
      </c>
      <c r="N431" s="24">
        <v>50</v>
      </c>
      <c r="O431" s="25">
        <v>39</v>
      </c>
      <c r="P431" s="21">
        <f t="shared" si="265"/>
        <v>450</v>
      </c>
      <c r="Q431" s="22">
        <v>260</v>
      </c>
      <c r="R431" s="22">
        <v>190</v>
      </c>
      <c r="S431" s="22">
        <f t="shared" si="266"/>
        <v>472</v>
      </c>
      <c r="T431" s="35">
        <v>247</v>
      </c>
      <c r="U431" s="37">
        <v>225</v>
      </c>
    </row>
    <row r="432" spans="1:21" ht="12.75" customHeight="1">
      <c r="A432" s="3"/>
      <c r="B432" s="4">
        <v>8</v>
      </c>
      <c r="C432" s="26">
        <f t="shared" si="256"/>
        <v>9</v>
      </c>
      <c r="D432" s="21">
        <f t="shared" si="257"/>
        <v>52</v>
      </c>
      <c r="E432" s="35">
        <f t="shared" si="258"/>
        <v>22</v>
      </c>
      <c r="F432" s="27">
        <f t="shared" si="259"/>
        <v>30</v>
      </c>
      <c r="G432" s="21">
        <f t="shared" si="260"/>
        <v>-43</v>
      </c>
      <c r="H432" s="35">
        <f t="shared" si="261"/>
        <v>-18</v>
      </c>
      <c r="I432" s="27">
        <f t="shared" si="262"/>
        <v>-25</v>
      </c>
      <c r="J432" s="22">
        <f t="shared" si="263"/>
        <v>129</v>
      </c>
      <c r="K432" s="22">
        <v>64</v>
      </c>
      <c r="L432" s="22">
        <v>65</v>
      </c>
      <c r="M432" s="22">
        <f t="shared" si="264"/>
        <v>77</v>
      </c>
      <c r="N432" s="24">
        <v>42</v>
      </c>
      <c r="O432" s="25">
        <v>35</v>
      </c>
      <c r="P432" s="21">
        <f t="shared" si="265"/>
        <v>365</v>
      </c>
      <c r="Q432" s="22">
        <v>201</v>
      </c>
      <c r="R432" s="22">
        <v>164</v>
      </c>
      <c r="S432" s="22">
        <f t="shared" si="266"/>
        <v>408</v>
      </c>
      <c r="T432" s="35">
        <v>219</v>
      </c>
      <c r="U432" s="37">
        <v>189</v>
      </c>
    </row>
    <row r="433" spans="1:21" ht="12.75" customHeight="1">
      <c r="A433" s="3"/>
      <c r="B433" s="4">
        <v>9</v>
      </c>
      <c r="C433" s="26">
        <f t="shared" si="256"/>
        <v>-46</v>
      </c>
      <c r="D433" s="21">
        <f t="shared" si="257"/>
        <v>30</v>
      </c>
      <c r="E433" s="35">
        <f t="shared" si="258"/>
        <v>6</v>
      </c>
      <c r="F433" s="27">
        <f t="shared" si="259"/>
        <v>24</v>
      </c>
      <c r="G433" s="21">
        <f t="shared" si="260"/>
        <v>-76</v>
      </c>
      <c r="H433" s="35">
        <f t="shared" si="261"/>
        <v>-51</v>
      </c>
      <c r="I433" s="27">
        <f t="shared" si="262"/>
        <v>-25</v>
      </c>
      <c r="J433" s="22">
        <f t="shared" si="263"/>
        <v>128</v>
      </c>
      <c r="K433" s="22">
        <v>61</v>
      </c>
      <c r="L433" s="22">
        <v>67</v>
      </c>
      <c r="M433" s="22">
        <f t="shared" si="264"/>
        <v>98</v>
      </c>
      <c r="N433" s="24">
        <v>55</v>
      </c>
      <c r="O433" s="25">
        <v>43</v>
      </c>
      <c r="P433" s="21">
        <f t="shared" si="265"/>
        <v>357</v>
      </c>
      <c r="Q433" s="22">
        <v>204</v>
      </c>
      <c r="R433" s="22">
        <v>153</v>
      </c>
      <c r="S433" s="22">
        <f t="shared" si="266"/>
        <v>433</v>
      </c>
      <c r="T433" s="35">
        <v>255</v>
      </c>
      <c r="U433" s="37">
        <v>178</v>
      </c>
    </row>
    <row r="434" spans="1:21" ht="12.75" customHeight="1">
      <c r="A434" s="3"/>
      <c r="B434" s="4">
        <v>10</v>
      </c>
      <c r="C434" s="26">
        <f t="shared" si="256"/>
        <v>144</v>
      </c>
      <c r="D434" s="21">
        <f t="shared" si="257"/>
        <v>46</v>
      </c>
      <c r="E434" s="35">
        <f t="shared" si="258"/>
        <v>14</v>
      </c>
      <c r="F434" s="27">
        <f t="shared" si="259"/>
        <v>32</v>
      </c>
      <c r="G434" s="21">
        <f t="shared" si="260"/>
        <v>98</v>
      </c>
      <c r="H434" s="35">
        <f t="shared" si="261"/>
        <v>54</v>
      </c>
      <c r="I434" s="27">
        <f t="shared" si="262"/>
        <v>44</v>
      </c>
      <c r="J434" s="22">
        <f t="shared" si="263"/>
        <v>154</v>
      </c>
      <c r="K434" s="22">
        <v>66</v>
      </c>
      <c r="L434" s="22">
        <v>88</v>
      </c>
      <c r="M434" s="22">
        <f t="shared" si="264"/>
        <v>108</v>
      </c>
      <c r="N434" s="24">
        <v>52</v>
      </c>
      <c r="O434" s="25">
        <v>56</v>
      </c>
      <c r="P434" s="21">
        <f t="shared" si="265"/>
        <v>440</v>
      </c>
      <c r="Q434" s="22">
        <v>235</v>
      </c>
      <c r="R434" s="22">
        <v>205</v>
      </c>
      <c r="S434" s="22">
        <f t="shared" si="266"/>
        <v>342</v>
      </c>
      <c r="T434" s="35">
        <v>181</v>
      </c>
      <c r="U434" s="37">
        <v>161</v>
      </c>
    </row>
    <row r="435" spans="1:21" ht="12.75" customHeight="1">
      <c r="A435" s="3"/>
      <c r="B435" s="4">
        <v>11</v>
      </c>
      <c r="C435" s="26">
        <f t="shared" si="256"/>
        <v>87</v>
      </c>
      <c r="D435" s="21">
        <f t="shared" si="257"/>
        <v>37</v>
      </c>
      <c r="E435" s="35">
        <f t="shared" si="258"/>
        <v>22</v>
      </c>
      <c r="F435" s="27">
        <f t="shared" si="259"/>
        <v>15</v>
      </c>
      <c r="G435" s="21">
        <f t="shared" si="260"/>
        <v>50</v>
      </c>
      <c r="H435" s="35">
        <f t="shared" si="261"/>
        <v>15</v>
      </c>
      <c r="I435" s="27">
        <f t="shared" si="262"/>
        <v>35</v>
      </c>
      <c r="J435" s="22">
        <f t="shared" si="263"/>
        <v>138</v>
      </c>
      <c r="K435" s="22">
        <v>68</v>
      </c>
      <c r="L435" s="22">
        <v>70</v>
      </c>
      <c r="M435" s="22">
        <f t="shared" si="264"/>
        <v>101</v>
      </c>
      <c r="N435" s="24">
        <v>46</v>
      </c>
      <c r="O435" s="25">
        <v>55</v>
      </c>
      <c r="P435" s="21">
        <f t="shared" si="265"/>
        <v>358</v>
      </c>
      <c r="Q435" s="22">
        <v>181</v>
      </c>
      <c r="R435" s="22">
        <v>177</v>
      </c>
      <c r="S435" s="22">
        <f t="shared" si="266"/>
        <v>308</v>
      </c>
      <c r="T435" s="35">
        <v>166</v>
      </c>
      <c r="U435" s="37">
        <v>142</v>
      </c>
    </row>
    <row r="436" spans="1:21" ht="12.75" customHeight="1">
      <c r="A436" s="15"/>
      <c r="B436" s="38">
        <v>12</v>
      </c>
      <c r="C436" s="49">
        <f t="shared" si="256"/>
        <v>85</v>
      </c>
      <c r="D436" s="39">
        <f t="shared" si="257"/>
        <v>36</v>
      </c>
      <c r="E436" s="40">
        <f t="shared" si="258"/>
        <v>28</v>
      </c>
      <c r="F436" s="41">
        <f t="shared" si="259"/>
        <v>8</v>
      </c>
      <c r="G436" s="39">
        <f t="shared" si="260"/>
        <v>49</v>
      </c>
      <c r="H436" s="40">
        <f t="shared" si="261"/>
        <v>23</v>
      </c>
      <c r="I436" s="41">
        <f t="shared" si="262"/>
        <v>26</v>
      </c>
      <c r="J436" s="42">
        <f t="shared" si="263"/>
        <v>144</v>
      </c>
      <c r="K436" s="42">
        <v>75</v>
      </c>
      <c r="L436" s="42">
        <v>69</v>
      </c>
      <c r="M436" s="42">
        <f t="shared" si="264"/>
        <v>108</v>
      </c>
      <c r="N436" s="43">
        <v>47</v>
      </c>
      <c r="O436" s="44">
        <v>61</v>
      </c>
      <c r="P436" s="39">
        <f t="shared" si="265"/>
        <v>408</v>
      </c>
      <c r="Q436" s="42">
        <v>207</v>
      </c>
      <c r="R436" s="42">
        <v>201</v>
      </c>
      <c r="S436" s="42">
        <f t="shared" si="266"/>
        <v>359</v>
      </c>
      <c r="T436" s="40">
        <v>184</v>
      </c>
      <c r="U436" s="45">
        <v>175</v>
      </c>
    </row>
    <row r="437" spans="1:21" ht="12.75" customHeight="1">
      <c r="A437" s="101" t="s">
        <v>5</v>
      </c>
      <c r="B437" s="102"/>
      <c r="C437" s="28">
        <f t="shared" ref="C437:U437" si="267">SUM(C425:C436)</f>
        <v>309</v>
      </c>
      <c r="D437" s="46">
        <f t="shared" si="267"/>
        <v>427</v>
      </c>
      <c r="E437" s="47">
        <f t="shared" si="267"/>
        <v>196</v>
      </c>
      <c r="F437" s="48">
        <f t="shared" si="267"/>
        <v>231</v>
      </c>
      <c r="G437" s="46">
        <f t="shared" si="267"/>
        <v>-118</v>
      </c>
      <c r="H437" s="47">
        <f t="shared" si="267"/>
        <v>-89</v>
      </c>
      <c r="I437" s="48">
        <f t="shared" si="267"/>
        <v>-29</v>
      </c>
      <c r="J437" s="46">
        <f t="shared" si="267"/>
        <v>1619</v>
      </c>
      <c r="K437" s="47">
        <f t="shared" si="267"/>
        <v>811</v>
      </c>
      <c r="L437" s="47">
        <f t="shared" si="267"/>
        <v>808</v>
      </c>
      <c r="M437" s="47">
        <f t="shared" si="267"/>
        <v>1192</v>
      </c>
      <c r="N437" s="47">
        <f t="shared" si="267"/>
        <v>615</v>
      </c>
      <c r="O437" s="48">
        <f t="shared" si="267"/>
        <v>577</v>
      </c>
      <c r="P437" s="46">
        <f t="shared" si="267"/>
        <v>6459</v>
      </c>
      <c r="Q437" s="47">
        <f t="shared" si="267"/>
        <v>3536</v>
      </c>
      <c r="R437" s="47">
        <f t="shared" si="267"/>
        <v>2923</v>
      </c>
      <c r="S437" s="47">
        <f t="shared" si="267"/>
        <v>6577</v>
      </c>
      <c r="T437" s="57">
        <f t="shared" si="267"/>
        <v>3625</v>
      </c>
      <c r="U437" s="48">
        <f t="shared" si="267"/>
        <v>2952</v>
      </c>
    </row>
    <row r="439" spans="1:21" ht="12.75" customHeight="1">
      <c r="A439" s="1" t="s">
        <v>19</v>
      </c>
      <c r="T439" s="52" t="s">
        <v>12</v>
      </c>
    </row>
    <row r="440" spans="1:21" ht="12.75" customHeight="1">
      <c r="A440" s="95" t="s">
        <v>2</v>
      </c>
      <c r="B440" s="98" t="s">
        <v>3</v>
      </c>
      <c r="C440" s="19" t="s">
        <v>10</v>
      </c>
      <c r="D440" s="12"/>
      <c r="E440" s="12"/>
      <c r="F440" s="12"/>
      <c r="G440" s="12"/>
      <c r="H440" s="12"/>
      <c r="I440" s="12"/>
      <c r="J440" s="12" t="s">
        <v>11</v>
      </c>
      <c r="K440" s="12"/>
      <c r="L440" s="12"/>
      <c r="M440" s="12"/>
      <c r="N440" s="12"/>
      <c r="O440" s="12"/>
      <c r="P440" s="12"/>
      <c r="Q440" s="12"/>
      <c r="R440" s="12"/>
      <c r="S440" s="12"/>
      <c r="T440" s="53"/>
      <c r="U440" s="12"/>
    </row>
    <row r="441" spans="1:21" ht="12.75" customHeight="1">
      <c r="A441" s="96"/>
      <c r="B441" s="99"/>
      <c r="C441" s="50"/>
      <c r="D441" s="8" t="s">
        <v>13</v>
      </c>
      <c r="E441" s="9"/>
      <c r="F441" s="10"/>
      <c r="G441" s="9" t="s">
        <v>14</v>
      </c>
      <c r="H441" s="9"/>
      <c r="I441" s="10"/>
      <c r="J441" s="13" t="s">
        <v>13</v>
      </c>
      <c r="K441" s="13"/>
      <c r="L441" s="13"/>
      <c r="M441" s="13"/>
      <c r="N441" s="13"/>
      <c r="O441" s="11"/>
      <c r="P441" s="13" t="s">
        <v>14</v>
      </c>
      <c r="Q441" s="13"/>
      <c r="R441" s="13"/>
      <c r="S441" s="13"/>
      <c r="T441" s="54"/>
      <c r="U441" s="11"/>
    </row>
    <row r="442" spans="1:21" ht="12.75" customHeight="1">
      <c r="A442" s="96"/>
      <c r="B442" s="99"/>
      <c r="C442" s="51" t="s">
        <v>5</v>
      </c>
      <c r="D442" s="15"/>
      <c r="E442" s="18"/>
      <c r="F442" s="17"/>
      <c r="G442" s="16"/>
      <c r="H442" s="18"/>
      <c r="I442" s="17"/>
      <c r="J442" s="9" t="s">
        <v>6</v>
      </c>
      <c r="K442" s="9"/>
      <c r="L442" s="14"/>
      <c r="M442" s="9" t="s">
        <v>7</v>
      </c>
      <c r="N442" s="9"/>
      <c r="O442" s="9"/>
      <c r="P442" s="8" t="s">
        <v>8</v>
      </c>
      <c r="Q442" s="9"/>
      <c r="R442" s="14"/>
      <c r="S442" s="9" t="s">
        <v>9</v>
      </c>
      <c r="T442" s="55"/>
      <c r="U442" s="10"/>
    </row>
    <row r="443" spans="1:21" ht="12.75" customHeight="1">
      <c r="A443" s="97"/>
      <c r="B443" s="100"/>
      <c r="C443" s="31"/>
      <c r="D443" s="6" t="s">
        <v>5</v>
      </c>
      <c r="E443" s="7" t="s">
        <v>0</v>
      </c>
      <c r="F443" s="7" t="s">
        <v>1</v>
      </c>
      <c r="G443" s="6" t="s">
        <v>5</v>
      </c>
      <c r="H443" s="7" t="s">
        <v>0</v>
      </c>
      <c r="I443" s="5" t="s">
        <v>1</v>
      </c>
      <c r="J443" s="7" t="s">
        <v>5</v>
      </c>
      <c r="K443" s="7" t="s">
        <v>0</v>
      </c>
      <c r="L443" s="7" t="s">
        <v>1</v>
      </c>
      <c r="M443" s="7" t="s">
        <v>5</v>
      </c>
      <c r="N443" s="7" t="s">
        <v>0</v>
      </c>
      <c r="O443" s="7" t="s">
        <v>1</v>
      </c>
      <c r="P443" s="6" t="s">
        <v>5</v>
      </c>
      <c r="Q443" s="7" t="s">
        <v>0</v>
      </c>
      <c r="R443" s="7" t="s">
        <v>1</v>
      </c>
      <c r="S443" s="7" t="s">
        <v>5</v>
      </c>
      <c r="T443" s="56" t="s">
        <v>0</v>
      </c>
      <c r="U443" s="5" t="s">
        <v>1</v>
      </c>
    </row>
    <row r="444" spans="1:21" ht="12.75" customHeight="1">
      <c r="A444" s="3">
        <v>14</v>
      </c>
      <c r="B444" s="4">
        <v>1</v>
      </c>
      <c r="C444" s="20">
        <f>D444+G444</f>
        <v>20</v>
      </c>
      <c r="D444" s="29">
        <f>SUM(E444:F444)</f>
        <v>17</v>
      </c>
      <c r="E444" s="30">
        <f>K444-N444</f>
        <v>5</v>
      </c>
      <c r="F444" s="23">
        <f>L444-O444</f>
        <v>12</v>
      </c>
      <c r="G444" s="29">
        <f>SUM(H444:I444)</f>
        <v>3</v>
      </c>
      <c r="H444" s="30">
        <f>Q444-T444</f>
        <v>-18</v>
      </c>
      <c r="I444" s="23">
        <f>R444-U444</f>
        <v>21</v>
      </c>
      <c r="J444" s="32">
        <f>SUM(K444:L444)</f>
        <v>112</v>
      </c>
      <c r="K444" s="32">
        <v>56</v>
      </c>
      <c r="L444" s="32">
        <v>56</v>
      </c>
      <c r="M444" s="32">
        <f>SUM(N444:O444)</f>
        <v>95</v>
      </c>
      <c r="N444" s="33">
        <v>51</v>
      </c>
      <c r="O444" s="34">
        <v>44</v>
      </c>
      <c r="P444" s="29">
        <f>SUM(Q444:R444)</f>
        <v>302</v>
      </c>
      <c r="Q444" s="32">
        <v>147</v>
      </c>
      <c r="R444" s="32">
        <v>155</v>
      </c>
      <c r="S444" s="32">
        <f>SUM(T444:U444)</f>
        <v>299</v>
      </c>
      <c r="T444" s="30">
        <v>165</v>
      </c>
      <c r="U444" s="36">
        <v>134</v>
      </c>
    </row>
    <row r="445" spans="1:21" ht="12.75" customHeight="1">
      <c r="A445" s="3"/>
      <c r="B445" s="4">
        <v>2</v>
      </c>
      <c r="C445" s="26">
        <f t="shared" ref="C445:C455" si="268">D445+G445</f>
        <v>29</v>
      </c>
      <c r="D445" s="21">
        <f t="shared" ref="D445:D455" si="269">SUM(E445:F445)</f>
        <v>32</v>
      </c>
      <c r="E445" s="35">
        <f t="shared" ref="E445:E455" si="270">K445-N445</f>
        <v>1</v>
      </c>
      <c r="F445" s="27">
        <f t="shared" ref="F445:F455" si="271">L445-O445</f>
        <v>31</v>
      </c>
      <c r="G445" s="21">
        <f t="shared" ref="G445:G455" si="272">SUM(H445:I445)</f>
        <v>-3</v>
      </c>
      <c r="H445" s="35">
        <f t="shared" ref="H445:H455" si="273">Q445-T445</f>
        <v>-3</v>
      </c>
      <c r="I445" s="27">
        <f t="shared" ref="I445:I455" si="274">R445-U445</f>
        <v>0</v>
      </c>
      <c r="J445" s="22">
        <f t="shared" ref="J445:J455" si="275">SUM(K445:L445)</f>
        <v>126</v>
      </c>
      <c r="K445" s="22">
        <v>50</v>
      </c>
      <c r="L445" s="22">
        <v>76</v>
      </c>
      <c r="M445" s="22">
        <f t="shared" ref="M445:M455" si="276">SUM(N445:O445)</f>
        <v>94</v>
      </c>
      <c r="N445" s="24">
        <v>49</v>
      </c>
      <c r="O445" s="25">
        <v>45</v>
      </c>
      <c r="P445" s="21">
        <f t="shared" ref="P445:P455" si="277">SUM(Q445:R445)</f>
        <v>345</v>
      </c>
      <c r="Q445" s="22">
        <v>183</v>
      </c>
      <c r="R445" s="22">
        <v>162</v>
      </c>
      <c r="S445" s="22">
        <f t="shared" ref="S445:S455" si="278">SUM(T445:U445)</f>
        <v>348</v>
      </c>
      <c r="T445" s="35">
        <v>186</v>
      </c>
      <c r="U445" s="37">
        <v>162</v>
      </c>
    </row>
    <row r="446" spans="1:21" ht="12.75" customHeight="1">
      <c r="A446" s="3"/>
      <c r="B446" s="4">
        <v>3</v>
      </c>
      <c r="C446" s="26">
        <f t="shared" si="268"/>
        <v>-1016</v>
      </c>
      <c r="D446" s="21">
        <f t="shared" si="269"/>
        <v>45</v>
      </c>
      <c r="E446" s="35">
        <f t="shared" si="270"/>
        <v>20</v>
      </c>
      <c r="F446" s="27">
        <f t="shared" si="271"/>
        <v>25</v>
      </c>
      <c r="G446" s="21">
        <f t="shared" si="272"/>
        <v>-1061</v>
      </c>
      <c r="H446" s="35">
        <f t="shared" si="273"/>
        <v>-641</v>
      </c>
      <c r="I446" s="27">
        <f t="shared" si="274"/>
        <v>-420</v>
      </c>
      <c r="J446" s="22">
        <f t="shared" si="275"/>
        <v>144</v>
      </c>
      <c r="K446" s="22">
        <v>73</v>
      </c>
      <c r="L446" s="22">
        <v>71</v>
      </c>
      <c r="M446" s="22">
        <f t="shared" si="276"/>
        <v>99</v>
      </c>
      <c r="N446" s="24">
        <v>53</v>
      </c>
      <c r="O446" s="25">
        <v>46</v>
      </c>
      <c r="P446" s="21">
        <f t="shared" si="277"/>
        <v>970</v>
      </c>
      <c r="Q446" s="22">
        <v>537</v>
      </c>
      <c r="R446" s="22">
        <v>433</v>
      </c>
      <c r="S446" s="22">
        <f t="shared" si="278"/>
        <v>2031</v>
      </c>
      <c r="T446" s="35">
        <v>1178</v>
      </c>
      <c r="U446" s="37">
        <v>853</v>
      </c>
    </row>
    <row r="447" spans="1:21" ht="12.75" customHeight="1">
      <c r="A447" s="3"/>
      <c r="B447" s="4">
        <v>4</v>
      </c>
      <c r="C447" s="26">
        <f t="shared" si="268"/>
        <v>783</v>
      </c>
      <c r="D447" s="21">
        <f t="shared" si="269"/>
        <v>33</v>
      </c>
      <c r="E447" s="35">
        <f t="shared" si="270"/>
        <v>30</v>
      </c>
      <c r="F447" s="27">
        <f t="shared" si="271"/>
        <v>3</v>
      </c>
      <c r="G447" s="21">
        <f t="shared" si="272"/>
        <v>750</v>
      </c>
      <c r="H447" s="35">
        <f t="shared" si="273"/>
        <v>500</v>
      </c>
      <c r="I447" s="27">
        <f t="shared" si="274"/>
        <v>250</v>
      </c>
      <c r="J447" s="22">
        <f t="shared" si="275"/>
        <v>133</v>
      </c>
      <c r="K447" s="22">
        <v>77</v>
      </c>
      <c r="L447" s="22">
        <v>56</v>
      </c>
      <c r="M447" s="22">
        <f t="shared" si="276"/>
        <v>100</v>
      </c>
      <c r="N447" s="24">
        <v>47</v>
      </c>
      <c r="O447" s="25">
        <v>53</v>
      </c>
      <c r="P447" s="21">
        <f t="shared" si="277"/>
        <v>1657</v>
      </c>
      <c r="Q447" s="22">
        <v>1008</v>
      </c>
      <c r="R447" s="22">
        <v>649</v>
      </c>
      <c r="S447" s="22">
        <f t="shared" si="278"/>
        <v>907</v>
      </c>
      <c r="T447" s="35">
        <v>508</v>
      </c>
      <c r="U447" s="37">
        <v>399</v>
      </c>
    </row>
    <row r="448" spans="1:21" ht="12.75" customHeight="1">
      <c r="A448" s="3"/>
      <c r="B448" s="4">
        <v>5</v>
      </c>
      <c r="C448" s="26">
        <f t="shared" si="268"/>
        <v>180</v>
      </c>
      <c r="D448" s="21">
        <f t="shared" si="269"/>
        <v>62</v>
      </c>
      <c r="E448" s="35">
        <f t="shared" si="270"/>
        <v>26</v>
      </c>
      <c r="F448" s="27">
        <f t="shared" si="271"/>
        <v>36</v>
      </c>
      <c r="G448" s="21">
        <f t="shared" si="272"/>
        <v>118</v>
      </c>
      <c r="H448" s="35">
        <f t="shared" si="273"/>
        <v>83</v>
      </c>
      <c r="I448" s="27">
        <f t="shared" si="274"/>
        <v>35</v>
      </c>
      <c r="J448" s="22">
        <f t="shared" si="275"/>
        <v>149</v>
      </c>
      <c r="K448" s="22">
        <v>74</v>
      </c>
      <c r="L448" s="22">
        <v>75</v>
      </c>
      <c r="M448" s="22">
        <f t="shared" si="276"/>
        <v>87</v>
      </c>
      <c r="N448" s="24">
        <v>48</v>
      </c>
      <c r="O448" s="25">
        <v>39</v>
      </c>
      <c r="P448" s="21">
        <f t="shared" si="277"/>
        <v>492</v>
      </c>
      <c r="Q448" s="22">
        <v>264</v>
      </c>
      <c r="R448" s="22">
        <v>228</v>
      </c>
      <c r="S448" s="22">
        <f t="shared" si="278"/>
        <v>374</v>
      </c>
      <c r="T448" s="35">
        <v>181</v>
      </c>
      <c r="U448" s="37">
        <v>193</v>
      </c>
    </row>
    <row r="449" spans="1:21" ht="12.75" customHeight="1">
      <c r="A449" s="3"/>
      <c r="B449" s="4">
        <v>6</v>
      </c>
      <c r="C449" s="26">
        <f t="shared" si="268"/>
        <v>28</v>
      </c>
      <c r="D449" s="21">
        <f t="shared" si="269"/>
        <v>32</v>
      </c>
      <c r="E449" s="35">
        <f t="shared" si="270"/>
        <v>15</v>
      </c>
      <c r="F449" s="27">
        <f t="shared" si="271"/>
        <v>17</v>
      </c>
      <c r="G449" s="21">
        <f t="shared" si="272"/>
        <v>-4</v>
      </c>
      <c r="H449" s="35">
        <f t="shared" si="273"/>
        <v>0</v>
      </c>
      <c r="I449" s="27">
        <f t="shared" si="274"/>
        <v>-4</v>
      </c>
      <c r="J449" s="22">
        <f t="shared" si="275"/>
        <v>112</v>
      </c>
      <c r="K449" s="22">
        <v>49</v>
      </c>
      <c r="L449" s="22">
        <v>63</v>
      </c>
      <c r="M449" s="22">
        <f t="shared" si="276"/>
        <v>80</v>
      </c>
      <c r="N449" s="24">
        <v>34</v>
      </c>
      <c r="O449" s="25">
        <v>46</v>
      </c>
      <c r="P449" s="21">
        <f t="shared" si="277"/>
        <v>303</v>
      </c>
      <c r="Q449" s="22">
        <v>154</v>
      </c>
      <c r="R449" s="22">
        <v>149</v>
      </c>
      <c r="S449" s="22">
        <f t="shared" si="278"/>
        <v>307</v>
      </c>
      <c r="T449" s="35">
        <v>154</v>
      </c>
      <c r="U449" s="37">
        <v>153</v>
      </c>
    </row>
    <row r="450" spans="1:21" ht="12.75" customHeight="1">
      <c r="A450" s="3"/>
      <c r="B450" s="4">
        <v>7</v>
      </c>
      <c r="C450" s="26">
        <f t="shared" si="268"/>
        <v>61</v>
      </c>
      <c r="D450" s="21">
        <f t="shared" si="269"/>
        <v>52</v>
      </c>
      <c r="E450" s="35">
        <f t="shared" si="270"/>
        <v>37</v>
      </c>
      <c r="F450" s="27">
        <f t="shared" si="271"/>
        <v>15</v>
      </c>
      <c r="G450" s="21">
        <f t="shared" si="272"/>
        <v>9</v>
      </c>
      <c r="H450" s="35">
        <f t="shared" si="273"/>
        <v>-7</v>
      </c>
      <c r="I450" s="27">
        <f t="shared" si="274"/>
        <v>16</v>
      </c>
      <c r="J450" s="22">
        <f t="shared" si="275"/>
        <v>135</v>
      </c>
      <c r="K450" s="22">
        <v>75</v>
      </c>
      <c r="L450" s="22">
        <v>60</v>
      </c>
      <c r="M450" s="22">
        <f t="shared" si="276"/>
        <v>83</v>
      </c>
      <c r="N450" s="24">
        <v>38</v>
      </c>
      <c r="O450" s="25">
        <v>45</v>
      </c>
      <c r="P450" s="21">
        <f t="shared" si="277"/>
        <v>473</v>
      </c>
      <c r="Q450" s="22">
        <v>234</v>
      </c>
      <c r="R450" s="22">
        <v>239</v>
      </c>
      <c r="S450" s="22">
        <f t="shared" si="278"/>
        <v>464</v>
      </c>
      <c r="T450" s="35">
        <v>241</v>
      </c>
      <c r="U450" s="37">
        <v>223</v>
      </c>
    </row>
    <row r="451" spans="1:21" ht="12.75" customHeight="1">
      <c r="A451" s="3"/>
      <c r="B451" s="4">
        <v>8</v>
      </c>
      <c r="C451" s="26">
        <f t="shared" si="268"/>
        <v>46</v>
      </c>
      <c r="D451" s="21">
        <f t="shared" si="269"/>
        <v>41</v>
      </c>
      <c r="E451" s="35">
        <f t="shared" si="270"/>
        <v>7</v>
      </c>
      <c r="F451" s="27">
        <f t="shared" si="271"/>
        <v>34</v>
      </c>
      <c r="G451" s="21">
        <f t="shared" si="272"/>
        <v>5</v>
      </c>
      <c r="H451" s="35">
        <f t="shared" si="273"/>
        <v>26</v>
      </c>
      <c r="I451" s="27">
        <f t="shared" si="274"/>
        <v>-21</v>
      </c>
      <c r="J451" s="22">
        <f t="shared" si="275"/>
        <v>137</v>
      </c>
      <c r="K451" s="22">
        <v>63</v>
      </c>
      <c r="L451" s="22">
        <v>74</v>
      </c>
      <c r="M451" s="22">
        <f t="shared" si="276"/>
        <v>96</v>
      </c>
      <c r="N451" s="24">
        <v>56</v>
      </c>
      <c r="O451" s="25">
        <v>40</v>
      </c>
      <c r="P451" s="21">
        <f t="shared" si="277"/>
        <v>410</v>
      </c>
      <c r="Q451" s="22">
        <v>239</v>
      </c>
      <c r="R451" s="22">
        <v>171</v>
      </c>
      <c r="S451" s="22">
        <f t="shared" si="278"/>
        <v>405</v>
      </c>
      <c r="T451" s="35">
        <v>213</v>
      </c>
      <c r="U451" s="37">
        <v>192</v>
      </c>
    </row>
    <row r="452" spans="1:21" ht="12.75" customHeight="1">
      <c r="A452" s="3"/>
      <c r="B452" s="4">
        <v>9</v>
      </c>
      <c r="C452" s="26">
        <f t="shared" si="268"/>
        <v>22</v>
      </c>
      <c r="D452" s="21">
        <f t="shared" si="269"/>
        <v>10</v>
      </c>
      <c r="E452" s="35">
        <f t="shared" si="270"/>
        <v>-12</v>
      </c>
      <c r="F452" s="27">
        <f t="shared" si="271"/>
        <v>22</v>
      </c>
      <c r="G452" s="21">
        <f t="shared" si="272"/>
        <v>12</v>
      </c>
      <c r="H452" s="35">
        <f t="shared" si="273"/>
        <v>6</v>
      </c>
      <c r="I452" s="27">
        <f t="shared" si="274"/>
        <v>6</v>
      </c>
      <c r="J452" s="22">
        <f t="shared" si="275"/>
        <v>106</v>
      </c>
      <c r="K452" s="22">
        <v>47</v>
      </c>
      <c r="L452" s="22">
        <v>59</v>
      </c>
      <c r="M452" s="22">
        <f t="shared" si="276"/>
        <v>96</v>
      </c>
      <c r="N452" s="24">
        <v>59</v>
      </c>
      <c r="O452" s="25">
        <v>37</v>
      </c>
      <c r="P452" s="21">
        <f t="shared" si="277"/>
        <v>402</v>
      </c>
      <c r="Q452" s="22">
        <v>203</v>
      </c>
      <c r="R452" s="22">
        <v>199</v>
      </c>
      <c r="S452" s="22">
        <f t="shared" si="278"/>
        <v>390</v>
      </c>
      <c r="T452" s="35">
        <v>197</v>
      </c>
      <c r="U452" s="37">
        <v>193</v>
      </c>
    </row>
    <row r="453" spans="1:21" ht="12.75" customHeight="1">
      <c r="A453" s="3"/>
      <c r="B453" s="4">
        <v>10</v>
      </c>
      <c r="C453" s="26">
        <f t="shared" si="268"/>
        <v>126</v>
      </c>
      <c r="D453" s="21">
        <f t="shared" si="269"/>
        <v>26</v>
      </c>
      <c r="E453" s="35">
        <f t="shared" si="270"/>
        <v>4</v>
      </c>
      <c r="F453" s="27">
        <f t="shared" si="271"/>
        <v>22</v>
      </c>
      <c r="G453" s="21">
        <f t="shared" si="272"/>
        <v>100</v>
      </c>
      <c r="H453" s="35">
        <f t="shared" si="273"/>
        <v>64</v>
      </c>
      <c r="I453" s="27">
        <f t="shared" si="274"/>
        <v>36</v>
      </c>
      <c r="J453" s="22">
        <f t="shared" si="275"/>
        <v>134</v>
      </c>
      <c r="K453" s="22">
        <v>62</v>
      </c>
      <c r="L453" s="22">
        <v>72</v>
      </c>
      <c r="M453" s="22">
        <f t="shared" si="276"/>
        <v>108</v>
      </c>
      <c r="N453" s="24">
        <v>58</v>
      </c>
      <c r="O453" s="25">
        <v>50</v>
      </c>
      <c r="P453" s="21">
        <f t="shared" si="277"/>
        <v>524</v>
      </c>
      <c r="Q453" s="22">
        <v>296</v>
      </c>
      <c r="R453" s="22">
        <v>228</v>
      </c>
      <c r="S453" s="22">
        <f t="shared" si="278"/>
        <v>424</v>
      </c>
      <c r="T453" s="35">
        <v>232</v>
      </c>
      <c r="U453" s="37">
        <v>192</v>
      </c>
    </row>
    <row r="454" spans="1:21" ht="12.75" customHeight="1">
      <c r="A454" s="3"/>
      <c r="B454" s="4">
        <v>11</v>
      </c>
      <c r="C454" s="26">
        <f t="shared" si="268"/>
        <v>144</v>
      </c>
      <c r="D454" s="21">
        <v>43</v>
      </c>
      <c r="E454" s="35">
        <v>23</v>
      </c>
      <c r="F454" s="27">
        <v>20</v>
      </c>
      <c r="G454" s="21">
        <f t="shared" si="272"/>
        <v>101</v>
      </c>
      <c r="H454" s="35">
        <v>56</v>
      </c>
      <c r="I454" s="27">
        <v>45</v>
      </c>
      <c r="J454" s="22">
        <f t="shared" si="275"/>
        <v>139</v>
      </c>
      <c r="K454" s="22">
        <v>76</v>
      </c>
      <c r="L454" s="22">
        <v>63</v>
      </c>
      <c r="M454" s="22">
        <f t="shared" si="276"/>
        <v>96</v>
      </c>
      <c r="N454" s="24">
        <v>53</v>
      </c>
      <c r="O454" s="25">
        <v>43</v>
      </c>
      <c r="P454" s="21">
        <f t="shared" si="277"/>
        <v>418</v>
      </c>
      <c r="Q454" s="22">
        <v>209</v>
      </c>
      <c r="R454" s="22">
        <v>209</v>
      </c>
      <c r="S454" s="22">
        <f t="shared" si="278"/>
        <v>317</v>
      </c>
      <c r="T454" s="35">
        <v>153</v>
      </c>
      <c r="U454" s="37">
        <v>164</v>
      </c>
    </row>
    <row r="455" spans="1:21" ht="12.75" customHeight="1">
      <c r="A455" s="15"/>
      <c r="B455" s="38">
        <v>12</v>
      </c>
      <c r="C455" s="49">
        <f t="shared" si="268"/>
        <v>69</v>
      </c>
      <c r="D455" s="39">
        <f t="shared" si="269"/>
        <v>13</v>
      </c>
      <c r="E455" s="40">
        <f t="shared" si="270"/>
        <v>12</v>
      </c>
      <c r="F455" s="41">
        <f t="shared" si="271"/>
        <v>1</v>
      </c>
      <c r="G455" s="39">
        <f t="shared" si="272"/>
        <v>56</v>
      </c>
      <c r="H455" s="40">
        <f t="shared" si="273"/>
        <v>11</v>
      </c>
      <c r="I455" s="41">
        <f t="shared" si="274"/>
        <v>45</v>
      </c>
      <c r="J455" s="42">
        <f t="shared" si="275"/>
        <v>120</v>
      </c>
      <c r="K455" s="42">
        <v>71</v>
      </c>
      <c r="L455" s="42">
        <v>49</v>
      </c>
      <c r="M455" s="42">
        <f t="shared" si="276"/>
        <v>107</v>
      </c>
      <c r="N455" s="43">
        <v>59</v>
      </c>
      <c r="O455" s="44">
        <v>48</v>
      </c>
      <c r="P455" s="39">
        <f t="shared" si="277"/>
        <v>380</v>
      </c>
      <c r="Q455" s="42">
        <v>182</v>
      </c>
      <c r="R455" s="42">
        <v>198</v>
      </c>
      <c r="S455" s="42">
        <f t="shared" si="278"/>
        <v>324</v>
      </c>
      <c r="T455" s="40">
        <v>171</v>
      </c>
      <c r="U455" s="45">
        <v>153</v>
      </c>
    </row>
    <row r="456" spans="1:21" ht="12.75" customHeight="1">
      <c r="A456" s="101" t="s">
        <v>5</v>
      </c>
      <c r="B456" s="102"/>
      <c r="C456" s="28">
        <f t="shared" ref="C456:U456" si="279">SUM(C444:C455)</f>
        <v>492</v>
      </c>
      <c r="D456" s="46">
        <f t="shared" si="279"/>
        <v>406</v>
      </c>
      <c r="E456" s="47">
        <f t="shared" si="279"/>
        <v>168</v>
      </c>
      <c r="F456" s="48">
        <f t="shared" si="279"/>
        <v>238</v>
      </c>
      <c r="G456" s="46">
        <f t="shared" si="279"/>
        <v>86</v>
      </c>
      <c r="H456" s="47">
        <f t="shared" si="279"/>
        <v>77</v>
      </c>
      <c r="I456" s="48">
        <f t="shared" si="279"/>
        <v>9</v>
      </c>
      <c r="J456" s="46">
        <f t="shared" si="279"/>
        <v>1547</v>
      </c>
      <c r="K456" s="47">
        <f t="shared" si="279"/>
        <v>773</v>
      </c>
      <c r="L456" s="47">
        <f t="shared" si="279"/>
        <v>774</v>
      </c>
      <c r="M456" s="47">
        <f t="shared" si="279"/>
        <v>1141</v>
      </c>
      <c r="N456" s="47">
        <f t="shared" si="279"/>
        <v>605</v>
      </c>
      <c r="O456" s="48">
        <f t="shared" si="279"/>
        <v>536</v>
      </c>
      <c r="P456" s="46">
        <f t="shared" si="279"/>
        <v>6676</v>
      </c>
      <c r="Q456" s="47">
        <f t="shared" si="279"/>
        <v>3656</v>
      </c>
      <c r="R456" s="47">
        <f t="shared" si="279"/>
        <v>3020</v>
      </c>
      <c r="S456" s="47">
        <f t="shared" si="279"/>
        <v>6590</v>
      </c>
      <c r="T456" s="57">
        <f t="shared" si="279"/>
        <v>3579</v>
      </c>
      <c r="U456" s="48">
        <f t="shared" si="279"/>
        <v>3011</v>
      </c>
    </row>
    <row r="458" spans="1:21" ht="12.75" customHeight="1">
      <c r="A458" s="1" t="s">
        <v>15</v>
      </c>
      <c r="T458" s="52" t="s">
        <v>12</v>
      </c>
    </row>
    <row r="459" spans="1:21" ht="12.75" customHeight="1">
      <c r="A459" s="95" t="s">
        <v>2</v>
      </c>
      <c r="B459" s="98" t="s">
        <v>3</v>
      </c>
      <c r="C459" s="19" t="s">
        <v>10</v>
      </c>
      <c r="D459" s="12"/>
      <c r="E459" s="12"/>
      <c r="F459" s="12"/>
      <c r="G459" s="12"/>
      <c r="H459" s="12"/>
      <c r="I459" s="12"/>
      <c r="J459" s="12" t="s">
        <v>11</v>
      </c>
      <c r="K459" s="12"/>
      <c r="L459" s="12"/>
      <c r="M459" s="12"/>
      <c r="N459" s="12"/>
      <c r="O459" s="12"/>
      <c r="P459" s="12"/>
      <c r="Q459" s="12"/>
      <c r="R459" s="12"/>
      <c r="S459" s="12"/>
      <c r="T459" s="53"/>
      <c r="U459" s="12"/>
    </row>
    <row r="460" spans="1:21" ht="12.75" customHeight="1">
      <c r="A460" s="96"/>
      <c r="B460" s="99"/>
      <c r="C460" s="50"/>
      <c r="D460" s="8" t="s">
        <v>13</v>
      </c>
      <c r="E460" s="9"/>
      <c r="F460" s="10"/>
      <c r="G460" s="9" t="s">
        <v>14</v>
      </c>
      <c r="H460" s="9"/>
      <c r="I460" s="10"/>
      <c r="J460" s="13" t="s">
        <v>13</v>
      </c>
      <c r="K460" s="13"/>
      <c r="L460" s="13"/>
      <c r="M460" s="13"/>
      <c r="N460" s="13"/>
      <c r="O460" s="11"/>
      <c r="P460" s="13" t="s">
        <v>14</v>
      </c>
      <c r="Q460" s="13"/>
      <c r="R460" s="13"/>
      <c r="S460" s="13"/>
      <c r="T460" s="54"/>
      <c r="U460" s="11"/>
    </row>
    <row r="461" spans="1:21" ht="12.75" customHeight="1">
      <c r="A461" s="96"/>
      <c r="B461" s="99"/>
      <c r="C461" s="51" t="s">
        <v>5</v>
      </c>
      <c r="D461" s="15"/>
      <c r="E461" s="18"/>
      <c r="F461" s="17"/>
      <c r="G461" s="16"/>
      <c r="H461" s="18"/>
      <c r="I461" s="17"/>
      <c r="J461" s="9" t="s">
        <v>6</v>
      </c>
      <c r="K461" s="9"/>
      <c r="L461" s="14"/>
      <c r="M461" s="9" t="s">
        <v>7</v>
      </c>
      <c r="N461" s="9"/>
      <c r="O461" s="9"/>
      <c r="P461" s="8" t="s">
        <v>8</v>
      </c>
      <c r="Q461" s="9"/>
      <c r="R461" s="14"/>
      <c r="S461" s="9" t="s">
        <v>9</v>
      </c>
      <c r="T461" s="55"/>
      <c r="U461" s="10"/>
    </row>
    <row r="462" spans="1:21" ht="12.75" customHeight="1">
      <c r="A462" s="97"/>
      <c r="B462" s="100"/>
      <c r="C462" s="31"/>
      <c r="D462" s="6" t="s">
        <v>5</v>
      </c>
      <c r="E462" s="7" t="s">
        <v>0</v>
      </c>
      <c r="F462" s="7" t="s">
        <v>1</v>
      </c>
      <c r="G462" s="6" t="s">
        <v>5</v>
      </c>
      <c r="H462" s="7" t="s">
        <v>0</v>
      </c>
      <c r="I462" s="5" t="s">
        <v>1</v>
      </c>
      <c r="J462" s="7" t="s">
        <v>5</v>
      </c>
      <c r="K462" s="7" t="s">
        <v>0</v>
      </c>
      <c r="L462" s="7" t="s">
        <v>1</v>
      </c>
      <c r="M462" s="7" t="s">
        <v>5</v>
      </c>
      <c r="N462" s="7" t="s">
        <v>0</v>
      </c>
      <c r="O462" s="7" t="s">
        <v>1</v>
      </c>
      <c r="P462" s="6" t="s">
        <v>5</v>
      </c>
      <c r="Q462" s="7" t="s">
        <v>0</v>
      </c>
      <c r="R462" s="7" t="s">
        <v>1</v>
      </c>
      <c r="S462" s="7" t="s">
        <v>5</v>
      </c>
      <c r="T462" s="56" t="s">
        <v>0</v>
      </c>
      <c r="U462" s="5" t="s">
        <v>1</v>
      </c>
    </row>
    <row r="463" spans="1:21" ht="12.75" customHeight="1">
      <c r="A463" s="3">
        <v>13</v>
      </c>
      <c r="B463" s="4">
        <v>1</v>
      </c>
      <c r="C463" s="20">
        <f>D463+G463</f>
        <v>53</v>
      </c>
      <c r="D463" s="29">
        <f>SUM(E463:F463)</f>
        <v>26</v>
      </c>
      <c r="E463" s="30">
        <f>K463-N463</f>
        <v>21</v>
      </c>
      <c r="F463" s="23">
        <f>L463-O463</f>
        <v>5</v>
      </c>
      <c r="G463" s="29">
        <f>SUM(H463:I463)</f>
        <v>27</v>
      </c>
      <c r="H463" s="30">
        <f>Q463-T463</f>
        <v>28</v>
      </c>
      <c r="I463" s="23">
        <f>R463-U463</f>
        <v>-1</v>
      </c>
      <c r="J463" s="32">
        <f>SUM(K463:L463)</f>
        <v>139</v>
      </c>
      <c r="K463" s="32">
        <v>69</v>
      </c>
      <c r="L463" s="32">
        <v>70</v>
      </c>
      <c r="M463" s="32">
        <f>SUM(N463:O463)</f>
        <v>113</v>
      </c>
      <c r="N463" s="33">
        <v>48</v>
      </c>
      <c r="O463" s="34">
        <v>65</v>
      </c>
      <c r="P463" s="29">
        <f>SUM(Q463:R463)</f>
        <v>324</v>
      </c>
      <c r="Q463" s="32">
        <v>172</v>
      </c>
      <c r="R463" s="32">
        <v>152</v>
      </c>
      <c r="S463" s="32">
        <f>SUM(T463:U463)</f>
        <v>297</v>
      </c>
      <c r="T463" s="30">
        <v>144</v>
      </c>
      <c r="U463" s="36">
        <v>153</v>
      </c>
    </row>
    <row r="464" spans="1:21" ht="12.75" customHeight="1">
      <c r="A464" s="3"/>
      <c r="B464" s="4">
        <v>2</v>
      </c>
      <c r="C464" s="26">
        <f t="shared" ref="C464:C474" si="280">D464+G464</f>
        <v>31</v>
      </c>
      <c r="D464" s="21">
        <f t="shared" ref="D464:D474" si="281">SUM(E464:F464)</f>
        <v>15</v>
      </c>
      <c r="E464" s="35">
        <f t="shared" ref="E464:E474" si="282">K464-N464</f>
        <v>-10</v>
      </c>
      <c r="F464" s="27">
        <f t="shared" ref="F464:F474" si="283">L464-O464</f>
        <v>25</v>
      </c>
      <c r="G464" s="21">
        <f t="shared" ref="G464:G474" si="284">SUM(H464:I464)</f>
        <v>16</v>
      </c>
      <c r="H464" s="35">
        <f t="shared" ref="H464:H474" si="285">Q464-T464</f>
        <v>9</v>
      </c>
      <c r="I464" s="27">
        <f t="shared" ref="I464:I474" si="286">R464-U464</f>
        <v>7</v>
      </c>
      <c r="J464" s="22">
        <f t="shared" ref="J464:J474" si="287">SUM(K464:L464)</f>
        <v>112</v>
      </c>
      <c r="K464" s="22">
        <v>47</v>
      </c>
      <c r="L464" s="22">
        <v>65</v>
      </c>
      <c r="M464" s="22">
        <f t="shared" ref="M464:M474" si="288">SUM(N464:O464)</f>
        <v>97</v>
      </c>
      <c r="N464" s="24">
        <v>57</v>
      </c>
      <c r="O464" s="25">
        <v>40</v>
      </c>
      <c r="P464" s="21">
        <f t="shared" ref="P464:P474" si="289">SUM(Q464:R464)</f>
        <v>353</v>
      </c>
      <c r="Q464" s="22">
        <v>178</v>
      </c>
      <c r="R464" s="22">
        <v>175</v>
      </c>
      <c r="S464" s="22">
        <f t="shared" ref="S464:S474" si="290">SUM(T464:U464)</f>
        <v>337</v>
      </c>
      <c r="T464" s="35">
        <v>169</v>
      </c>
      <c r="U464" s="37">
        <v>168</v>
      </c>
    </row>
    <row r="465" spans="1:21" ht="12.75" customHeight="1">
      <c r="A465" s="3"/>
      <c r="B465" s="4">
        <v>3</v>
      </c>
      <c r="C465" s="26">
        <f t="shared" si="280"/>
        <v>-1185</v>
      </c>
      <c r="D465" s="21">
        <f t="shared" si="281"/>
        <v>34</v>
      </c>
      <c r="E465" s="35">
        <f t="shared" si="282"/>
        <v>13</v>
      </c>
      <c r="F465" s="27">
        <f t="shared" si="283"/>
        <v>21</v>
      </c>
      <c r="G465" s="21">
        <f t="shared" si="284"/>
        <v>-1219</v>
      </c>
      <c r="H465" s="35">
        <f t="shared" si="285"/>
        <v>-704</v>
      </c>
      <c r="I465" s="27">
        <f t="shared" si="286"/>
        <v>-515</v>
      </c>
      <c r="J465" s="22">
        <f t="shared" si="287"/>
        <v>136</v>
      </c>
      <c r="K465" s="22">
        <v>75</v>
      </c>
      <c r="L465" s="22">
        <v>61</v>
      </c>
      <c r="M465" s="22">
        <f t="shared" si="288"/>
        <v>102</v>
      </c>
      <c r="N465" s="24">
        <v>62</v>
      </c>
      <c r="O465" s="25">
        <v>40</v>
      </c>
      <c r="P465" s="21">
        <f t="shared" si="289"/>
        <v>1043</v>
      </c>
      <c r="Q465" s="22">
        <v>576</v>
      </c>
      <c r="R465" s="22">
        <v>467</v>
      </c>
      <c r="S465" s="22">
        <f t="shared" si="290"/>
        <v>2262</v>
      </c>
      <c r="T465" s="35">
        <v>1280</v>
      </c>
      <c r="U465" s="37">
        <v>982</v>
      </c>
    </row>
    <row r="466" spans="1:21" ht="12.75" customHeight="1">
      <c r="A466" s="3"/>
      <c r="B466" s="4">
        <v>4</v>
      </c>
      <c r="C466" s="26">
        <f t="shared" si="280"/>
        <v>873</v>
      </c>
      <c r="D466" s="21">
        <f t="shared" si="281"/>
        <v>13</v>
      </c>
      <c r="E466" s="35">
        <f t="shared" si="282"/>
        <v>27</v>
      </c>
      <c r="F466" s="27">
        <f t="shared" si="283"/>
        <v>-14</v>
      </c>
      <c r="G466" s="21">
        <f t="shared" si="284"/>
        <v>860</v>
      </c>
      <c r="H466" s="35">
        <f t="shared" si="285"/>
        <v>548</v>
      </c>
      <c r="I466" s="27">
        <f t="shared" si="286"/>
        <v>312</v>
      </c>
      <c r="J466" s="22">
        <f t="shared" si="287"/>
        <v>109</v>
      </c>
      <c r="K466" s="22">
        <v>73</v>
      </c>
      <c r="L466" s="22">
        <v>36</v>
      </c>
      <c r="M466" s="22">
        <f t="shared" si="288"/>
        <v>96</v>
      </c>
      <c r="N466" s="24">
        <v>46</v>
      </c>
      <c r="O466" s="25">
        <v>50</v>
      </c>
      <c r="P466" s="21">
        <f t="shared" si="289"/>
        <v>1675</v>
      </c>
      <c r="Q466" s="22">
        <v>1009</v>
      </c>
      <c r="R466" s="22">
        <v>666</v>
      </c>
      <c r="S466" s="22">
        <f t="shared" si="290"/>
        <v>815</v>
      </c>
      <c r="T466" s="35">
        <v>461</v>
      </c>
      <c r="U466" s="37">
        <v>354</v>
      </c>
    </row>
    <row r="467" spans="1:21" ht="12.75" customHeight="1">
      <c r="A467" s="3"/>
      <c r="B467" s="4">
        <v>5</v>
      </c>
      <c r="C467" s="26">
        <f t="shared" si="280"/>
        <v>171</v>
      </c>
      <c r="D467" s="21">
        <f t="shared" si="281"/>
        <v>93</v>
      </c>
      <c r="E467" s="35">
        <f t="shared" si="282"/>
        <v>32</v>
      </c>
      <c r="F467" s="27">
        <f t="shared" si="283"/>
        <v>61</v>
      </c>
      <c r="G467" s="21">
        <f t="shared" si="284"/>
        <v>78</v>
      </c>
      <c r="H467" s="35">
        <f t="shared" si="285"/>
        <v>49</v>
      </c>
      <c r="I467" s="27">
        <f t="shared" si="286"/>
        <v>29</v>
      </c>
      <c r="J467" s="22">
        <f t="shared" si="287"/>
        <v>172</v>
      </c>
      <c r="K467" s="22">
        <v>77</v>
      </c>
      <c r="L467" s="22">
        <v>95</v>
      </c>
      <c r="M467" s="22">
        <f t="shared" si="288"/>
        <v>79</v>
      </c>
      <c r="N467" s="24">
        <v>45</v>
      </c>
      <c r="O467" s="25">
        <v>34</v>
      </c>
      <c r="P467" s="21">
        <f t="shared" si="289"/>
        <v>507</v>
      </c>
      <c r="Q467" s="22">
        <v>281</v>
      </c>
      <c r="R467" s="22">
        <v>226</v>
      </c>
      <c r="S467" s="22">
        <f t="shared" si="290"/>
        <v>429</v>
      </c>
      <c r="T467" s="35">
        <v>232</v>
      </c>
      <c r="U467" s="37">
        <v>197</v>
      </c>
    </row>
    <row r="468" spans="1:21" ht="12.75" customHeight="1">
      <c r="A468" s="3"/>
      <c r="B468" s="4">
        <v>6</v>
      </c>
      <c r="C468" s="26">
        <f t="shared" si="280"/>
        <v>109</v>
      </c>
      <c r="D468" s="21">
        <f t="shared" si="281"/>
        <v>64</v>
      </c>
      <c r="E468" s="35">
        <f t="shared" si="282"/>
        <v>27</v>
      </c>
      <c r="F468" s="27">
        <f t="shared" si="283"/>
        <v>37</v>
      </c>
      <c r="G468" s="21">
        <f t="shared" si="284"/>
        <v>45</v>
      </c>
      <c r="H468" s="35">
        <f t="shared" si="285"/>
        <v>14</v>
      </c>
      <c r="I468" s="27">
        <f t="shared" si="286"/>
        <v>31</v>
      </c>
      <c r="J468" s="22">
        <f t="shared" si="287"/>
        <v>149</v>
      </c>
      <c r="K468" s="22">
        <v>69</v>
      </c>
      <c r="L468" s="22">
        <v>80</v>
      </c>
      <c r="M468" s="22">
        <f t="shared" si="288"/>
        <v>85</v>
      </c>
      <c r="N468" s="24">
        <v>42</v>
      </c>
      <c r="O468" s="25">
        <v>43</v>
      </c>
      <c r="P468" s="21">
        <f t="shared" si="289"/>
        <v>370</v>
      </c>
      <c r="Q468" s="22">
        <v>188</v>
      </c>
      <c r="R468" s="22">
        <v>182</v>
      </c>
      <c r="S468" s="22">
        <f t="shared" si="290"/>
        <v>325</v>
      </c>
      <c r="T468" s="35">
        <v>174</v>
      </c>
      <c r="U468" s="37">
        <v>151</v>
      </c>
    </row>
    <row r="469" spans="1:21" ht="12.75" customHeight="1">
      <c r="A469" s="3"/>
      <c r="B469" s="4">
        <v>7</v>
      </c>
      <c r="C469" s="26">
        <f t="shared" si="280"/>
        <v>163</v>
      </c>
      <c r="D469" s="21">
        <f t="shared" si="281"/>
        <v>52</v>
      </c>
      <c r="E469" s="35">
        <f t="shared" si="282"/>
        <v>25</v>
      </c>
      <c r="F469" s="27">
        <f t="shared" si="283"/>
        <v>27</v>
      </c>
      <c r="G469" s="21">
        <f t="shared" si="284"/>
        <v>111</v>
      </c>
      <c r="H469" s="35">
        <f t="shared" si="285"/>
        <v>69</v>
      </c>
      <c r="I469" s="27">
        <f t="shared" si="286"/>
        <v>42</v>
      </c>
      <c r="J469" s="22">
        <f t="shared" si="287"/>
        <v>145</v>
      </c>
      <c r="K469" s="22">
        <v>84</v>
      </c>
      <c r="L469" s="22">
        <v>61</v>
      </c>
      <c r="M469" s="22">
        <f t="shared" si="288"/>
        <v>93</v>
      </c>
      <c r="N469" s="24">
        <v>59</v>
      </c>
      <c r="O469" s="25">
        <v>34</v>
      </c>
      <c r="P469" s="21">
        <f t="shared" si="289"/>
        <v>500</v>
      </c>
      <c r="Q469" s="22">
        <v>271</v>
      </c>
      <c r="R469" s="22">
        <v>229</v>
      </c>
      <c r="S469" s="22">
        <f t="shared" si="290"/>
        <v>389</v>
      </c>
      <c r="T469" s="35">
        <v>202</v>
      </c>
      <c r="U469" s="37">
        <v>187</v>
      </c>
    </row>
    <row r="470" spans="1:21" ht="12.75" customHeight="1">
      <c r="A470" s="3"/>
      <c r="B470" s="4">
        <v>8</v>
      </c>
      <c r="C470" s="26">
        <f t="shared" si="280"/>
        <v>124</v>
      </c>
      <c r="D470" s="21">
        <f t="shared" si="281"/>
        <v>82</v>
      </c>
      <c r="E470" s="35">
        <f t="shared" si="282"/>
        <v>32</v>
      </c>
      <c r="F470" s="27">
        <f t="shared" si="283"/>
        <v>50</v>
      </c>
      <c r="G470" s="21">
        <f t="shared" si="284"/>
        <v>42</v>
      </c>
      <c r="H470" s="35">
        <f t="shared" si="285"/>
        <v>21</v>
      </c>
      <c r="I470" s="27">
        <f t="shared" si="286"/>
        <v>21</v>
      </c>
      <c r="J470" s="22">
        <f t="shared" si="287"/>
        <v>152</v>
      </c>
      <c r="K470" s="22">
        <v>73</v>
      </c>
      <c r="L470" s="22">
        <v>79</v>
      </c>
      <c r="M470" s="22">
        <f t="shared" si="288"/>
        <v>70</v>
      </c>
      <c r="N470" s="24">
        <v>41</v>
      </c>
      <c r="O470" s="25">
        <v>29</v>
      </c>
      <c r="P470" s="21">
        <f t="shared" si="289"/>
        <v>453</v>
      </c>
      <c r="Q470" s="22">
        <v>238</v>
      </c>
      <c r="R470" s="22">
        <v>215</v>
      </c>
      <c r="S470" s="22">
        <f t="shared" si="290"/>
        <v>411</v>
      </c>
      <c r="T470" s="35">
        <v>217</v>
      </c>
      <c r="U470" s="37">
        <v>194</v>
      </c>
    </row>
    <row r="471" spans="1:21" ht="12.75" customHeight="1">
      <c r="A471" s="3"/>
      <c r="B471" s="4">
        <v>9</v>
      </c>
      <c r="C471" s="26">
        <f t="shared" si="280"/>
        <v>-18</v>
      </c>
      <c r="D471" s="21">
        <f t="shared" si="281"/>
        <v>34</v>
      </c>
      <c r="E471" s="35">
        <f t="shared" si="282"/>
        <v>19</v>
      </c>
      <c r="F471" s="27">
        <f t="shared" si="283"/>
        <v>15</v>
      </c>
      <c r="G471" s="21">
        <f t="shared" si="284"/>
        <v>-52</v>
      </c>
      <c r="H471" s="35">
        <f t="shared" si="285"/>
        <v>-22</v>
      </c>
      <c r="I471" s="27">
        <f t="shared" si="286"/>
        <v>-30</v>
      </c>
      <c r="J471" s="22">
        <f t="shared" si="287"/>
        <v>126</v>
      </c>
      <c r="K471" s="22">
        <v>66</v>
      </c>
      <c r="L471" s="22">
        <v>60</v>
      </c>
      <c r="M471" s="22">
        <f t="shared" si="288"/>
        <v>92</v>
      </c>
      <c r="N471" s="24">
        <v>47</v>
      </c>
      <c r="O471" s="25">
        <v>45</v>
      </c>
      <c r="P471" s="21">
        <f t="shared" si="289"/>
        <v>349</v>
      </c>
      <c r="Q471" s="22">
        <v>194</v>
      </c>
      <c r="R471" s="22">
        <v>155</v>
      </c>
      <c r="S471" s="22">
        <f t="shared" si="290"/>
        <v>401</v>
      </c>
      <c r="T471" s="35">
        <v>216</v>
      </c>
      <c r="U471" s="37">
        <v>185</v>
      </c>
    </row>
    <row r="472" spans="1:21" ht="12.75" customHeight="1">
      <c r="A472" s="3"/>
      <c r="B472" s="4">
        <v>10</v>
      </c>
      <c r="C472" s="26">
        <f t="shared" si="280"/>
        <v>136</v>
      </c>
      <c r="D472" s="21">
        <f t="shared" si="281"/>
        <v>57</v>
      </c>
      <c r="E472" s="35">
        <f t="shared" si="282"/>
        <v>20</v>
      </c>
      <c r="F472" s="27">
        <f t="shared" si="283"/>
        <v>37</v>
      </c>
      <c r="G472" s="21">
        <f t="shared" si="284"/>
        <v>79</v>
      </c>
      <c r="H472" s="35">
        <f t="shared" si="285"/>
        <v>50</v>
      </c>
      <c r="I472" s="27">
        <f t="shared" si="286"/>
        <v>29</v>
      </c>
      <c r="J472" s="22">
        <f t="shared" si="287"/>
        <v>160</v>
      </c>
      <c r="K472" s="22">
        <v>77</v>
      </c>
      <c r="L472" s="22">
        <v>83</v>
      </c>
      <c r="M472" s="22">
        <f t="shared" si="288"/>
        <v>103</v>
      </c>
      <c r="N472" s="24">
        <v>57</v>
      </c>
      <c r="O472" s="25">
        <v>46</v>
      </c>
      <c r="P472" s="21">
        <f t="shared" si="289"/>
        <v>472</v>
      </c>
      <c r="Q472" s="22">
        <v>262</v>
      </c>
      <c r="R472" s="22">
        <v>210</v>
      </c>
      <c r="S472" s="22">
        <f t="shared" si="290"/>
        <v>393</v>
      </c>
      <c r="T472" s="35">
        <v>212</v>
      </c>
      <c r="U472" s="37">
        <v>181</v>
      </c>
    </row>
    <row r="473" spans="1:21" ht="12.75" customHeight="1">
      <c r="A473" s="3"/>
      <c r="B473" s="4">
        <v>11</v>
      </c>
      <c r="C473" s="26">
        <f t="shared" si="280"/>
        <v>91</v>
      </c>
      <c r="D473" s="21">
        <f t="shared" si="281"/>
        <v>27</v>
      </c>
      <c r="E473" s="35">
        <f t="shared" si="282"/>
        <v>15</v>
      </c>
      <c r="F473" s="27">
        <f t="shared" si="283"/>
        <v>12</v>
      </c>
      <c r="G473" s="21">
        <f t="shared" si="284"/>
        <v>64</v>
      </c>
      <c r="H473" s="35">
        <f t="shared" si="285"/>
        <v>42</v>
      </c>
      <c r="I473" s="27">
        <f t="shared" si="286"/>
        <v>22</v>
      </c>
      <c r="J473" s="22">
        <f t="shared" si="287"/>
        <v>130</v>
      </c>
      <c r="K473" s="22">
        <v>71</v>
      </c>
      <c r="L473" s="22">
        <v>59</v>
      </c>
      <c r="M473" s="22">
        <f t="shared" si="288"/>
        <v>103</v>
      </c>
      <c r="N473" s="24">
        <v>56</v>
      </c>
      <c r="O473" s="25">
        <v>47</v>
      </c>
      <c r="P473" s="21">
        <f t="shared" si="289"/>
        <v>369</v>
      </c>
      <c r="Q473" s="22">
        <v>189</v>
      </c>
      <c r="R473" s="22">
        <v>180</v>
      </c>
      <c r="S473" s="22">
        <f t="shared" si="290"/>
        <v>305</v>
      </c>
      <c r="T473" s="35">
        <v>147</v>
      </c>
      <c r="U473" s="37">
        <v>158</v>
      </c>
    </row>
    <row r="474" spans="1:21" ht="12.75" customHeight="1">
      <c r="A474" s="15"/>
      <c r="B474" s="38">
        <v>12</v>
      </c>
      <c r="C474" s="49">
        <f t="shared" si="280"/>
        <v>44</v>
      </c>
      <c r="D474" s="39">
        <f t="shared" si="281"/>
        <v>-18</v>
      </c>
      <c r="E474" s="40">
        <f t="shared" si="282"/>
        <v>-12</v>
      </c>
      <c r="F474" s="41">
        <f t="shared" si="283"/>
        <v>-6</v>
      </c>
      <c r="G474" s="39">
        <f t="shared" si="284"/>
        <v>62</v>
      </c>
      <c r="H474" s="40">
        <f t="shared" si="285"/>
        <v>56</v>
      </c>
      <c r="I474" s="41">
        <f t="shared" si="286"/>
        <v>6</v>
      </c>
      <c r="J474" s="42">
        <f t="shared" si="287"/>
        <v>83</v>
      </c>
      <c r="K474" s="42">
        <v>45</v>
      </c>
      <c r="L474" s="42">
        <v>38</v>
      </c>
      <c r="M474" s="42">
        <f t="shared" si="288"/>
        <v>101</v>
      </c>
      <c r="N474" s="43">
        <v>57</v>
      </c>
      <c r="O474" s="44">
        <v>44</v>
      </c>
      <c r="P474" s="39">
        <f t="shared" si="289"/>
        <v>365</v>
      </c>
      <c r="Q474" s="42">
        <v>201</v>
      </c>
      <c r="R474" s="42">
        <v>164</v>
      </c>
      <c r="S474" s="42">
        <f t="shared" si="290"/>
        <v>303</v>
      </c>
      <c r="T474" s="40">
        <v>145</v>
      </c>
      <c r="U474" s="45">
        <v>158</v>
      </c>
    </row>
    <row r="475" spans="1:21" ht="12.75" customHeight="1">
      <c r="A475" s="101" t="s">
        <v>5</v>
      </c>
      <c r="B475" s="102"/>
      <c r="C475" s="28">
        <f t="shared" ref="C475:U475" si="291">SUM(C463:C474)</f>
        <v>592</v>
      </c>
      <c r="D475" s="46">
        <f t="shared" si="291"/>
        <v>479</v>
      </c>
      <c r="E475" s="47">
        <f t="shared" si="291"/>
        <v>209</v>
      </c>
      <c r="F475" s="48">
        <f t="shared" si="291"/>
        <v>270</v>
      </c>
      <c r="G475" s="46">
        <f t="shared" si="291"/>
        <v>113</v>
      </c>
      <c r="H475" s="47">
        <f t="shared" si="291"/>
        <v>160</v>
      </c>
      <c r="I475" s="48">
        <f t="shared" si="291"/>
        <v>-47</v>
      </c>
      <c r="J475" s="46">
        <f t="shared" si="291"/>
        <v>1613</v>
      </c>
      <c r="K475" s="47">
        <f t="shared" si="291"/>
        <v>826</v>
      </c>
      <c r="L475" s="47">
        <f t="shared" si="291"/>
        <v>787</v>
      </c>
      <c r="M475" s="47">
        <f t="shared" si="291"/>
        <v>1134</v>
      </c>
      <c r="N475" s="47">
        <f t="shared" si="291"/>
        <v>617</v>
      </c>
      <c r="O475" s="48">
        <f t="shared" si="291"/>
        <v>517</v>
      </c>
      <c r="P475" s="46">
        <f t="shared" si="291"/>
        <v>6780</v>
      </c>
      <c r="Q475" s="47">
        <f t="shared" si="291"/>
        <v>3759</v>
      </c>
      <c r="R475" s="47">
        <f t="shared" si="291"/>
        <v>3021</v>
      </c>
      <c r="S475" s="47">
        <f t="shared" si="291"/>
        <v>6667</v>
      </c>
      <c r="T475" s="57">
        <f t="shared" si="291"/>
        <v>3599</v>
      </c>
      <c r="U475" s="48">
        <f t="shared" si="291"/>
        <v>3068</v>
      </c>
    </row>
    <row r="477" spans="1:21" ht="12.75" customHeight="1">
      <c r="A477" s="1" t="s">
        <v>16</v>
      </c>
      <c r="T477" s="52" t="s">
        <v>12</v>
      </c>
    </row>
    <row r="478" spans="1:21" ht="12.75" customHeight="1">
      <c r="A478" s="95" t="s">
        <v>2</v>
      </c>
      <c r="B478" s="98" t="s">
        <v>3</v>
      </c>
      <c r="C478" s="19" t="s">
        <v>10</v>
      </c>
      <c r="D478" s="12"/>
      <c r="E478" s="12"/>
      <c r="F478" s="12"/>
      <c r="G478" s="12"/>
      <c r="H478" s="12"/>
      <c r="I478" s="12"/>
      <c r="J478" s="12" t="s">
        <v>11</v>
      </c>
      <c r="K478" s="12"/>
      <c r="L478" s="12"/>
      <c r="M478" s="12"/>
      <c r="N478" s="12"/>
      <c r="O478" s="12"/>
      <c r="P478" s="12"/>
      <c r="Q478" s="12"/>
      <c r="R478" s="12"/>
      <c r="S478" s="12"/>
      <c r="T478" s="53"/>
      <c r="U478" s="12"/>
    </row>
    <row r="479" spans="1:21" ht="12.75" customHeight="1">
      <c r="A479" s="96"/>
      <c r="B479" s="99"/>
      <c r="C479" s="50"/>
      <c r="D479" s="8" t="s">
        <v>13</v>
      </c>
      <c r="E479" s="9"/>
      <c r="F479" s="10"/>
      <c r="G479" s="9" t="s">
        <v>14</v>
      </c>
      <c r="H479" s="9"/>
      <c r="I479" s="10"/>
      <c r="J479" s="13" t="s">
        <v>13</v>
      </c>
      <c r="K479" s="13"/>
      <c r="L479" s="13"/>
      <c r="M479" s="13"/>
      <c r="N479" s="13"/>
      <c r="O479" s="11"/>
      <c r="P479" s="13" t="s">
        <v>14</v>
      </c>
      <c r="Q479" s="13"/>
      <c r="R479" s="13"/>
      <c r="S479" s="13"/>
      <c r="T479" s="54"/>
      <c r="U479" s="11"/>
    </row>
    <row r="480" spans="1:21" ht="12.75" customHeight="1">
      <c r="A480" s="96"/>
      <c r="B480" s="99"/>
      <c r="C480" s="51" t="s">
        <v>5</v>
      </c>
      <c r="D480" s="15"/>
      <c r="E480" s="18"/>
      <c r="F480" s="17"/>
      <c r="G480" s="16"/>
      <c r="H480" s="18"/>
      <c r="I480" s="17"/>
      <c r="J480" s="9" t="s">
        <v>6</v>
      </c>
      <c r="K480" s="9"/>
      <c r="L480" s="14"/>
      <c r="M480" s="9" t="s">
        <v>7</v>
      </c>
      <c r="N480" s="9"/>
      <c r="O480" s="9"/>
      <c r="P480" s="8" t="s">
        <v>8</v>
      </c>
      <c r="Q480" s="9"/>
      <c r="R480" s="14"/>
      <c r="S480" s="9" t="s">
        <v>9</v>
      </c>
      <c r="T480" s="55"/>
      <c r="U480" s="10"/>
    </row>
    <row r="481" spans="1:21" ht="12.75" customHeight="1">
      <c r="A481" s="97"/>
      <c r="B481" s="100"/>
      <c r="C481" s="31"/>
      <c r="D481" s="6" t="s">
        <v>5</v>
      </c>
      <c r="E481" s="7" t="s">
        <v>0</v>
      </c>
      <c r="F481" s="7" t="s">
        <v>1</v>
      </c>
      <c r="G481" s="6" t="s">
        <v>5</v>
      </c>
      <c r="H481" s="7" t="s">
        <v>0</v>
      </c>
      <c r="I481" s="5" t="s">
        <v>1</v>
      </c>
      <c r="J481" s="7" t="s">
        <v>5</v>
      </c>
      <c r="K481" s="7" t="s">
        <v>0</v>
      </c>
      <c r="L481" s="7" t="s">
        <v>1</v>
      </c>
      <c r="M481" s="7" t="s">
        <v>5</v>
      </c>
      <c r="N481" s="7" t="s">
        <v>0</v>
      </c>
      <c r="O481" s="7" t="s">
        <v>1</v>
      </c>
      <c r="P481" s="6" t="s">
        <v>5</v>
      </c>
      <c r="Q481" s="7" t="s">
        <v>0</v>
      </c>
      <c r="R481" s="7" t="s">
        <v>1</v>
      </c>
      <c r="S481" s="7" t="s">
        <v>5</v>
      </c>
      <c r="T481" s="56" t="s">
        <v>0</v>
      </c>
      <c r="U481" s="5" t="s">
        <v>1</v>
      </c>
    </row>
    <row r="482" spans="1:21" ht="12.75" customHeight="1">
      <c r="A482" s="3">
        <v>12</v>
      </c>
      <c r="B482" s="4">
        <v>1</v>
      </c>
      <c r="C482" s="20">
        <f>D482+G482</f>
        <v>62</v>
      </c>
      <c r="D482" s="29">
        <f>SUM(E482:F482)</f>
        <v>13</v>
      </c>
      <c r="E482" s="30">
        <f>K482-N482</f>
        <v>13</v>
      </c>
      <c r="F482" s="23">
        <f>L482-O482</f>
        <v>0</v>
      </c>
      <c r="G482" s="29">
        <f>SUM(H482:I482)</f>
        <v>49</v>
      </c>
      <c r="H482" s="30">
        <f>Q482-T482</f>
        <v>8</v>
      </c>
      <c r="I482" s="23">
        <f>R482-U482</f>
        <v>41</v>
      </c>
      <c r="J482" s="32">
        <f>SUM(K482:L482)</f>
        <v>121</v>
      </c>
      <c r="K482" s="32">
        <v>72</v>
      </c>
      <c r="L482" s="32">
        <v>49</v>
      </c>
      <c r="M482" s="32">
        <f>SUM(N482:O482)</f>
        <v>108</v>
      </c>
      <c r="N482" s="33">
        <v>59</v>
      </c>
      <c r="O482" s="34">
        <v>49</v>
      </c>
      <c r="P482" s="29">
        <f>SUM(Q482:R482)</f>
        <v>290</v>
      </c>
      <c r="Q482" s="32">
        <v>148</v>
      </c>
      <c r="R482" s="32">
        <v>142</v>
      </c>
      <c r="S482" s="32">
        <f>SUM(T482:U482)</f>
        <v>241</v>
      </c>
      <c r="T482" s="30">
        <v>140</v>
      </c>
      <c r="U482" s="36">
        <v>101</v>
      </c>
    </row>
    <row r="483" spans="1:21" ht="12.75" customHeight="1">
      <c r="A483" s="3"/>
      <c r="B483" s="4">
        <v>2</v>
      </c>
      <c r="C483" s="26">
        <f t="shared" ref="C483:C493" si="292">D483+G483</f>
        <v>6</v>
      </c>
      <c r="D483" s="21">
        <f t="shared" ref="D483:D493" si="293">SUM(E483:F483)</f>
        <v>11</v>
      </c>
      <c r="E483" s="35">
        <f t="shared" ref="E483:E493" si="294">K483-N483</f>
        <v>-2</v>
      </c>
      <c r="F483" s="27">
        <f t="shared" ref="F483:F493" si="295">L483-O483</f>
        <v>13</v>
      </c>
      <c r="G483" s="21">
        <f t="shared" ref="G483:G493" si="296">SUM(H483:I483)</f>
        <v>-5</v>
      </c>
      <c r="H483" s="35">
        <f t="shared" ref="H483:H493" si="297">Q483-T483</f>
        <v>17</v>
      </c>
      <c r="I483" s="27">
        <f t="shared" ref="I483:I493" si="298">R483-U483</f>
        <v>-22</v>
      </c>
      <c r="J483" s="22">
        <f t="shared" ref="J483:J493" si="299">SUM(K483:L483)</f>
        <v>125</v>
      </c>
      <c r="K483" s="22">
        <v>56</v>
      </c>
      <c r="L483" s="22">
        <v>69</v>
      </c>
      <c r="M483" s="22">
        <f t="shared" ref="M483:M493" si="300">SUM(N483:O483)</f>
        <v>114</v>
      </c>
      <c r="N483" s="24">
        <v>58</v>
      </c>
      <c r="O483" s="25">
        <v>56</v>
      </c>
      <c r="P483" s="21">
        <f t="shared" ref="P483:P493" si="301">SUM(Q483:R483)</f>
        <v>360</v>
      </c>
      <c r="Q483" s="22">
        <v>204</v>
      </c>
      <c r="R483" s="22">
        <v>156</v>
      </c>
      <c r="S483" s="22">
        <f t="shared" ref="S483:S493" si="302">SUM(T483:U483)</f>
        <v>365</v>
      </c>
      <c r="T483" s="35">
        <v>187</v>
      </c>
      <c r="U483" s="37">
        <v>178</v>
      </c>
    </row>
    <row r="484" spans="1:21" ht="12.75" customHeight="1">
      <c r="A484" s="3"/>
      <c r="B484" s="4">
        <v>3</v>
      </c>
      <c r="C484" s="26">
        <f t="shared" si="292"/>
        <v>-935</v>
      </c>
      <c r="D484" s="21">
        <f t="shared" si="293"/>
        <v>50</v>
      </c>
      <c r="E484" s="35">
        <f t="shared" si="294"/>
        <v>14</v>
      </c>
      <c r="F484" s="27">
        <f t="shared" si="295"/>
        <v>36</v>
      </c>
      <c r="G484" s="21">
        <f t="shared" si="296"/>
        <v>-985</v>
      </c>
      <c r="H484" s="35">
        <f t="shared" si="297"/>
        <v>-626</v>
      </c>
      <c r="I484" s="27">
        <f t="shared" si="298"/>
        <v>-359</v>
      </c>
      <c r="J484" s="22">
        <f t="shared" si="299"/>
        <v>143</v>
      </c>
      <c r="K484" s="22">
        <v>70</v>
      </c>
      <c r="L484" s="22">
        <v>73</v>
      </c>
      <c r="M484" s="22">
        <f t="shared" si="300"/>
        <v>93</v>
      </c>
      <c r="N484" s="24">
        <v>56</v>
      </c>
      <c r="O484" s="25">
        <v>37</v>
      </c>
      <c r="P484" s="21">
        <f t="shared" si="301"/>
        <v>1018</v>
      </c>
      <c r="Q484" s="22">
        <v>560</v>
      </c>
      <c r="R484" s="22">
        <v>458</v>
      </c>
      <c r="S484" s="22">
        <f t="shared" si="302"/>
        <v>2003</v>
      </c>
      <c r="T484" s="35">
        <v>1186</v>
      </c>
      <c r="U484" s="37">
        <v>817</v>
      </c>
    </row>
    <row r="485" spans="1:21" ht="12.75" customHeight="1">
      <c r="A485" s="3"/>
      <c r="B485" s="4">
        <v>4</v>
      </c>
      <c r="C485" s="26">
        <f t="shared" si="292"/>
        <v>802</v>
      </c>
      <c r="D485" s="21">
        <f t="shared" si="293"/>
        <v>33</v>
      </c>
      <c r="E485" s="35">
        <f t="shared" si="294"/>
        <v>11</v>
      </c>
      <c r="F485" s="27">
        <f t="shared" si="295"/>
        <v>22</v>
      </c>
      <c r="G485" s="21">
        <f t="shared" si="296"/>
        <v>769</v>
      </c>
      <c r="H485" s="35">
        <f t="shared" si="297"/>
        <v>483</v>
      </c>
      <c r="I485" s="27">
        <f t="shared" si="298"/>
        <v>286</v>
      </c>
      <c r="J485" s="22">
        <f t="shared" si="299"/>
        <v>120</v>
      </c>
      <c r="K485" s="22">
        <v>60</v>
      </c>
      <c r="L485" s="22">
        <v>60</v>
      </c>
      <c r="M485" s="22">
        <f t="shared" si="300"/>
        <v>87</v>
      </c>
      <c r="N485" s="24">
        <v>49</v>
      </c>
      <c r="O485" s="25">
        <v>38</v>
      </c>
      <c r="P485" s="21">
        <f t="shared" si="301"/>
        <v>1497</v>
      </c>
      <c r="Q485" s="22">
        <v>904</v>
      </c>
      <c r="R485" s="22">
        <v>593</v>
      </c>
      <c r="S485" s="22">
        <f t="shared" si="302"/>
        <v>728</v>
      </c>
      <c r="T485" s="35">
        <v>421</v>
      </c>
      <c r="U485" s="37">
        <v>307</v>
      </c>
    </row>
    <row r="486" spans="1:21" ht="12.75" customHeight="1">
      <c r="A486" s="3"/>
      <c r="B486" s="4">
        <v>5</v>
      </c>
      <c r="C486" s="26">
        <f t="shared" si="292"/>
        <v>192</v>
      </c>
      <c r="D486" s="21">
        <f t="shared" si="293"/>
        <v>82</v>
      </c>
      <c r="E486" s="35">
        <f t="shared" si="294"/>
        <v>45</v>
      </c>
      <c r="F486" s="27">
        <f t="shared" si="295"/>
        <v>37</v>
      </c>
      <c r="G486" s="21">
        <f t="shared" si="296"/>
        <v>110</v>
      </c>
      <c r="H486" s="35">
        <f t="shared" si="297"/>
        <v>53</v>
      </c>
      <c r="I486" s="27">
        <f t="shared" si="298"/>
        <v>57</v>
      </c>
      <c r="J486" s="22">
        <f t="shared" si="299"/>
        <v>161</v>
      </c>
      <c r="K486" s="22">
        <v>87</v>
      </c>
      <c r="L486" s="22">
        <v>74</v>
      </c>
      <c r="M486" s="22">
        <f t="shared" si="300"/>
        <v>79</v>
      </c>
      <c r="N486" s="24">
        <v>42</v>
      </c>
      <c r="O486" s="25">
        <v>37</v>
      </c>
      <c r="P486" s="21">
        <f t="shared" si="301"/>
        <v>488</v>
      </c>
      <c r="Q486" s="22">
        <v>269</v>
      </c>
      <c r="R486" s="22">
        <v>219</v>
      </c>
      <c r="S486" s="22">
        <f t="shared" si="302"/>
        <v>378</v>
      </c>
      <c r="T486" s="35">
        <v>216</v>
      </c>
      <c r="U486" s="37">
        <v>162</v>
      </c>
    </row>
    <row r="487" spans="1:21" ht="12.75" customHeight="1">
      <c r="A487" s="3"/>
      <c r="B487" s="4">
        <v>6</v>
      </c>
      <c r="C487" s="26">
        <f t="shared" si="292"/>
        <v>156</v>
      </c>
      <c r="D487" s="21">
        <f t="shared" si="293"/>
        <v>55</v>
      </c>
      <c r="E487" s="35">
        <f t="shared" si="294"/>
        <v>31</v>
      </c>
      <c r="F487" s="27">
        <f t="shared" si="295"/>
        <v>24</v>
      </c>
      <c r="G487" s="21">
        <f t="shared" si="296"/>
        <v>101</v>
      </c>
      <c r="H487" s="35">
        <f t="shared" si="297"/>
        <v>48</v>
      </c>
      <c r="I487" s="27">
        <f t="shared" si="298"/>
        <v>53</v>
      </c>
      <c r="J487" s="22">
        <f t="shared" si="299"/>
        <v>130</v>
      </c>
      <c r="K487" s="22">
        <v>63</v>
      </c>
      <c r="L487" s="22">
        <v>67</v>
      </c>
      <c r="M487" s="22">
        <f t="shared" si="300"/>
        <v>75</v>
      </c>
      <c r="N487" s="24">
        <v>32</v>
      </c>
      <c r="O487" s="25">
        <v>43</v>
      </c>
      <c r="P487" s="21">
        <f t="shared" si="301"/>
        <v>401</v>
      </c>
      <c r="Q487" s="22">
        <v>217</v>
      </c>
      <c r="R487" s="22">
        <v>184</v>
      </c>
      <c r="S487" s="22">
        <f t="shared" si="302"/>
        <v>300</v>
      </c>
      <c r="T487" s="35">
        <v>169</v>
      </c>
      <c r="U487" s="37">
        <v>131</v>
      </c>
    </row>
    <row r="488" spans="1:21" ht="12.75" customHeight="1">
      <c r="A488" s="3"/>
      <c r="B488" s="4">
        <v>7</v>
      </c>
      <c r="C488" s="26">
        <f t="shared" si="292"/>
        <v>99</v>
      </c>
      <c r="D488" s="21">
        <f t="shared" si="293"/>
        <v>64</v>
      </c>
      <c r="E488" s="35">
        <f t="shared" si="294"/>
        <v>38</v>
      </c>
      <c r="F488" s="27">
        <f t="shared" si="295"/>
        <v>26</v>
      </c>
      <c r="G488" s="21">
        <f t="shared" si="296"/>
        <v>35</v>
      </c>
      <c r="H488" s="35">
        <f t="shared" si="297"/>
        <v>28</v>
      </c>
      <c r="I488" s="27">
        <f t="shared" si="298"/>
        <v>7</v>
      </c>
      <c r="J488" s="22">
        <f t="shared" si="299"/>
        <v>140</v>
      </c>
      <c r="K488" s="22">
        <v>73</v>
      </c>
      <c r="L488" s="22">
        <v>67</v>
      </c>
      <c r="M488" s="22">
        <f t="shared" si="300"/>
        <v>76</v>
      </c>
      <c r="N488" s="24">
        <v>35</v>
      </c>
      <c r="O488" s="25">
        <v>41</v>
      </c>
      <c r="P488" s="21">
        <f t="shared" si="301"/>
        <v>451</v>
      </c>
      <c r="Q488" s="22">
        <v>244</v>
      </c>
      <c r="R488" s="22">
        <v>207</v>
      </c>
      <c r="S488" s="22">
        <f t="shared" si="302"/>
        <v>416</v>
      </c>
      <c r="T488" s="35">
        <v>216</v>
      </c>
      <c r="U488" s="37">
        <v>200</v>
      </c>
    </row>
    <row r="489" spans="1:21" ht="12.75" customHeight="1">
      <c r="A489" s="3"/>
      <c r="B489" s="4">
        <v>8</v>
      </c>
      <c r="C489" s="26">
        <f t="shared" si="292"/>
        <v>173</v>
      </c>
      <c r="D489" s="21">
        <f t="shared" si="293"/>
        <v>77</v>
      </c>
      <c r="E489" s="35">
        <f t="shared" si="294"/>
        <v>37</v>
      </c>
      <c r="F489" s="27">
        <f t="shared" si="295"/>
        <v>40</v>
      </c>
      <c r="G489" s="21">
        <f t="shared" si="296"/>
        <v>96</v>
      </c>
      <c r="H489" s="35">
        <f t="shared" si="297"/>
        <v>33</v>
      </c>
      <c r="I489" s="27">
        <f t="shared" si="298"/>
        <v>63</v>
      </c>
      <c r="J489" s="22">
        <f t="shared" si="299"/>
        <v>142</v>
      </c>
      <c r="K489" s="22">
        <v>71</v>
      </c>
      <c r="L489" s="22">
        <v>71</v>
      </c>
      <c r="M489" s="22">
        <f t="shared" si="300"/>
        <v>65</v>
      </c>
      <c r="N489" s="24">
        <v>34</v>
      </c>
      <c r="O489" s="25">
        <v>31</v>
      </c>
      <c r="P489" s="21">
        <f t="shared" si="301"/>
        <v>513</v>
      </c>
      <c r="Q489" s="22">
        <v>269</v>
      </c>
      <c r="R489" s="22">
        <v>244</v>
      </c>
      <c r="S489" s="22">
        <f t="shared" si="302"/>
        <v>417</v>
      </c>
      <c r="T489" s="35">
        <v>236</v>
      </c>
      <c r="U489" s="37">
        <v>181</v>
      </c>
    </row>
    <row r="490" spans="1:21" ht="12.75" customHeight="1">
      <c r="A490" s="3"/>
      <c r="B490" s="4">
        <v>9</v>
      </c>
      <c r="C490" s="26">
        <f t="shared" si="292"/>
        <v>-15</v>
      </c>
      <c r="D490" s="21">
        <f t="shared" si="293"/>
        <v>47</v>
      </c>
      <c r="E490" s="35">
        <f t="shared" si="294"/>
        <v>38</v>
      </c>
      <c r="F490" s="27">
        <f t="shared" si="295"/>
        <v>9</v>
      </c>
      <c r="G490" s="21">
        <f t="shared" si="296"/>
        <v>-62</v>
      </c>
      <c r="H490" s="35">
        <f t="shared" si="297"/>
        <v>-8</v>
      </c>
      <c r="I490" s="27">
        <f t="shared" si="298"/>
        <v>-54</v>
      </c>
      <c r="J490" s="22">
        <f t="shared" si="299"/>
        <v>131</v>
      </c>
      <c r="K490" s="22">
        <v>80</v>
      </c>
      <c r="L490" s="22">
        <v>51</v>
      </c>
      <c r="M490" s="22">
        <f t="shared" si="300"/>
        <v>84</v>
      </c>
      <c r="N490" s="24">
        <v>42</v>
      </c>
      <c r="O490" s="25">
        <v>42</v>
      </c>
      <c r="P490" s="21">
        <f t="shared" si="301"/>
        <v>362</v>
      </c>
      <c r="Q490" s="22">
        <v>197</v>
      </c>
      <c r="R490" s="22">
        <v>165</v>
      </c>
      <c r="S490" s="22">
        <f t="shared" si="302"/>
        <v>424</v>
      </c>
      <c r="T490" s="35">
        <v>205</v>
      </c>
      <c r="U490" s="37">
        <v>219</v>
      </c>
    </row>
    <row r="491" spans="1:21" ht="12.75" customHeight="1">
      <c r="A491" s="3"/>
      <c r="B491" s="4">
        <v>10</v>
      </c>
      <c r="C491" s="26">
        <f t="shared" si="292"/>
        <v>221</v>
      </c>
      <c r="D491" s="21">
        <f t="shared" si="293"/>
        <v>44</v>
      </c>
      <c r="E491" s="35">
        <f t="shared" si="294"/>
        <v>25</v>
      </c>
      <c r="F491" s="27">
        <f t="shared" si="295"/>
        <v>19</v>
      </c>
      <c r="G491" s="21">
        <f t="shared" si="296"/>
        <v>177</v>
      </c>
      <c r="H491" s="35">
        <f t="shared" si="297"/>
        <v>127</v>
      </c>
      <c r="I491" s="27">
        <f t="shared" si="298"/>
        <v>50</v>
      </c>
      <c r="J491" s="22">
        <f t="shared" si="299"/>
        <v>125</v>
      </c>
      <c r="K491" s="22">
        <v>72</v>
      </c>
      <c r="L491" s="22">
        <v>53</v>
      </c>
      <c r="M491" s="22">
        <f t="shared" si="300"/>
        <v>81</v>
      </c>
      <c r="N491" s="24">
        <v>47</v>
      </c>
      <c r="O491" s="25">
        <v>34</v>
      </c>
      <c r="P491" s="21">
        <f t="shared" si="301"/>
        <v>522</v>
      </c>
      <c r="Q491" s="22">
        <v>301</v>
      </c>
      <c r="R491" s="22">
        <v>221</v>
      </c>
      <c r="S491" s="22">
        <f t="shared" si="302"/>
        <v>345</v>
      </c>
      <c r="T491" s="35">
        <v>174</v>
      </c>
      <c r="U491" s="37">
        <v>171</v>
      </c>
    </row>
    <row r="492" spans="1:21" ht="12.75" customHeight="1">
      <c r="A492" s="3"/>
      <c r="B492" s="4">
        <v>11</v>
      </c>
      <c r="C492" s="26">
        <f t="shared" si="292"/>
        <v>63</v>
      </c>
      <c r="D492" s="21">
        <f t="shared" si="293"/>
        <v>27</v>
      </c>
      <c r="E492" s="35">
        <f t="shared" si="294"/>
        <v>5</v>
      </c>
      <c r="F492" s="27">
        <f t="shared" si="295"/>
        <v>22</v>
      </c>
      <c r="G492" s="21">
        <f t="shared" si="296"/>
        <v>36</v>
      </c>
      <c r="H492" s="35">
        <f t="shared" si="297"/>
        <v>15</v>
      </c>
      <c r="I492" s="27">
        <f t="shared" si="298"/>
        <v>21</v>
      </c>
      <c r="J492" s="22">
        <f t="shared" si="299"/>
        <v>128</v>
      </c>
      <c r="K492" s="22">
        <v>64</v>
      </c>
      <c r="L492" s="22">
        <v>64</v>
      </c>
      <c r="M492" s="22">
        <f t="shared" si="300"/>
        <v>101</v>
      </c>
      <c r="N492" s="24">
        <v>59</v>
      </c>
      <c r="O492" s="25">
        <v>42</v>
      </c>
      <c r="P492" s="21">
        <f t="shared" si="301"/>
        <v>386</v>
      </c>
      <c r="Q492" s="22">
        <v>201</v>
      </c>
      <c r="R492" s="22">
        <v>185</v>
      </c>
      <c r="S492" s="22">
        <f t="shared" si="302"/>
        <v>350</v>
      </c>
      <c r="T492" s="35">
        <v>186</v>
      </c>
      <c r="U492" s="37">
        <v>164</v>
      </c>
    </row>
    <row r="493" spans="1:21" ht="12.75" customHeight="1">
      <c r="A493" s="15"/>
      <c r="B493" s="38">
        <v>12</v>
      </c>
      <c r="C493" s="49">
        <f t="shared" si="292"/>
        <v>90</v>
      </c>
      <c r="D493" s="39">
        <f t="shared" si="293"/>
        <v>10</v>
      </c>
      <c r="E493" s="40">
        <f t="shared" si="294"/>
        <v>-3</v>
      </c>
      <c r="F493" s="41">
        <f t="shared" si="295"/>
        <v>13</v>
      </c>
      <c r="G493" s="39">
        <f t="shared" si="296"/>
        <v>80</v>
      </c>
      <c r="H493" s="40">
        <f t="shared" si="297"/>
        <v>29</v>
      </c>
      <c r="I493" s="41">
        <f t="shared" si="298"/>
        <v>51</v>
      </c>
      <c r="J493" s="42">
        <f t="shared" si="299"/>
        <v>131</v>
      </c>
      <c r="K493" s="42">
        <v>66</v>
      </c>
      <c r="L493" s="42">
        <v>65</v>
      </c>
      <c r="M493" s="42">
        <f t="shared" si="300"/>
        <v>121</v>
      </c>
      <c r="N493" s="43">
        <v>69</v>
      </c>
      <c r="O493" s="44">
        <v>52</v>
      </c>
      <c r="P493" s="39">
        <f t="shared" si="301"/>
        <v>387</v>
      </c>
      <c r="Q493" s="42">
        <v>192</v>
      </c>
      <c r="R493" s="42">
        <v>195</v>
      </c>
      <c r="S493" s="42">
        <f t="shared" si="302"/>
        <v>307</v>
      </c>
      <c r="T493" s="40">
        <v>163</v>
      </c>
      <c r="U493" s="45">
        <v>144</v>
      </c>
    </row>
    <row r="494" spans="1:21" ht="12.75" customHeight="1">
      <c r="A494" s="101" t="s">
        <v>5</v>
      </c>
      <c r="B494" s="102"/>
      <c r="C494" s="28">
        <f t="shared" ref="C494:U494" si="303">SUM(C482:C493)</f>
        <v>914</v>
      </c>
      <c r="D494" s="46">
        <f t="shared" si="303"/>
        <v>513</v>
      </c>
      <c r="E494" s="47">
        <f t="shared" si="303"/>
        <v>252</v>
      </c>
      <c r="F494" s="48">
        <f t="shared" si="303"/>
        <v>261</v>
      </c>
      <c r="G494" s="46">
        <f t="shared" si="303"/>
        <v>401</v>
      </c>
      <c r="H494" s="47">
        <f t="shared" si="303"/>
        <v>207</v>
      </c>
      <c r="I494" s="48">
        <f t="shared" si="303"/>
        <v>194</v>
      </c>
      <c r="J494" s="46">
        <f t="shared" si="303"/>
        <v>1597</v>
      </c>
      <c r="K494" s="47">
        <f t="shared" si="303"/>
        <v>834</v>
      </c>
      <c r="L494" s="47">
        <f t="shared" si="303"/>
        <v>763</v>
      </c>
      <c r="M494" s="47">
        <f t="shared" si="303"/>
        <v>1084</v>
      </c>
      <c r="N494" s="47">
        <f t="shared" si="303"/>
        <v>582</v>
      </c>
      <c r="O494" s="48">
        <f t="shared" si="303"/>
        <v>502</v>
      </c>
      <c r="P494" s="46">
        <f t="shared" si="303"/>
        <v>6675</v>
      </c>
      <c r="Q494" s="47">
        <f t="shared" si="303"/>
        <v>3706</v>
      </c>
      <c r="R494" s="47">
        <f t="shared" si="303"/>
        <v>2969</v>
      </c>
      <c r="S494" s="47">
        <f t="shared" si="303"/>
        <v>6274</v>
      </c>
      <c r="T494" s="57">
        <f t="shared" si="303"/>
        <v>3499</v>
      </c>
      <c r="U494" s="48">
        <f t="shared" si="303"/>
        <v>2775</v>
      </c>
    </row>
    <row r="496" spans="1:21" ht="12.75" customHeight="1">
      <c r="A496" s="1" t="s">
        <v>17</v>
      </c>
      <c r="T496" s="52" t="s">
        <v>12</v>
      </c>
    </row>
    <row r="497" spans="1:21" ht="12.75" customHeight="1">
      <c r="A497" s="95" t="s">
        <v>2</v>
      </c>
      <c r="B497" s="98" t="s">
        <v>3</v>
      </c>
      <c r="C497" s="19" t="s">
        <v>10</v>
      </c>
      <c r="D497" s="12"/>
      <c r="E497" s="12"/>
      <c r="F497" s="12"/>
      <c r="G497" s="12"/>
      <c r="H497" s="12"/>
      <c r="I497" s="12"/>
      <c r="J497" s="12" t="s">
        <v>11</v>
      </c>
      <c r="K497" s="12"/>
      <c r="L497" s="12"/>
      <c r="M497" s="12"/>
      <c r="N497" s="12"/>
      <c r="O497" s="12"/>
      <c r="P497" s="12"/>
      <c r="Q497" s="12"/>
      <c r="R497" s="12"/>
      <c r="S497" s="12"/>
      <c r="T497" s="53"/>
      <c r="U497" s="12"/>
    </row>
    <row r="498" spans="1:21" ht="12.75" customHeight="1">
      <c r="A498" s="96"/>
      <c r="B498" s="99"/>
      <c r="C498" s="50"/>
      <c r="D498" s="8" t="s">
        <v>13</v>
      </c>
      <c r="E498" s="9"/>
      <c r="F498" s="10"/>
      <c r="G498" s="9" t="s">
        <v>14</v>
      </c>
      <c r="H498" s="9"/>
      <c r="I498" s="10"/>
      <c r="J498" s="13" t="s">
        <v>13</v>
      </c>
      <c r="K498" s="13"/>
      <c r="L498" s="13"/>
      <c r="M498" s="13"/>
      <c r="N498" s="13"/>
      <c r="O498" s="11"/>
      <c r="P498" s="13" t="s">
        <v>14</v>
      </c>
      <c r="Q498" s="13"/>
      <c r="R498" s="13"/>
      <c r="S498" s="13"/>
      <c r="T498" s="54"/>
      <c r="U498" s="11"/>
    </row>
    <row r="499" spans="1:21" ht="12.75" customHeight="1">
      <c r="A499" s="96"/>
      <c r="B499" s="99"/>
      <c r="C499" s="51" t="s">
        <v>5</v>
      </c>
      <c r="D499" s="15"/>
      <c r="E499" s="18"/>
      <c r="F499" s="17"/>
      <c r="G499" s="16"/>
      <c r="H499" s="18"/>
      <c r="I499" s="17"/>
      <c r="J499" s="9" t="s">
        <v>6</v>
      </c>
      <c r="K499" s="9"/>
      <c r="L499" s="14"/>
      <c r="M499" s="9" t="s">
        <v>7</v>
      </c>
      <c r="N499" s="9"/>
      <c r="O499" s="9"/>
      <c r="P499" s="8" t="s">
        <v>8</v>
      </c>
      <c r="Q499" s="9"/>
      <c r="R499" s="14"/>
      <c r="S499" s="9" t="s">
        <v>9</v>
      </c>
      <c r="T499" s="55"/>
      <c r="U499" s="10"/>
    </row>
    <row r="500" spans="1:21" ht="12.75" customHeight="1">
      <c r="A500" s="97"/>
      <c r="B500" s="100"/>
      <c r="C500" s="31"/>
      <c r="D500" s="6" t="s">
        <v>5</v>
      </c>
      <c r="E500" s="7" t="s">
        <v>0</v>
      </c>
      <c r="F500" s="7" t="s">
        <v>1</v>
      </c>
      <c r="G500" s="6" t="s">
        <v>5</v>
      </c>
      <c r="H500" s="7" t="s">
        <v>0</v>
      </c>
      <c r="I500" s="5" t="s">
        <v>1</v>
      </c>
      <c r="J500" s="7" t="s">
        <v>5</v>
      </c>
      <c r="K500" s="7" t="s">
        <v>0</v>
      </c>
      <c r="L500" s="7" t="s">
        <v>1</v>
      </c>
      <c r="M500" s="7" t="s">
        <v>5</v>
      </c>
      <c r="N500" s="7" t="s">
        <v>0</v>
      </c>
      <c r="O500" s="7" t="s">
        <v>1</v>
      </c>
      <c r="P500" s="6" t="s">
        <v>5</v>
      </c>
      <c r="Q500" s="7" t="s">
        <v>0</v>
      </c>
      <c r="R500" s="7" t="s">
        <v>1</v>
      </c>
      <c r="S500" s="7" t="s">
        <v>5</v>
      </c>
      <c r="T500" s="56" t="s">
        <v>0</v>
      </c>
      <c r="U500" s="5" t="s">
        <v>1</v>
      </c>
    </row>
    <row r="501" spans="1:21" ht="12.75" customHeight="1">
      <c r="A501" s="3">
        <v>11</v>
      </c>
      <c r="B501" s="4">
        <v>1</v>
      </c>
      <c r="C501" s="20">
        <f>D501+G501</f>
        <v>-31</v>
      </c>
      <c r="D501" s="29">
        <f>SUM(E501:F501)</f>
        <v>-18</v>
      </c>
      <c r="E501" s="30">
        <f>K501-N501</f>
        <v>-21</v>
      </c>
      <c r="F501" s="23">
        <f>L501-O501</f>
        <v>3</v>
      </c>
      <c r="G501" s="29">
        <f>SUM(H501:I501)</f>
        <v>-13</v>
      </c>
      <c r="H501" s="30">
        <f>Q501-T501</f>
        <v>-1</v>
      </c>
      <c r="I501" s="23">
        <f>R501-U501</f>
        <v>-12</v>
      </c>
      <c r="J501" s="32">
        <f>SUM(K501:L501)</f>
        <v>118</v>
      </c>
      <c r="K501" s="32">
        <v>55</v>
      </c>
      <c r="L501" s="32">
        <v>63</v>
      </c>
      <c r="M501" s="32">
        <f>SUM(N501:O501)</f>
        <v>136</v>
      </c>
      <c r="N501" s="33">
        <v>76</v>
      </c>
      <c r="O501" s="34">
        <v>60</v>
      </c>
      <c r="P501" s="29">
        <f>SUM(Q501:R501)</f>
        <v>293</v>
      </c>
      <c r="Q501" s="32">
        <v>152</v>
      </c>
      <c r="R501" s="32">
        <v>141</v>
      </c>
      <c r="S501" s="32">
        <f>SUM(T501:U501)</f>
        <v>306</v>
      </c>
      <c r="T501" s="30">
        <v>153</v>
      </c>
      <c r="U501" s="36">
        <v>153</v>
      </c>
    </row>
    <row r="502" spans="1:21" ht="12.75" customHeight="1">
      <c r="A502" s="3"/>
      <c r="B502" s="4">
        <v>2</v>
      </c>
      <c r="C502" s="26">
        <f t="shared" ref="C502:C512" si="304">D502+G502</f>
        <v>-77</v>
      </c>
      <c r="D502" s="21">
        <f t="shared" ref="D502:D512" si="305">SUM(E502:F502)</f>
        <v>12</v>
      </c>
      <c r="E502" s="35">
        <f t="shared" ref="E502:E512" si="306">K502-N502</f>
        <v>15</v>
      </c>
      <c r="F502" s="27">
        <f t="shared" ref="F502:F512" si="307">L502-O502</f>
        <v>-3</v>
      </c>
      <c r="G502" s="21">
        <f t="shared" ref="G502:G512" si="308">SUM(H502:I502)</f>
        <v>-89</v>
      </c>
      <c r="H502" s="35">
        <f t="shared" ref="H502:H512" si="309">Q502-T502</f>
        <v>-56</v>
      </c>
      <c r="I502" s="27">
        <f t="shared" ref="I502:I512" si="310">R502-U502</f>
        <v>-33</v>
      </c>
      <c r="J502" s="22">
        <f t="shared" ref="J502:J512" si="311">SUM(K502:L502)</f>
        <v>111</v>
      </c>
      <c r="K502" s="22">
        <v>59</v>
      </c>
      <c r="L502" s="22">
        <v>52</v>
      </c>
      <c r="M502" s="22">
        <f t="shared" ref="M502:M512" si="312">SUM(N502:O502)</f>
        <v>99</v>
      </c>
      <c r="N502" s="24">
        <v>44</v>
      </c>
      <c r="O502" s="25">
        <v>55</v>
      </c>
      <c r="P502" s="21">
        <f t="shared" ref="P502:P512" si="313">SUM(Q502:R502)</f>
        <v>314</v>
      </c>
      <c r="Q502" s="22">
        <v>179</v>
      </c>
      <c r="R502" s="22">
        <v>135</v>
      </c>
      <c r="S502" s="22">
        <f t="shared" ref="S502:S512" si="314">SUM(T502:U502)</f>
        <v>403</v>
      </c>
      <c r="T502" s="35">
        <v>235</v>
      </c>
      <c r="U502" s="37">
        <v>168</v>
      </c>
    </row>
    <row r="503" spans="1:21" ht="12.75" customHeight="1">
      <c r="A503" s="3"/>
      <c r="B503" s="4">
        <v>3</v>
      </c>
      <c r="C503" s="26">
        <f t="shared" si="304"/>
        <v>-964</v>
      </c>
      <c r="D503" s="21">
        <f t="shared" si="305"/>
        <v>11</v>
      </c>
      <c r="E503" s="35">
        <f t="shared" si="306"/>
        <v>4</v>
      </c>
      <c r="F503" s="27">
        <f t="shared" si="307"/>
        <v>7</v>
      </c>
      <c r="G503" s="21">
        <f t="shared" si="308"/>
        <v>-975</v>
      </c>
      <c r="H503" s="35">
        <f t="shared" si="309"/>
        <v>-621</v>
      </c>
      <c r="I503" s="27">
        <f t="shared" si="310"/>
        <v>-354</v>
      </c>
      <c r="J503" s="22">
        <f t="shared" si="311"/>
        <v>113</v>
      </c>
      <c r="K503" s="22">
        <v>56</v>
      </c>
      <c r="L503" s="22">
        <v>57</v>
      </c>
      <c r="M503" s="22">
        <f t="shared" si="312"/>
        <v>102</v>
      </c>
      <c r="N503" s="24">
        <v>52</v>
      </c>
      <c r="O503" s="25">
        <v>50</v>
      </c>
      <c r="P503" s="21">
        <f t="shared" si="313"/>
        <v>1136</v>
      </c>
      <c r="Q503" s="22">
        <v>617</v>
      </c>
      <c r="R503" s="22">
        <v>519</v>
      </c>
      <c r="S503" s="22">
        <f t="shared" si="314"/>
        <v>2111</v>
      </c>
      <c r="T503" s="35">
        <v>1238</v>
      </c>
      <c r="U503" s="37">
        <v>873</v>
      </c>
    </row>
    <row r="504" spans="1:21" ht="12.75" customHeight="1">
      <c r="A504" s="3"/>
      <c r="B504" s="4">
        <v>4</v>
      </c>
      <c r="C504" s="26">
        <f t="shared" si="304"/>
        <v>611</v>
      </c>
      <c r="D504" s="21">
        <f t="shared" si="305"/>
        <v>41</v>
      </c>
      <c r="E504" s="35">
        <f t="shared" si="306"/>
        <v>10</v>
      </c>
      <c r="F504" s="27">
        <f t="shared" si="307"/>
        <v>31</v>
      </c>
      <c r="G504" s="21">
        <f t="shared" si="308"/>
        <v>570</v>
      </c>
      <c r="H504" s="35">
        <f t="shared" si="309"/>
        <v>366</v>
      </c>
      <c r="I504" s="27">
        <f t="shared" si="310"/>
        <v>204</v>
      </c>
      <c r="J504" s="22">
        <f t="shared" si="311"/>
        <v>135</v>
      </c>
      <c r="K504" s="22">
        <v>76</v>
      </c>
      <c r="L504" s="22">
        <v>59</v>
      </c>
      <c r="M504" s="22">
        <f t="shared" si="312"/>
        <v>94</v>
      </c>
      <c r="N504" s="24">
        <v>66</v>
      </c>
      <c r="O504" s="25">
        <v>28</v>
      </c>
      <c r="P504" s="21">
        <f t="shared" si="313"/>
        <v>1334</v>
      </c>
      <c r="Q504" s="22">
        <v>797</v>
      </c>
      <c r="R504" s="22">
        <v>537</v>
      </c>
      <c r="S504" s="22">
        <f t="shared" si="314"/>
        <v>764</v>
      </c>
      <c r="T504" s="35">
        <v>431</v>
      </c>
      <c r="U504" s="37">
        <v>333</v>
      </c>
    </row>
    <row r="505" spans="1:21" ht="12.75" customHeight="1">
      <c r="A505" s="3"/>
      <c r="B505" s="4">
        <v>5</v>
      </c>
      <c r="C505" s="26">
        <f t="shared" si="304"/>
        <v>229</v>
      </c>
      <c r="D505" s="21">
        <f t="shared" si="305"/>
        <v>40</v>
      </c>
      <c r="E505" s="35">
        <f t="shared" si="306"/>
        <v>22</v>
      </c>
      <c r="F505" s="27">
        <f t="shared" si="307"/>
        <v>18</v>
      </c>
      <c r="G505" s="21">
        <f t="shared" si="308"/>
        <v>189</v>
      </c>
      <c r="H505" s="35">
        <f t="shared" si="309"/>
        <v>102</v>
      </c>
      <c r="I505" s="27">
        <f t="shared" si="310"/>
        <v>87</v>
      </c>
      <c r="J505" s="22">
        <f t="shared" si="311"/>
        <v>124</v>
      </c>
      <c r="K505" s="22">
        <v>69</v>
      </c>
      <c r="L505" s="22">
        <v>55</v>
      </c>
      <c r="M505" s="22">
        <f t="shared" si="312"/>
        <v>84</v>
      </c>
      <c r="N505" s="24">
        <v>47</v>
      </c>
      <c r="O505" s="25">
        <v>37</v>
      </c>
      <c r="P505" s="21">
        <f t="shared" si="313"/>
        <v>471</v>
      </c>
      <c r="Q505" s="22">
        <v>249</v>
      </c>
      <c r="R505" s="22">
        <v>222</v>
      </c>
      <c r="S505" s="22">
        <f t="shared" si="314"/>
        <v>282</v>
      </c>
      <c r="T505" s="35">
        <v>147</v>
      </c>
      <c r="U505" s="37">
        <v>135</v>
      </c>
    </row>
    <row r="506" spans="1:21" ht="12.75" customHeight="1">
      <c r="A506" s="3"/>
      <c r="B506" s="4">
        <v>6</v>
      </c>
      <c r="C506" s="26">
        <f t="shared" si="304"/>
        <v>32</v>
      </c>
      <c r="D506" s="21">
        <f t="shared" si="305"/>
        <v>40</v>
      </c>
      <c r="E506" s="35">
        <f t="shared" si="306"/>
        <v>31</v>
      </c>
      <c r="F506" s="27">
        <f t="shared" si="307"/>
        <v>9</v>
      </c>
      <c r="G506" s="21">
        <f t="shared" si="308"/>
        <v>-8</v>
      </c>
      <c r="H506" s="35">
        <f t="shared" si="309"/>
        <v>14</v>
      </c>
      <c r="I506" s="27">
        <f t="shared" si="310"/>
        <v>-22</v>
      </c>
      <c r="J506" s="22">
        <f t="shared" si="311"/>
        <v>130</v>
      </c>
      <c r="K506" s="22">
        <v>70</v>
      </c>
      <c r="L506" s="22">
        <v>60</v>
      </c>
      <c r="M506" s="22">
        <f t="shared" si="312"/>
        <v>90</v>
      </c>
      <c r="N506" s="24">
        <v>39</v>
      </c>
      <c r="O506" s="25">
        <v>51</v>
      </c>
      <c r="P506" s="21">
        <f t="shared" si="313"/>
        <v>367</v>
      </c>
      <c r="Q506" s="22">
        <v>214</v>
      </c>
      <c r="R506" s="22">
        <v>153</v>
      </c>
      <c r="S506" s="22">
        <f t="shared" si="314"/>
        <v>375</v>
      </c>
      <c r="T506" s="35">
        <v>200</v>
      </c>
      <c r="U506" s="37">
        <v>175</v>
      </c>
    </row>
    <row r="507" spans="1:21" ht="12.75" customHeight="1">
      <c r="A507" s="3"/>
      <c r="B507" s="4">
        <v>7</v>
      </c>
      <c r="C507" s="26">
        <f t="shared" si="304"/>
        <v>100</v>
      </c>
      <c r="D507" s="21">
        <f t="shared" si="305"/>
        <v>47</v>
      </c>
      <c r="E507" s="35">
        <f t="shared" si="306"/>
        <v>13</v>
      </c>
      <c r="F507" s="27">
        <f t="shared" si="307"/>
        <v>34</v>
      </c>
      <c r="G507" s="21">
        <f t="shared" si="308"/>
        <v>53</v>
      </c>
      <c r="H507" s="35">
        <f t="shared" si="309"/>
        <v>10</v>
      </c>
      <c r="I507" s="27">
        <f t="shared" si="310"/>
        <v>43</v>
      </c>
      <c r="J507" s="22">
        <f t="shared" si="311"/>
        <v>141</v>
      </c>
      <c r="K507" s="22">
        <v>65</v>
      </c>
      <c r="L507" s="22">
        <v>76</v>
      </c>
      <c r="M507" s="22">
        <f t="shared" si="312"/>
        <v>94</v>
      </c>
      <c r="N507" s="24">
        <v>52</v>
      </c>
      <c r="O507" s="25">
        <v>42</v>
      </c>
      <c r="P507" s="21">
        <f t="shared" si="313"/>
        <v>510</v>
      </c>
      <c r="Q507" s="22">
        <v>269</v>
      </c>
      <c r="R507" s="22">
        <v>241</v>
      </c>
      <c r="S507" s="22">
        <f t="shared" si="314"/>
        <v>457</v>
      </c>
      <c r="T507" s="35">
        <v>259</v>
      </c>
      <c r="U507" s="37">
        <v>198</v>
      </c>
    </row>
    <row r="508" spans="1:21" ht="12.75" customHeight="1">
      <c r="A508" s="3"/>
      <c r="B508" s="4">
        <v>8</v>
      </c>
      <c r="C508" s="26">
        <f t="shared" si="304"/>
        <v>76</v>
      </c>
      <c r="D508" s="21">
        <f t="shared" si="305"/>
        <v>64</v>
      </c>
      <c r="E508" s="35">
        <f t="shared" si="306"/>
        <v>24</v>
      </c>
      <c r="F508" s="27">
        <f t="shared" si="307"/>
        <v>40</v>
      </c>
      <c r="G508" s="21">
        <f t="shared" si="308"/>
        <v>12</v>
      </c>
      <c r="H508" s="35">
        <f t="shared" si="309"/>
        <v>33</v>
      </c>
      <c r="I508" s="27">
        <f t="shared" si="310"/>
        <v>-21</v>
      </c>
      <c r="J508" s="22">
        <f t="shared" si="311"/>
        <v>160</v>
      </c>
      <c r="K508" s="22">
        <v>73</v>
      </c>
      <c r="L508" s="22">
        <v>87</v>
      </c>
      <c r="M508" s="22">
        <f t="shared" si="312"/>
        <v>96</v>
      </c>
      <c r="N508" s="24">
        <v>49</v>
      </c>
      <c r="O508" s="25">
        <v>47</v>
      </c>
      <c r="P508" s="21">
        <f t="shared" si="313"/>
        <v>403</v>
      </c>
      <c r="Q508" s="22">
        <v>240</v>
      </c>
      <c r="R508" s="22">
        <v>163</v>
      </c>
      <c r="S508" s="22">
        <f t="shared" si="314"/>
        <v>391</v>
      </c>
      <c r="T508" s="35">
        <v>207</v>
      </c>
      <c r="U508" s="37">
        <v>184</v>
      </c>
    </row>
    <row r="509" spans="1:21" ht="12.75" customHeight="1">
      <c r="A509" s="3"/>
      <c r="B509" s="4">
        <v>9</v>
      </c>
      <c r="C509" s="26">
        <f t="shared" si="304"/>
        <v>96</v>
      </c>
      <c r="D509" s="21">
        <f t="shared" si="305"/>
        <v>51</v>
      </c>
      <c r="E509" s="35">
        <f t="shared" si="306"/>
        <v>18</v>
      </c>
      <c r="F509" s="27">
        <f t="shared" si="307"/>
        <v>33</v>
      </c>
      <c r="G509" s="21">
        <f t="shared" si="308"/>
        <v>45</v>
      </c>
      <c r="H509" s="35">
        <f t="shared" si="309"/>
        <v>18</v>
      </c>
      <c r="I509" s="27">
        <f t="shared" si="310"/>
        <v>27</v>
      </c>
      <c r="J509" s="22">
        <f t="shared" si="311"/>
        <v>125</v>
      </c>
      <c r="K509" s="22">
        <v>63</v>
      </c>
      <c r="L509" s="22">
        <v>62</v>
      </c>
      <c r="M509" s="22">
        <f t="shared" si="312"/>
        <v>74</v>
      </c>
      <c r="N509" s="24">
        <v>45</v>
      </c>
      <c r="O509" s="25">
        <v>29</v>
      </c>
      <c r="P509" s="21">
        <f t="shared" si="313"/>
        <v>410</v>
      </c>
      <c r="Q509" s="22">
        <v>205</v>
      </c>
      <c r="R509" s="22">
        <v>205</v>
      </c>
      <c r="S509" s="22">
        <f t="shared" si="314"/>
        <v>365</v>
      </c>
      <c r="T509" s="35">
        <v>187</v>
      </c>
      <c r="U509" s="37">
        <v>178</v>
      </c>
    </row>
    <row r="510" spans="1:21" ht="12.75" customHeight="1">
      <c r="A510" s="3"/>
      <c r="B510" s="4">
        <v>10</v>
      </c>
      <c r="C510" s="26">
        <f t="shared" si="304"/>
        <v>97</v>
      </c>
      <c r="D510" s="21">
        <f t="shared" si="305"/>
        <v>27</v>
      </c>
      <c r="E510" s="35">
        <f t="shared" si="306"/>
        <v>26</v>
      </c>
      <c r="F510" s="27">
        <f t="shared" si="307"/>
        <v>1</v>
      </c>
      <c r="G510" s="21">
        <f t="shared" si="308"/>
        <v>70</v>
      </c>
      <c r="H510" s="35">
        <f t="shared" si="309"/>
        <v>20</v>
      </c>
      <c r="I510" s="27">
        <f t="shared" si="310"/>
        <v>50</v>
      </c>
      <c r="J510" s="22">
        <f t="shared" si="311"/>
        <v>120</v>
      </c>
      <c r="K510" s="22">
        <v>65</v>
      </c>
      <c r="L510" s="22">
        <v>55</v>
      </c>
      <c r="M510" s="22">
        <f t="shared" si="312"/>
        <v>93</v>
      </c>
      <c r="N510" s="24">
        <v>39</v>
      </c>
      <c r="O510" s="25">
        <v>54</v>
      </c>
      <c r="P510" s="21">
        <f t="shared" si="313"/>
        <v>426</v>
      </c>
      <c r="Q510" s="22">
        <v>223</v>
      </c>
      <c r="R510" s="22">
        <v>203</v>
      </c>
      <c r="S510" s="22">
        <f t="shared" si="314"/>
        <v>356</v>
      </c>
      <c r="T510" s="35">
        <v>203</v>
      </c>
      <c r="U510" s="37">
        <v>153</v>
      </c>
    </row>
    <row r="511" spans="1:21" ht="12.75" customHeight="1">
      <c r="A511" s="3"/>
      <c r="B511" s="4">
        <v>11</v>
      </c>
      <c r="C511" s="26">
        <f t="shared" si="304"/>
        <v>12</v>
      </c>
      <c r="D511" s="21">
        <f t="shared" si="305"/>
        <v>18</v>
      </c>
      <c r="E511" s="35">
        <f t="shared" si="306"/>
        <v>10</v>
      </c>
      <c r="F511" s="27">
        <f t="shared" si="307"/>
        <v>8</v>
      </c>
      <c r="G511" s="21">
        <f t="shared" si="308"/>
        <v>-6</v>
      </c>
      <c r="H511" s="35">
        <f t="shared" si="309"/>
        <v>-4</v>
      </c>
      <c r="I511" s="27">
        <f t="shared" si="310"/>
        <v>-2</v>
      </c>
      <c r="J511" s="22">
        <f t="shared" si="311"/>
        <v>117</v>
      </c>
      <c r="K511" s="22">
        <v>63</v>
      </c>
      <c r="L511" s="22">
        <v>54</v>
      </c>
      <c r="M511" s="22">
        <f t="shared" si="312"/>
        <v>99</v>
      </c>
      <c r="N511" s="24">
        <v>53</v>
      </c>
      <c r="O511" s="25">
        <v>46</v>
      </c>
      <c r="P511" s="21">
        <f t="shared" si="313"/>
        <v>334</v>
      </c>
      <c r="Q511" s="22">
        <v>167</v>
      </c>
      <c r="R511" s="22">
        <v>167</v>
      </c>
      <c r="S511" s="22">
        <f t="shared" si="314"/>
        <v>340</v>
      </c>
      <c r="T511" s="35">
        <v>171</v>
      </c>
      <c r="U511" s="37">
        <v>169</v>
      </c>
    </row>
    <row r="512" spans="1:21" ht="12.75" customHeight="1">
      <c r="A512" s="15"/>
      <c r="B512" s="38">
        <v>12</v>
      </c>
      <c r="C512" s="49">
        <f t="shared" si="304"/>
        <v>76</v>
      </c>
      <c r="D512" s="39">
        <f t="shared" si="305"/>
        <v>8</v>
      </c>
      <c r="E512" s="40">
        <f t="shared" si="306"/>
        <v>9</v>
      </c>
      <c r="F512" s="41">
        <f t="shared" si="307"/>
        <v>-1</v>
      </c>
      <c r="G512" s="39">
        <f t="shared" si="308"/>
        <v>68</v>
      </c>
      <c r="H512" s="40">
        <f t="shared" si="309"/>
        <v>55</v>
      </c>
      <c r="I512" s="41">
        <f t="shared" si="310"/>
        <v>13</v>
      </c>
      <c r="J512" s="42">
        <f t="shared" si="311"/>
        <v>109</v>
      </c>
      <c r="K512" s="42">
        <v>58</v>
      </c>
      <c r="L512" s="42">
        <v>51</v>
      </c>
      <c r="M512" s="42">
        <f t="shared" si="312"/>
        <v>101</v>
      </c>
      <c r="N512" s="43">
        <v>49</v>
      </c>
      <c r="O512" s="44">
        <v>52</v>
      </c>
      <c r="P512" s="39">
        <f t="shared" si="313"/>
        <v>358</v>
      </c>
      <c r="Q512" s="42">
        <v>188</v>
      </c>
      <c r="R512" s="42">
        <v>170</v>
      </c>
      <c r="S512" s="42">
        <f t="shared" si="314"/>
        <v>290</v>
      </c>
      <c r="T512" s="40">
        <v>133</v>
      </c>
      <c r="U512" s="45">
        <v>157</v>
      </c>
    </row>
    <row r="513" spans="1:21" ht="12.75" customHeight="1">
      <c r="A513" s="101" t="s">
        <v>5</v>
      </c>
      <c r="B513" s="102"/>
      <c r="C513" s="28">
        <f t="shared" ref="C513:U513" si="315">SUM(C501:C512)</f>
        <v>257</v>
      </c>
      <c r="D513" s="46">
        <f t="shared" si="315"/>
        <v>341</v>
      </c>
      <c r="E513" s="47">
        <f t="shared" si="315"/>
        <v>161</v>
      </c>
      <c r="F513" s="48">
        <f t="shared" si="315"/>
        <v>180</v>
      </c>
      <c r="G513" s="46">
        <f t="shared" si="315"/>
        <v>-84</v>
      </c>
      <c r="H513" s="47">
        <f t="shared" si="315"/>
        <v>-64</v>
      </c>
      <c r="I513" s="48">
        <f t="shared" si="315"/>
        <v>-20</v>
      </c>
      <c r="J513" s="46">
        <f t="shared" si="315"/>
        <v>1503</v>
      </c>
      <c r="K513" s="47">
        <f t="shared" si="315"/>
        <v>772</v>
      </c>
      <c r="L513" s="47">
        <f t="shared" si="315"/>
        <v>731</v>
      </c>
      <c r="M513" s="47">
        <f t="shared" si="315"/>
        <v>1162</v>
      </c>
      <c r="N513" s="47">
        <f t="shared" si="315"/>
        <v>611</v>
      </c>
      <c r="O513" s="48">
        <f t="shared" si="315"/>
        <v>551</v>
      </c>
      <c r="P513" s="46">
        <f t="shared" si="315"/>
        <v>6356</v>
      </c>
      <c r="Q513" s="47">
        <f t="shared" si="315"/>
        <v>3500</v>
      </c>
      <c r="R513" s="47">
        <f t="shared" si="315"/>
        <v>2856</v>
      </c>
      <c r="S513" s="47">
        <f t="shared" si="315"/>
        <v>6440</v>
      </c>
      <c r="T513" s="57">
        <f t="shared" si="315"/>
        <v>3564</v>
      </c>
      <c r="U513" s="48">
        <f t="shared" si="315"/>
        <v>2876</v>
      </c>
    </row>
    <row r="515" spans="1:21" ht="12.75" customHeight="1">
      <c r="A515" s="1" t="s">
        <v>18</v>
      </c>
      <c r="T515" s="52" t="s">
        <v>12</v>
      </c>
    </row>
    <row r="516" spans="1:21" ht="12.75" customHeight="1">
      <c r="A516" s="95" t="s">
        <v>2</v>
      </c>
      <c r="B516" s="98" t="s">
        <v>3</v>
      </c>
      <c r="C516" s="19" t="s">
        <v>10</v>
      </c>
      <c r="D516" s="12"/>
      <c r="E516" s="12"/>
      <c r="F516" s="12"/>
      <c r="G516" s="12"/>
      <c r="H516" s="12"/>
      <c r="I516" s="12"/>
      <c r="J516" s="12" t="s">
        <v>11</v>
      </c>
      <c r="K516" s="12"/>
      <c r="L516" s="12"/>
      <c r="M516" s="12"/>
      <c r="N516" s="12"/>
      <c r="O516" s="12"/>
      <c r="P516" s="12"/>
      <c r="Q516" s="12"/>
      <c r="R516" s="12"/>
      <c r="S516" s="12"/>
      <c r="T516" s="53"/>
      <c r="U516" s="12"/>
    </row>
    <row r="517" spans="1:21" ht="12.75" customHeight="1">
      <c r="A517" s="96"/>
      <c r="B517" s="99"/>
      <c r="C517" s="50"/>
      <c r="D517" s="8" t="s">
        <v>13</v>
      </c>
      <c r="E517" s="9"/>
      <c r="F517" s="10"/>
      <c r="G517" s="9" t="s">
        <v>14</v>
      </c>
      <c r="H517" s="9"/>
      <c r="I517" s="10"/>
      <c r="J517" s="13" t="s">
        <v>13</v>
      </c>
      <c r="K517" s="13"/>
      <c r="L517" s="13"/>
      <c r="M517" s="13"/>
      <c r="N517" s="13"/>
      <c r="O517" s="11"/>
      <c r="P517" s="13" t="s">
        <v>14</v>
      </c>
      <c r="Q517" s="13"/>
      <c r="R517" s="13"/>
      <c r="S517" s="13"/>
      <c r="T517" s="54"/>
      <c r="U517" s="11"/>
    </row>
    <row r="518" spans="1:21" ht="12.75" customHeight="1">
      <c r="A518" s="96"/>
      <c r="B518" s="99"/>
      <c r="C518" s="51" t="s">
        <v>5</v>
      </c>
      <c r="D518" s="15"/>
      <c r="E518" s="18"/>
      <c r="F518" s="17"/>
      <c r="G518" s="16"/>
      <c r="H518" s="18"/>
      <c r="I518" s="17"/>
      <c r="J518" s="9" t="s">
        <v>6</v>
      </c>
      <c r="K518" s="9"/>
      <c r="L518" s="14"/>
      <c r="M518" s="9" t="s">
        <v>7</v>
      </c>
      <c r="N518" s="9"/>
      <c r="O518" s="9"/>
      <c r="P518" s="8" t="s">
        <v>8</v>
      </c>
      <c r="Q518" s="9"/>
      <c r="R518" s="14"/>
      <c r="S518" s="9" t="s">
        <v>9</v>
      </c>
      <c r="T518" s="55"/>
      <c r="U518" s="10"/>
    </row>
    <row r="519" spans="1:21" ht="12.75" customHeight="1">
      <c r="A519" s="97"/>
      <c r="B519" s="100"/>
      <c r="C519" s="31"/>
      <c r="D519" s="6" t="s">
        <v>5</v>
      </c>
      <c r="E519" s="7" t="s">
        <v>0</v>
      </c>
      <c r="F519" s="7" t="s">
        <v>1</v>
      </c>
      <c r="G519" s="6" t="s">
        <v>5</v>
      </c>
      <c r="H519" s="7" t="s">
        <v>0</v>
      </c>
      <c r="I519" s="5" t="s">
        <v>1</v>
      </c>
      <c r="J519" s="7" t="s">
        <v>5</v>
      </c>
      <c r="K519" s="7" t="s">
        <v>0</v>
      </c>
      <c r="L519" s="7" t="s">
        <v>1</v>
      </c>
      <c r="M519" s="7" t="s">
        <v>5</v>
      </c>
      <c r="N519" s="7" t="s">
        <v>0</v>
      </c>
      <c r="O519" s="7" t="s">
        <v>1</v>
      </c>
      <c r="P519" s="6" t="s">
        <v>5</v>
      </c>
      <c r="Q519" s="7" t="s">
        <v>0</v>
      </c>
      <c r="R519" s="7" t="s">
        <v>1</v>
      </c>
      <c r="S519" s="7" t="s">
        <v>5</v>
      </c>
      <c r="T519" s="56" t="s">
        <v>0</v>
      </c>
      <c r="U519" s="5" t="s">
        <v>1</v>
      </c>
    </row>
    <row r="520" spans="1:21" ht="12.75" customHeight="1">
      <c r="A520" s="3">
        <v>10</v>
      </c>
      <c r="B520" s="4">
        <v>1</v>
      </c>
      <c r="C520" s="20">
        <f>D520+G520</f>
        <v>34</v>
      </c>
      <c r="D520" s="29">
        <f>SUM(E520:F520)</f>
        <v>44</v>
      </c>
      <c r="E520" s="30">
        <f>K520-N520</f>
        <v>25</v>
      </c>
      <c r="F520" s="23">
        <f>L520-O520</f>
        <v>19</v>
      </c>
      <c r="G520" s="29">
        <f>SUM(H520:I520)</f>
        <v>-10</v>
      </c>
      <c r="H520" s="30">
        <f>Q520-T520</f>
        <v>-14</v>
      </c>
      <c r="I520" s="23">
        <f>R520-U520</f>
        <v>4</v>
      </c>
      <c r="J520" s="32">
        <f>SUM(K520:L520)</f>
        <v>136</v>
      </c>
      <c r="K520" s="32">
        <v>71</v>
      </c>
      <c r="L520" s="32">
        <v>65</v>
      </c>
      <c r="M520" s="32">
        <f>SUM(N520:O520)</f>
        <v>92</v>
      </c>
      <c r="N520" s="33">
        <v>46</v>
      </c>
      <c r="O520" s="34">
        <v>46</v>
      </c>
      <c r="P520" s="29">
        <f>SUM(Q520:R520)</f>
        <v>313</v>
      </c>
      <c r="Q520" s="32">
        <v>163</v>
      </c>
      <c r="R520" s="32">
        <v>150</v>
      </c>
      <c r="S520" s="32">
        <f>SUM(T520:U520)</f>
        <v>323</v>
      </c>
      <c r="T520" s="30">
        <v>177</v>
      </c>
      <c r="U520" s="36">
        <v>146</v>
      </c>
    </row>
    <row r="521" spans="1:21" ht="12.75" customHeight="1">
      <c r="A521" s="3"/>
      <c r="B521" s="4">
        <v>2</v>
      </c>
      <c r="C521" s="26">
        <f t="shared" ref="C521:C531" si="316">D521+G521</f>
        <v>163</v>
      </c>
      <c r="D521" s="21">
        <f t="shared" ref="D521:D531" si="317">SUM(E521:F521)</f>
        <v>32</v>
      </c>
      <c r="E521" s="35">
        <f t="shared" ref="E521:E531" si="318">K521-N521</f>
        <v>27</v>
      </c>
      <c r="F521" s="27">
        <f t="shared" ref="F521:F531" si="319">L521-O521</f>
        <v>5</v>
      </c>
      <c r="G521" s="21">
        <f t="shared" ref="G521:G531" si="320">SUM(H521:I521)</f>
        <v>131</v>
      </c>
      <c r="H521" s="35">
        <f t="shared" ref="H521:H531" si="321">Q521-T521</f>
        <v>63</v>
      </c>
      <c r="I521" s="27">
        <f t="shared" ref="I521:I531" si="322">R521-U521</f>
        <v>68</v>
      </c>
      <c r="J521" s="22">
        <f t="shared" ref="J521:J531" si="323">SUM(K521:L521)</f>
        <v>126</v>
      </c>
      <c r="K521" s="22">
        <v>70</v>
      </c>
      <c r="L521" s="22">
        <v>56</v>
      </c>
      <c r="M521" s="22">
        <f t="shared" ref="M521:M531" si="324">SUM(N521:O521)</f>
        <v>94</v>
      </c>
      <c r="N521" s="24">
        <v>43</v>
      </c>
      <c r="O521" s="25">
        <v>51</v>
      </c>
      <c r="P521" s="21">
        <f t="shared" ref="P521:P531" si="325">SUM(Q521:R521)</f>
        <v>408</v>
      </c>
      <c r="Q521" s="22">
        <v>213</v>
      </c>
      <c r="R521" s="22">
        <v>195</v>
      </c>
      <c r="S521" s="22">
        <f t="shared" ref="S521:S531" si="326">SUM(T521:U521)</f>
        <v>277</v>
      </c>
      <c r="T521" s="35">
        <v>150</v>
      </c>
      <c r="U521" s="37">
        <v>127</v>
      </c>
    </row>
    <row r="522" spans="1:21" ht="12.75" customHeight="1">
      <c r="A522" s="3"/>
      <c r="B522" s="4">
        <v>3</v>
      </c>
      <c r="C522" s="26">
        <f t="shared" si="316"/>
        <v>-985</v>
      </c>
      <c r="D522" s="21">
        <f t="shared" si="317"/>
        <v>34</v>
      </c>
      <c r="E522" s="35">
        <f t="shared" si="318"/>
        <v>13</v>
      </c>
      <c r="F522" s="27">
        <f t="shared" si="319"/>
        <v>21</v>
      </c>
      <c r="G522" s="21">
        <f t="shared" si="320"/>
        <v>-1019</v>
      </c>
      <c r="H522" s="35">
        <f t="shared" si="321"/>
        <v>-636</v>
      </c>
      <c r="I522" s="27">
        <f t="shared" si="322"/>
        <v>-383</v>
      </c>
      <c r="J522" s="22">
        <f t="shared" si="323"/>
        <v>131</v>
      </c>
      <c r="K522" s="22">
        <v>69</v>
      </c>
      <c r="L522" s="22">
        <v>62</v>
      </c>
      <c r="M522" s="22">
        <f t="shared" si="324"/>
        <v>97</v>
      </c>
      <c r="N522" s="24">
        <v>56</v>
      </c>
      <c r="O522" s="25">
        <v>41</v>
      </c>
      <c r="P522" s="21">
        <f t="shared" si="325"/>
        <v>1161</v>
      </c>
      <c r="Q522" s="22">
        <v>638</v>
      </c>
      <c r="R522" s="22">
        <v>523</v>
      </c>
      <c r="S522" s="22">
        <f t="shared" si="326"/>
        <v>2180</v>
      </c>
      <c r="T522" s="35">
        <v>1274</v>
      </c>
      <c r="U522" s="37">
        <v>906</v>
      </c>
    </row>
    <row r="523" spans="1:21" ht="12.75" customHeight="1">
      <c r="A523" s="3"/>
      <c r="B523" s="4">
        <v>4</v>
      </c>
      <c r="C523" s="26">
        <f t="shared" si="316"/>
        <v>881</v>
      </c>
      <c r="D523" s="21">
        <f t="shared" si="317"/>
        <v>38</v>
      </c>
      <c r="E523" s="35">
        <f t="shared" si="318"/>
        <v>10</v>
      </c>
      <c r="F523" s="27">
        <f t="shared" si="319"/>
        <v>28</v>
      </c>
      <c r="G523" s="21">
        <f t="shared" si="320"/>
        <v>843</v>
      </c>
      <c r="H523" s="35">
        <f t="shared" si="321"/>
        <v>529</v>
      </c>
      <c r="I523" s="27">
        <f t="shared" si="322"/>
        <v>314</v>
      </c>
      <c r="J523" s="22">
        <f t="shared" si="323"/>
        <v>130</v>
      </c>
      <c r="K523" s="22">
        <v>59</v>
      </c>
      <c r="L523" s="22">
        <v>71</v>
      </c>
      <c r="M523" s="22">
        <f t="shared" si="324"/>
        <v>92</v>
      </c>
      <c r="N523" s="24">
        <v>49</v>
      </c>
      <c r="O523" s="25">
        <v>43</v>
      </c>
      <c r="P523" s="21">
        <f t="shared" si="325"/>
        <v>1605</v>
      </c>
      <c r="Q523" s="22">
        <v>953</v>
      </c>
      <c r="R523" s="22">
        <v>652</v>
      </c>
      <c r="S523" s="22">
        <f t="shared" si="326"/>
        <v>762</v>
      </c>
      <c r="T523" s="35">
        <v>424</v>
      </c>
      <c r="U523" s="37">
        <v>338</v>
      </c>
    </row>
    <row r="524" spans="1:21" ht="12.75" customHeight="1">
      <c r="A524" s="3"/>
      <c r="B524" s="4">
        <v>5</v>
      </c>
      <c r="C524" s="26">
        <f t="shared" si="316"/>
        <v>87</v>
      </c>
      <c r="D524" s="21">
        <f t="shared" si="317"/>
        <v>66</v>
      </c>
      <c r="E524" s="35">
        <f t="shared" si="318"/>
        <v>39</v>
      </c>
      <c r="F524" s="27">
        <f t="shared" si="319"/>
        <v>27</v>
      </c>
      <c r="G524" s="21">
        <f t="shared" si="320"/>
        <v>21</v>
      </c>
      <c r="H524" s="35">
        <f t="shared" si="321"/>
        <v>24</v>
      </c>
      <c r="I524" s="27">
        <f t="shared" si="322"/>
        <v>-3</v>
      </c>
      <c r="J524" s="22">
        <f t="shared" si="323"/>
        <v>137</v>
      </c>
      <c r="K524" s="22">
        <v>73</v>
      </c>
      <c r="L524" s="22">
        <v>64</v>
      </c>
      <c r="M524" s="22">
        <f t="shared" si="324"/>
        <v>71</v>
      </c>
      <c r="N524" s="24">
        <v>34</v>
      </c>
      <c r="O524" s="25">
        <v>37</v>
      </c>
      <c r="P524" s="21">
        <f t="shared" si="325"/>
        <v>365</v>
      </c>
      <c r="Q524" s="22">
        <v>203</v>
      </c>
      <c r="R524" s="22">
        <v>162</v>
      </c>
      <c r="S524" s="22">
        <f t="shared" si="326"/>
        <v>344</v>
      </c>
      <c r="T524" s="35">
        <v>179</v>
      </c>
      <c r="U524" s="37">
        <v>165</v>
      </c>
    </row>
    <row r="525" spans="1:21" ht="12.75" customHeight="1">
      <c r="A525" s="3"/>
      <c r="B525" s="4">
        <v>6</v>
      </c>
      <c r="C525" s="26">
        <f t="shared" si="316"/>
        <v>117</v>
      </c>
      <c r="D525" s="21">
        <f t="shared" si="317"/>
        <v>54</v>
      </c>
      <c r="E525" s="35">
        <f t="shared" si="318"/>
        <v>29</v>
      </c>
      <c r="F525" s="27">
        <f t="shared" si="319"/>
        <v>25</v>
      </c>
      <c r="G525" s="21">
        <f t="shared" si="320"/>
        <v>63</v>
      </c>
      <c r="H525" s="35">
        <f t="shared" si="321"/>
        <v>60</v>
      </c>
      <c r="I525" s="27">
        <f t="shared" si="322"/>
        <v>3</v>
      </c>
      <c r="J525" s="22">
        <f t="shared" si="323"/>
        <v>132</v>
      </c>
      <c r="K525" s="22">
        <v>66</v>
      </c>
      <c r="L525" s="22">
        <v>66</v>
      </c>
      <c r="M525" s="22">
        <f t="shared" si="324"/>
        <v>78</v>
      </c>
      <c r="N525" s="24">
        <v>37</v>
      </c>
      <c r="O525" s="25">
        <v>41</v>
      </c>
      <c r="P525" s="21">
        <f t="shared" si="325"/>
        <v>446</v>
      </c>
      <c r="Q525" s="22">
        <v>255</v>
      </c>
      <c r="R525" s="22">
        <v>191</v>
      </c>
      <c r="S525" s="22">
        <f t="shared" si="326"/>
        <v>383</v>
      </c>
      <c r="T525" s="35">
        <v>195</v>
      </c>
      <c r="U525" s="37">
        <v>188</v>
      </c>
    </row>
    <row r="526" spans="1:21" ht="12.75" customHeight="1">
      <c r="A526" s="3"/>
      <c r="B526" s="4">
        <v>7</v>
      </c>
      <c r="C526" s="26">
        <f t="shared" si="316"/>
        <v>141</v>
      </c>
      <c r="D526" s="21">
        <f t="shared" si="317"/>
        <v>65</v>
      </c>
      <c r="E526" s="35">
        <f t="shared" si="318"/>
        <v>36</v>
      </c>
      <c r="F526" s="27">
        <f t="shared" si="319"/>
        <v>29</v>
      </c>
      <c r="G526" s="21">
        <f t="shared" si="320"/>
        <v>76</v>
      </c>
      <c r="H526" s="35">
        <f t="shared" si="321"/>
        <v>46</v>
      </c>
      <c r="I526" s="27">
        <f t="shared" si="322"/>
        <v>30</v>
      </c>
      <c r="J526" s="22">
        <f t="shared" si="323"/>
        <v>156</v>
      </c>
      <c r="K526" s="22">
        <v>84</v>
      </c>
      <c r="L526" s="22">
        <v>72</v>
      </c>
      <c r="M526" s="22">
        <f t="shared" si="324"/>
        <v>91</v>
      </c>
      <c r="N526" s="24">
        <v>48</v>
      </c>
      <c r="O526" s="25">
        <v>43</v>
      </c>
      <c r="P526" s="21">
        <f t="shared" si="325"/>
        <v>512</v>
      </c>
      <c r="Q526" s="22">
        <v>282</v>
      </c>
      <c r="R526" s="22">
        <v>230</v>
      </c>
      <c r="S526" s="22">
        <f t="shared" si="326"/>
        <v>436</v>
      </c>
      <c r="T526" s="35">
        <v>236</v>
      </c>
      <c r="U526" s="37">
        <v>200</v>
      </c>
    </row>
    <row r="527" spans="1:21" ht="12.75" customHeight="1">
      <c r="A527" s="3"/>
      <c r="B527" s="4">
        <v>8</v>
      </c>
      <c r="C527" s="26">
        <f t="shared" si="316"/>
        <v>123</v>
      </c>
      <c r="D527" s="21">
        <f t="shared" si="317"/>
        <v>72</v>
      </c>
      <c r="E527" s="35">
        <f t="shared" si="318"/>
        <v>35</v>
      </c>
      <c r="F527" s="27">
        <f t="shared" si="319"/>
        <v>37</v>
      </c>
      <c r="G527" s="21">
        <f t="shared" si="320"/>
        <v>51</v>
      </c>
      <c r="H527" s="35">
        <f t="shared" si="321"/>
        <v>15</v>
      </c>
      <c r="I527" s="27">
        <f t="shared" si="322"/>
        <v>36</v>
      </c>
      <c r="J527" s="22">
        <f t="shared" si="323"/>
        <v>149</v>
      </c>
      <c r="K527" s="22">
        <v>81</v>
      </c>
      <c r="L527" s="22">
        <v>68</v>
      </c>
      <c r="M527" s="22">
        <f t="shared" si="324"/>
        <v>77</v>
      </c>
      <c r="N527" s="24">
        <v>46</v>
      </c>
      <c r="O527" s="25">
        <v>31</v>
      </c>
      <c r="P527" s="21">
        <f t="shared" si="325"/>
        <v>418</v>
      </c>
      <c r="Q527" s="22">
        <v>222</v>
      </c>
      <c r="R527" s="22">
        <v>196</v>
      </c>
      <c r="S527" s="22">
        <v>999</v>
      </c>
      <c r="T527" s="35">
        <v>207</v>
      </c>
      <c r="U527" s="37">
        <v>160</v>
      </c>
    </row>
    <row r="528" spans="1:21" ht="12.75" customHeight="1">
      <c r="A528" s="3"/>
      <c r="B528" s="4">
        <v>9</v>
      </c>
      <c r="C528" s="26">
        <f t="shared" si="316"/>
        <v>9</v>
      </c>
      <c r="D528" s="21">
        <f t="shared" si="317"/>
        <v>21</v>
      </c>
      <c r="E528" s="35">
        <f t="shared" si="318"/>
        <v>6</v>
      </c>
      <c r="F528" s="27">
        <f t="shared" si="319"/>
        <v>15</v>
      </c>
      <c r="G528" s="21">
        <f t="shared" si="320"/>
        <v>-12</v>
      </c>
      <c r="H528" s="35">
        <f t="shared" si="321"/>
        <v>-6</v>
      </c>
      <c r="I528" s="27">
        <f t="shared" si="322"/>
        <v>-6</v>
      </c>
      <c r="J528" s="22">
        <f t="shared" si="323"/>
        <v>113</v>
      </c>
      <c r="K528" s="22">
        <v>49</v>
      </c>
      <c r="L528" s="22">
        <v>64</v>
      </c>
      <c r="M528" s="22">
        <f t="shared" si="324"/>
        <v>92</v>
      </c>
      <c r="N528" s="24">
        <v>43</v>
      </c>
      <c r="O528" s="25">
        <v>49</v>
      </c>
      <c r="P528" s="21">
        <f t="shared" si="325"/>
        <v>354</v>
      </c>
      <c r="Q528" s="22">
        <v>191</v>
      </c>
      <c r="R528" s="22">
        <v>163</v>
      </c>
      <c r="S528" s="22">
        <f t="shared" si="326"/>
        <v>366</v>
      </c>
      <c r="T528" s="35">
        <v>197</v>
      </c>
      <c r="U528" s="37">
        <v>169</v>
      </c>
    </row>
    <row r="529" spans="1:21" ht="12.75" customHeight="1">
      <c r="A529" s="3"/>
      <c r="B529" s="4">
        <v>10</v>
      </c>
      <c r="C529" s="26">
        <f t="shared" si="316"/>
        <v>214</v>
      </c>
      <c r="D529" s="21">
        <f t="shared" si="317"/>
        <v>49</v>
      </c>
      <c r="E529" s="35">
        <f t="shared" si="318"/>
        <v>21</v>
      </c>
      <c r="F529" s="27">
        <f t="shared" si="319"/>
        <v>28</v>
      </c>
      <c r="G529" s="21">
        <f t="shared" si="320"/>
        <v>165</v>
      </c>
      <c r="H529" s="35">
        <f t="shared" si="321"/>
        <v>84</v>
      </c>
      <c r="I529" s="27">
        <f t="shared" si="322"/>
        <v>81</v>
      </c>
      <c r="J529" s="22">
        <f t="shared" si="323"/>
        <v>130</v>
      </c>
      <c r="K529" s="22">
        <v>66</v>
      </c>
      <c r="L529" s="22">
        <v>64</v>
      </c>
      <c r="M529" s="22">
        <f t="shared" si="324"/>
        <v>81</v>
      </c>
      <c r="N529" s="24">
        <v>45</v>
      </c>
      <c r="O529" s="25">
        <v>36</v>
      </c>
      <c r="P529" s="21">
        <f t="shared" si="325"/>
        <v>504</v>
      </c>
      <c r="Q529" s="22">
        <v>279</v>
      </c>
      <c r="R529" s="22">
        <v>225</v>
      </c>
      <c r="S529" s="22">
        <f t="shared" si="326"/>
        <v>339</v>
      </c>
      <c r="T529" s="35">
        <v>195</v>
      </c>
      <c r="U529" s="37">
        <v>144</v>
      </c>
    </row>
    <row r="530" spans="1:21" ht="12.75" customHeight="1">
      <c r="A530" s="3"/>
      <c r="B530" s="4">
        <v>11</v>
      </c>
      <c r="C530" s="26">
        <f t="shared" si="316"/>
        <v>77</v>
      </c>
      <c r="D530" s="21">
        <f t="shared" si="317"/>
        <v>28</v>
      </c>
      <c r="E530" s="35">
        <f t="shared" si="318"/>
        <v>10</v>
      </c>
      <c r="F530" s="27">
        <f t="shared" si="319"/>
        <v>18</v>
      </c>
      <c r="G530" s="21">
        <f t="shared" si="320"/>
        <v>49</v>
      </c>
      <c r="H530" s="35">
        <f t="shared" si="321"/>
        <v>5</v>
      </c>
      <c r="I530" s="27">
        <f t="shared" si="322"/>
        <v>44</v>
      </c>
      <c r="J530" s="22">
        <f t="shared" si="323"/>
        <v>122</v>
      </c>
      <c r="K530" s="22">
        <v>61</v>
      </c>
      <c r="L530" s="22">
        <v>61</v>
      </c>
      <c r="M530" s="22">
        <f t="shared" si="324"/>
        <v>94</v>
      </c>
      <c r="N530" s="24">
        <v>51</v>
      </c>
      <c r="O530" s="25">
        <v>43</v>
      </c>
      <c r="P530" s="21">
        <f t="shared" si="325"/>
        <v>322</v>
      </c>
      <c r="Q530" s="22">
        <v>166</v>
      </c>
      <c r="R530" s="22">
        <v>156</v>
      </c>
      <c r="S530" s="22">
        <f t="shared" si="326"/>
        <v>273</v>
      </c>
      <c r="T530" s="35">
        <v>161</v>
      </c>
      <c r="U530" s="37">
        <v>112</v>
      </c>
    </row>
    <row r="531" spans="1:21" ht="12.75" customHeight="1">
      <c r="A531" s="15"/>
      <c r="B531" s="38">
        <v>12</v>
      </c>
      <c r="C531" s="49">
        <f t="shared" si="316"/>
        <v>55</v>
      </c>
      <c r="D531" s="39">
        <f t="shared" si="317"/>
        <v>40</v>
      </c>
      <c r="E531" s="40">
        <f t="shared" si="318"/>
        <v>10</v>
      </c>
      <c r="F531" s="41">
        <f t="shared" si="319"/>
        <v>30</v>
      </c>
      <c r="G531" s="39">
        <f t="shared" si="320"/>
        <v>15</v>
      </c>
      <c r="H531" s="40">
        <f t="shared" si="321"/>
        <v>-18</v>
      </c>
      <c r="I531" s="41">
        <f t="shared" si="322"/>
        <v>33</v>
      </c>
      <c r="J531" s="42">
        <f t="shared" si="323"/>
        <v>141</v>
      </c>
      <c r="K531" s="42">
        <v>62</v>
      </c>
      <c r="L531" s="42">
        <v>79</v>
      </c>
      <c r="M531" s="42">
        <f t="shared" si="324"/>
        <v>101</v>
      </c>
      <c r="N531" s="43">
        <v>52</v>
      </c>
      <c r="O531" s="44">
        <v>49</v>
      </c>
      <c r="P531" s="39">
        <f t="shared" si="325"/>
        <v>312</v>
      </c>
      <c r="Q531" s="42">
        <v>158</v>
      </c>
      <c r="R531" s="42">
        <v>154</v>
      </c>
      <c r="S531" s="42">
        <f t="shared" si="326"/>
        <v>297</v>
      </c>
      <c r="T531" s="40">
        <v>176</v>
      </c>
      <c r="U531" s="45">
        <v>121</v>
      </c>
    </row>
    <row r="532" spans="1:21" ht="12.75" customHeight="1">
      <c r="A532" s="101" t="s">
        <v>5</v>
      </c>
      <c r="B532" s="102"/>
      <c r="C532" s="28">
        <f t="shared" ref="C532:U532" si="327">SUM(C520:C531)</f>
        <v>916</v>
      </c>
      <c r="D532" s="46">
        <f t="shared" si="327"/>
        <v>543</v>
      </c>
      <c r="E532" s="47">
        <f t="shared" si="327"/>
        <v>261</v>
      </c>
      <c r="F532" s="48">
        <f t="shared" si="327"/>
        <v>282</v>
      </c>
      <c r="G532" s="46">
        <f t="shared" si="327"/>
        <v>373</v>
      </c>
      <c r="H532" s="47">
        <f t="shared" si="327"/>
        <v>152</v>
      </c>
      <c r="I532" s="48">
        <f t="shared" si="327"/>
        <v>221</v>
      </c>
      <c r="J532" s="46">
        <f t="shared" si="327"/>
        <v>1603</v>
      </c>
      <c r="K532" s="47">
        <f t="shared" si="327"/>
        <v>811</v>
      </c>
      <c r="L532" s="47">
        <f t="shared" si="327"/>
        <v>792</v>
      </c>
      <c r="M532" s="47">
        <f t="shared" si="327"/>
        <v>1060</v>
      </c>
      <c r="N532" s="47">
        <f t="shared" si="327"/>
        <v>550</v>
      </c>
      <c r="O532" s="48">
        <f t="shared" si="327"/>
        <v>510</v>
      </c>
      <c r="P532" s="46">
        <f t="shared" si="327"/>
        <v>6720</v>
      </c>
      <c r="Q532" s="47">
        <f t="shared" si="327"/>
        <v>3723</v>
      </c>
      <c r="R532" s="47">
        <f t="shared" si="327"/>
        <v>2997</v>
      </c>
      <c r="S532" s="47">
        <f t="shared" si="327"/>
        <v>6979</v>
      </c>
      <c r="T532" s="57">
        <f t="shared" si="327"/>
        <v>3571</v>
      </c>
      <c r="U532" s="48">
        <f t="shared" si="327"/>
        <v>2776</v>
      </c>
    </row>
  </sheetData>
  <mergeCells count="85">
    <mergeCell ref="A3:A6"/>
    <mergeCell ref="B3:B6"/>
    <mergeCell ref="A19:B19"/>
    <mergeCell ref="A266:B266"/>
    <mergeCell ref="A171:B171"/>
    <mergeCell ref="A174:A177"/>
    <mergeCell ref="B174:B177"/>
    <mergeCell ref="A190:B190"/>
    <mergeCell ref="A193:A196"/>
    <mergeCell ref="B193:B196"/>
    <mergeCell ref="A209:B209"/>
    <mergeCell ref="A212:A215"/>
    <mergeCell ref="B231:B234"/>
    <mergeCell ref="A247:B247"/>
    <mergeCell ref="B250:B253"/>
    <mergeCell ref="B212:B215"/>
    <mergeCell ref="A228:B228"/>
    <mergeCell ref="A231:A234"/>
    <mergeCell ref="C267:U267"/>
    <mergeCell ref="A399:B399"/>
    <mergeCell ref="A342:B342"/>
    <mergeCell ref="A345:A348"/>
    <mergeCell ref="A383:A386"/>
    <mergeCell ref="B383:B386"/>
    <mergeCell ref="A285:B285"/>
    <mergeCell ref="A288:A291"/>
    <mergeCell ref="B288:B291"/>
    <mergeCell ref="A304:B304"/>
    <mergeCell ref="A269:A272"/>
    <mergeCell ref="B269:B272"/>
    <mergeCell ref="A380:B380"/>
    <mergeCell ref="A326:A329"/>
    <mergeCell ref="A421:A424"/>
    <mergeCell ref="A440:A443"/>
    <mergeCell ref="B421:B424"/>
    <mergeCell ref="A437:B437"/>
    <mergeCell ref="A418:B418"/>
    <mergeCell ref="A475:B475"/>
    <mergeCell ref="A459:A462"/>
    <mergeCell ref="B459:B462"/>
    <mergeCell ref="A456:B456"/>
    <mergeCell ref="B440:B443"/>
    <mergeCell ref="A532:B532"/>
    <mergeCell ref="A513:B513"/>
    <mergeCell ref="B478:B481"/>
    <mergeCell ref="A494:B494"/>
    <mergeCell ref="B497:B500"/>
    <mergeCell ref="A497:A500"/>
    <mergeCell ref="A478:A481"/>
    <mergeCell ref="A516:A519"/>
    <mergeCell ref="B516:B519"/>
    <mergeCell ref="B402:B405"/>
    <mergeCell ref="A364:A367"/>
    <mergeCell ref="B364:B367"/>
    <mergeCell ref="A361:B361"/>
    <mergeCell ref="B307:B310"/>
    <mergeCell ref="B345:B348"/>
    <mergeCell ref="A323:B323"/>
    <mergeCell ref="B326:B329"/>
    <mergeCell ref="A307:A310"/>
    <mergeCell ref="A402:A405"/>
    <mergeCell ref="A250:A253"/>
    <mergeCell ref="A76:B76"/>
    <mergeCell ref="A136:A139"/>
    <mergeCell ref="B136:B139"/>
    <mergeCell ref="A114:B114"/>
    <mergeCell ref="A117:A120"/>
    <mergeCell ref="B117:B120"/>
    <mergeCell ref="A133:B133"/>
    <mergeCell ref="A79:A82"/>
    <mergeCell ref="B79:B82"/>
    <mergeCell ref="A95:B95"/>
    <mergeCell ref="A98:A101"/>
    <mergeCell ref="B98:B101"/>
    <mergeCell ref="A152:B152"/>
    <mergeCell ref="A155:A158"/>
    <mergeCell ref="B155:B158"/>
    <mergeCell ref="A22:A25"/>
    <mergeCell ref="B22:B25"/>
    <mergeCell ref="A38:B38"/>
    <mergeCell ref="A60:A63"/>
    <mergeCell ref="B60:B63"/>
    <mergeCell ref="A41:A44"/>
    <mergeCell ref="B41:B44"/>
    <mergeCell ref="A57:B57"/>
  </mergeCells>
  <phoneticPr fontId="2"/>
  <pageMargins left="0.75" right="0.75" top="1" bottom="1" header="0.51200000000000001" footer="0.51200000000000001"/>
  <pageSetup paperSize="9" orientation="portrait" horizontalDpi="4294967292" r:id="rId1"/>
  <headerFooter alignWithMargins="0"/>
  <rowBreaks count="9" manualBreakCount="9">
    <brk id="58" max="16383" man="1"/>
    <brk id="115" max="16383" man="1"/>
    <brk id="172" max="16383" man="1"/>
    <brk id="229" max="16383" man="1"/>
    <brk id="286" max="16383" man="1"/>
    <brk id="343" max="16383" man="1"/>
    <brk id="400" max="16383" man="1"/>
    <brk id="457" max="16383" man="1"/>
    <brk id="514" max="16383" man="1"/>
  </rowBreaks>
  <ignoredErrors>
    <ignoredError sqref="P280" formulaRange="1"/>
    <ignoredError sqref="S28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人口移動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総務課嘱託(木下</dc:creator>
  <cp:lastModifiedBy>木下　登規子（非常勤）</cp:lastModifiedBy>
  <cp:lastPrinted>2025-11-07T05:15:15Z</cp:lastPrinted>
  <dcterms:created xsi:type="dcterms:W3CDTF">1997-01-08T22:48:59Z</dcterms:created>
  <dcterms:modified xsi:type="dcterms:W3CDTF">2025-12-08T04:02:46Z</dcterms:modified>
</cp:coreProperties>
</file>