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40" activeTab="0"/>
  </bookViews>
  <sheets>
    <sheet name="病院・診療所等" sheetId="1" r:id="rId1"/>
  </sheets>
  <definedNames>
    <definedName name="_xlnm._FilterDatabase" localSheetId="0" hidden="1">'病院・診療所等'!$A$6:$X$19</definedName>
    <definedName name="_xlnm.Print_Area" localSheetId="0">'病院・診療所等'!$A$1:$X$19</definedName>
    <definedName name="_xlnm.Print_Titles" localSheetId="0">'病院・診療所等'!$2:$6</definedName>
    <definedName name="ラベル">'病院・診療所等'!$A$5:$E$16</definedName>
  </definedNames>
  <calcPr fullCalcOnLoad="1"/>
</workbook>
</file>

<file path=xl/sharedStrings.xml><?xml version="1.0" encoding="utf-8"?>
<sst xmlns="http://schemas.openxmlformats.org/spreadsheetml/2006/main" count="132" uniqueCount="80">
  <si>
    <t>担当する医療の種類</t>
  </si>
  <si>
    <t>指定医療機関名</t>
  </si>
  <si>
    <t>鳥取赤十字病院</t>
  </si>
  <si>
    <t>鳥取市立病院</t>
  </si>
  <si>
    <t>鳥取県立中央病院</t>
  </si>
  <si>
    <t>鳥取市</t>
  </si>
  <si>
    <t>尚徳117</t>
  </si>
  <si>
    <t>的場1-1</t>
  </si>
  <si>
    <t>江津730</t>
  </si>
  <si>
    <t>湖山町東五丁目504-18</t>
  </si>
  <si>
    <t>小腸</t>
  </si>
  <si>
    <t>眼科</t>
  </si>
  <si>
    <t>（医療機関）</t>
  </si>
  <si>
    <t>口腔</t>
  </si>
  <si>
    <t>じん臓</t>
  </si>
  <si>
    <t>免疫</t>
  </si>
  <si>
    <t>○</t>
  </si>
  <si>
    <t>脳神経
外科</t>
  </si>
  <si>
    <t>育成
医療</t>
  </si>
  <si>
    <t>更生
医療</t>
  </si>
  <si>
    <t>じん
移植</t>
  </si>
  <si>
    <t>歯科
矯正</t>
  </si>
  <si>
    <t>心臓
脈管
外科</t>
  </si>
  <si>
    <t>耳鼻
いん
こう科</t>
  </si>
  <si>
    <t>整形
外科</t>
  </si>
  <si>
    <t>形成
外科</t>
  </si>
  <si>
    <t>中枢
神経</t>
  </si>
  <si>
    <t>鳥取生協病院</t>
  </si>
  <si>
    <t>○</t>
  </si>
  <si>
    <t>医療の種類</t>
  </si>
  <si>
    <t>医療法人谷本歯科</t>
  </si>
  <si>
    <t>Ｎｏ</t>
  </si>
  <si>
    <t>備　　　考</t>
  </si>
  <si>
    <t>湖山町北2-555</t>
  </si>
  <si>
    <t>医療法人社団尾崎病院</t>
  </si>
  <si>
    <t>　　　住　　　　　　　所</t>
  </si>
  <si>
    <t>里仁54-2</t>
  </si>
  <si>
    <t>指定自立支援医療機関指定順一覧表（育成医療・更生医療）</t>
  </si>
  <si>
    <t>医療機関コード</t>
  </si>
  <si>
    <t>0110842</t>
  </si>
  <si>
    <t>0112418</t>
  </si>
  <si>
    <t>0112558</t>
  </si>
  <si>
    <t>0131232</t>
  </si>
  <si>
    <t>0113408</t>
  </si>
  <si>
    <t>くすだ矯正歯科医院</t>
  </si>
  <si>
    <t>秋里1284</t>
  </si>
  <si>
    <t>肝臓</t>
  </si>
  <si>
    <t>○
免疫療法のみ</t>
  </si>
  <si>
    <t>H19.4.1　整形外科追加</t>
  </si>
  <si>
    <t>末広温泉町458</t>
  </si>
  <si>
    <t>H19.4.1　小腸追加
H20.3.1　住所変更</t>
  </si>
  <si>
    <t>医療法人さとに田園クリニック</t>
  </si>
  <si>
    <t xml:space="preserve"> </t>
  </si>
  <si>
    <t>扇町１７６番地</t>
  </si>
  <si>
    <t>医療法人社団　三樹会　吉野・三宅ステーションクリニック</t>
  </si>
  <si>
    <t>0113499</t>
  </si>
  <si>
    <t>○</t>
  </si>
  <si>
    <t>指定（更新）年月日</t>
  </si>
  <si>
    <t>呼吸器</t>
  </si>
  <si>
    <t>○</t>
  </si>
  <si>
    <t>○
更生医療
のみ</t>
  </si>
  <si>
    <t>H28.6.16　整形外科追加
H31.3.1の更新はじん臓のみ</t>
  </si>
  <si>
    <t>H22.1.1　肝臓(抗免疫療法)追加
H23.7.1　小腸追加
H24.4.1　脳神経外科追加</t>
  </si>
  <si>
    <t>H19.7.1指定H22.10.1　法人化R1.7.1更新</t>
  </si>
  <si>
    <t>〇</t>
  </si>
  <si>
    <t>南吉方三丁目522番地</t>
  </si>
  <si>
    <t>医療法人さとに田園クリニック
クリニック陽まり</t>
  </si>
  <si>
    <t>H27.11.1指定　R3.11.1更新</t>
  </si>
  <si>
    <t>医療法人とっとの杜</t>
  </si>
  <si>
    <t>0131778</t>
  </si>
  <si>
    <t>0112137</t>
  </si>
  <si>
    <t>0111097</t>
  </si>
  <si>
    <t>0113945</t>
  </si>
  <si>
    <t>0113960</t>
  </si>
  <si>
    <t>鳥取県鳥取市国府町麻生９１番地３</t>
  </si>
  <si>
    <t>育　　成</t>
  </si>
  <si>
    <t>更　　生</t>
  </si>
  <si>
    <t>H22.1.1　肝臓（抗免疫療法）追加
R5.3.31　形成外科　削除</t>
  </si>
  <si>
    <t>H29.7.18指定
R5.7.1更新</t>
  </si>
  <si>
    <t>(令和５年７月１日現在）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</si>
</sst>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;[Red]\-#,##0\ "/>
    <numFmt numFmtId="178" formatCode="[$-411]ge\.m\.d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horizontal="right" vertical="center" wrapText="1"/>
    </xf>
    <xf numFmtId="14" fontId="6" fillId="0" borderId="11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78" fontId="6" fillId="0" borderId="22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 wrapText="1"/>
    </xf>
    <xf numFmtId="178" fontId="6" fillId="0" borderId="2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24"/>
  <sheetViews>
    <sheetView tabSelected="1" zoomScale="90" zoomScaleNormal="90" zoomScaleSheetLayoutView="75" zoomScalePageLayoutView="0" workbookViewId="0" topLeftCell="A1">
      <pane xSplit="2" ySplit="6" topLeftCell="K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3" sqref="X3"/>
    </sheetView>
  </sheetViews>
  <sheetFormatPr defaultColWidth="9.00390625" defaultRowHeight="13.5"/>
  <cols>
    <col min="1" max="1" width="5.25390625" style="7" bestFit="1" customWidth="1"/>
    <col min="2" max="2" width="20.125" style="5" customWidth="1"/>
    <col min="3" max="3" width="12.50390625" style="33" customWidth="1"/>
    <col min="4" max="4" width="6.625" style="23" customWidth="1"/>
    <col min="5" max="5" width="20.625" style="1" customWidth="1"/>
    <col min="6" max="10" width="7.625" style="2" customWidth="1"/>
    <col min="11" max="11" width="8.375" style="2" customWidth="1"/>
    <col min="12" max="22" width="7.625" style="2" customWidth="1"/>
    <col min="23" max="23" width="10.625" style="38" customWidth="1"/>
    <col min="24" max="24" width="30.625" style="7" bestFit="1" customWidth="1"/>
    <col min="25" max="16384" width="9.00390625" style="1" customWidth="1"/>
  </cols>
  <sheetData>
    <row r="1" ht="19.5" customHeight="1">
      <c r="B1" s="35"/>
    </row>
    <row r="2" spans="2:23" ht="18.75">
      <c r="B2" s="52" t="s">
        <v>37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4" ht="19.5" customHeight="1">
      <c r="B3" s="4"/>
      <c r="C3" s="29"/>
      <c r="D3" s="2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X3" s="14" t="s">
        <v>79</v>
      </c>
    </row>
    <row r="4" spans="2:23" ht="19.5" customHeight="1">
      <c r="B4" s="6" t="s">
        <v>12</v>
      </c>
      <c r="C4" s="30"/>
      <c r="D4" s="14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39"/>
    </row>
    <row r="5" spans="1:24" ht="14.25">
      <c r="A5" s="50" t="s">
        <v>31</v>
      </c>
      <c r="B5" s="53" t="s">
        <v>1</v>
      </c>
      <c r="C5" s="31"/>
      <c r="D5" s="24"/>
      <c r="E5" s="25"/>
      <c r="F5" s="50" t="s">
        <v>29</v>
      </c>
      <c r="G5" s="48"/>
      <c r="H5" s="57" t="s">
        <v>0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48"/>
      <c r="U5" s="37"/>
      <c r="V5" s="28"/>
      <c r="W5" s="55" t="s">
        <v>57</v>
      </c>
      <c r="X5" s="50" t="s">
        <v>32</v>
      </c>
    </row>
    <row r="6" spans="1:24" s="10" customFormat="1" ht="39.75" customHeight="1" thickBot="1">
      <c r="A6" s="51"/>
      <c r="B6" s="54"/>
      <c r="C6" s="32" t="s">
        <v>38</v>
      </c>
      <c r="D6" s="26" t="s">
        <v>35</v>
      </c>
      <c r="E6" s="27"/>
      <c r="F6" s="13" t="s">
        <v>18</v>
      </c>
      <c r="G6" s="18" t="s">
        <v>19</v>
      </c>
      <c r="H6" s="20" t="s">
        <v>11</v>
      </c>
      <c r="I6" s="13" t="s">
        <v>23</v>
      </c>
      <c r="J6" s="13" t="s">
        <v>13</v>
      </c>
      <c r="K6" s="13" t="s">
        <v>24</v>
      </c>
      <c r="L6" s="13" t="s">
        <v>25</v>
      </c>
      <c r="M6" s="13" t="s">
        <v>26</v>
      </c>
      <c r="N6" s="13" t="s">
        <v>17</v>
      </c>
      <c r="O6" s="13" t="s">
        <v>22</v>
      </c>
      <c r="P6" s="13" t="s">
        <v>14</v>
      </c>
      <c r="Q6" s="13" t="s">
        <v>20</v>
      </c>
      <c r="R6" s="13" t="s">
        <v>10</v>
      </c>
      <c r="S6" s="13" t="s">
        <v>21</v>
      </c>
      <c r="T6" s="13" t="s">
        <v>15</v>
      </c>
      <c r="U6" s="13" t="s">
        <v>58</v>
      </c>
      <c r="V6" s="13" t="s">
        <v>46</v>
      </c>
      <c r="W6" s="56"/>
      <c r="X6" s="51"/>
    </row>
    <row r="7" spans="1:24" ht="48" customHeight="1" thickTop="1">
      <c r="A7" s="8">
        <v>1</v>
      </c>
      <c r="B7" s="9" t="s">
        <v>2</v>
      </c>
      <c r="C7" s="34" t="s">
        <v>39</v>
      </c>
      <c r="D7" s="22" t="s">
        <v>5</v>
      </c>
      <c r="E7" s="16" t="s">
        <v>6</v>
      </c>
      <c r="F7" s="12" t="s">
        <v>16</v>
      </c>
      <c r="G7" s="17" t="s">
        <v>16</v>
      </c>
      <c r="H7" s="19"/>
      <c r="I7" s="12"/>
      <c r="J7" s="12"/>
      <c r="K7" s="12" t="s">
        <v>16</v>
      </c>
      <c r="L7" s="12"/>
      <c r="M7" s="12"/>
      <c r="N7" s="12"/>
      <c r="O7" s="12"/>
      <c r="P7" s="12" t="s">
        <v>16</v>
      </c>
      <c r="Q7" s="12"/>
      <c r="R7" s="12"/>
      <c r="S7" s="12"/>
      <c r="T7" s="12"/>
      <c r="U7" s="12"/>
      <c r="V7" s="12"/>
      <c r="W7" s="40">
        <v>43525</v>
      </c>
      <c r="X7" s="15" t="s">
        <v>48</v>
      </c>
    </row>
    <row r="8" spans="1:24" ht="48" customHeight="1">
      <c r="A8" s="8">
        <v>2</v>
      </c>
      <c r="B8" s="9" t="s">
        <v>27</v>
      </c>
      <c r="C8" s="34" t="s">
        <v>55</v>
      </c>
      <c r="D8" s="22" t="s">
        <v>5</v>
      </c>
      <c r="E8" s="16" t="s">
        <v>49</v>
      </c>
      <c r="F8" s="12" t="s">
        <v>28</v>
      </c>
      <c r="G8" s="17" t="s">
        <v>28</v>
      </c>
      <c r="H8" s="19"/>
      <c r="I8" s="12"/>
      <c r="J8" s="12"/>
      <c r="K8" s="12"/>
      <c r="L8" s="12"/>
      <c r="M8" s="12"/>
      <c r="N8" s="12"/>
      <c r="O8" s="12"/>
      <c r="P8" s="12" t="s">
        <v>28</v>
      </c>
      <c r="Q8" s="12"/>
      <c r="R8" s="12" t="s">
        <v>28</v>
      </c>
      <c r="S8" s="12"/>
      <c r="T8" s="12"/>
      <c r="U8" s="12"/>
      <c r="V8" s="12"/>
      <c r="W8" s="41">
        <v>43525</v>
      </c>
      <c r="X8" s="15" t="s">
        <v>50</v>
      </c>
    </row>
    <row r="9" spans="1:24" ht="48" customHeight="1">
      <c r="A9" s="8">
        <v>3</v>
      </c>
      <c r="B9" s="9" t="s">
        <v>34</v>
      </c>
      <c r="C9" s="34" t="s">
        <v>70</v>
      </c>
      <c r="D9" s="22" t="s">
        <v>5</v>
      </c>
      <c r="E9" s="16" t="s">
        <v>33</v>
      </c>
      <c r="F9" s="12" t="s">
        <v>28</v>
      </c>
      <c r="G9" s="17" t="s">
        <v>28</v>
      </c>
      <c r="H9" s="19"/>
      <c r="I9" s="12"/>
      <c r="J9" s="12"/>
      <c r="K9" s="12" t="s">
        <v>59</v>
      </c>
      <c r="L9" s="12"/>
      <c r="M9" s="12"/>
      <c r="N9" s="12"/>
      <c r="O9" s="12"/>
      <c r="P9" s="36" t="s">
        <v>60</v>
      </c>
      <c r="Q9" s="12"/>
      <c r="R9" s="12"/>
      <c r="S9" s="12"/>
      <c r="T9" s="12"/>
      <c r="U9" s="12"/>
      <c r="V9" s="12"/>
      <c r="W9" s="41">
        <v>43525</v>
      </c>
      <c r="X9" s="15" t="s">
        <v>61</v>
      </c>
    </row>
    <row r="10" spans="1:24" ht="48" customHeight="1">
      <c r="A10" s="8">
        <v>4</v>
      </c>
      <c r="B10" s="9" t="s">
        <v>3</v>
      </c>
      <c r="C10" s="34" t="s">
        <v>40</v>
      </c>
      <c r="D10" s="22" t="s">
        <v>5</v>
      </c>
      <c r="E10" s="16" t="s">
        <v>7</v>
      </c>
      <c r="F10" s="12" t="s">
        <v>16</v>
      </c>
      <c r="G10" s="17" t="s">
        <v>16</v>
      </c>
      <c r="H10" s="19"/>
      <c r="I10" s="12"/>
      <c r="J10" s="12"/>
      <c r="K10" s="12" t="s">
        <v>16</v>
      </c>
      <c r="L10" s="12"/>
      <c r="M10" s="12"/>
      <c r="N10" s="12" t="s">
        <v>56</v>
      </c>
      <c r="O10" s="12"/>
      <c r="P10" s="12" t="s">
        <v>16</v>
      </c>
      <c r="Q10" s="12"/>
      <c r="R10" s="12" t="s">
        <v>16</v>
      </c>
      <c r="S10" s="12"/>
      <c r="T10" s="12"/>
      <c r="U10" s="12"/>
      <c r="V10" s="36" t="s">
        <v>47</v>
      </c>
      <c r="W10" s="40">
        <v>43556</v>
      </c>
      <c r="X10" s="15" t="s">
        <v>62</v>
      </c>
    </row>
    <row r="11" spans="1:24" ht="48" customHeight="1">
      <c r="A11" s="8">
        <v>5</v>
      </c>
      <c r="B11" s="9" t="s">
        <v>4</v>
      </c>
      <c r="C11" s="34" t="s">
        <v>71</v>
      </c>
      <c r="D11" s="22" t="s">
        <v>5</v>
      </c>
      <c r="E11" s="16" t="s">
        <v>8</v>
      </c>
      <c r="F11" s="12" t="s">
        <v>16</v>
      </c>
      <c r="G11" s="17" t="s">
        <v>16</v>
      </c>
      <c r="H11" s="19" t="s">
        <v>16</v>
      </c>
      <c r="I11" s="12" t="s">
        <v>16</v>
      </c>
      <c r="J11" s="12" t="s">
        <v>16</v>
      </c>
      <c r="K11" s="12" t="s">
        <v>16</v>
      </c>
      <c r="L11" s="12"/>
      <c r="M11" s="12" t="s">
        <v>16</v>
      </c>
      <c r="N11" s="12" t="s">
        <v>16</v>
      </c>
      <c r="O11" s="12" t="s">
        <v>16</v>
      </c>
      <c r="P11" s="12" t="s">
        <v>16</v>
      </c>
      <c r="Q11" s="12"/>
      <c r="R11" s="12" t="s">
        <v>28</v>
      </c>
      <c r="S11" s="12"/>
      <c r="T11" s="12" t="s">
        <v>28</v>
      </c>
      <c r="U11" s="12"/>
      <c r="V11" s="36" t="s">
        <v>47</v>
      </c>
      <c r="W11" s="40">
        <v>43556</v>
      </c>
      <c r="X11" s="15" t="s">
        <v>77</v>
      </c>
    </row>
    <row r="12" spans="1:25" ht="48" customHeight="1">
      <c r="A12" s="8">
        <v>6</v>
      </c>
      <c r="B12" s="9" t="s">
        <v>54</v>
      </c>
      <c r="C12" s="34" t="s">
        <v>41</v>
      </c>
      <c r="D12" s="22" t="s">
        <v>5</v>
      </c>
      <c r="E12" s="16" t="s">
        <v>53</v>
      </c>
      <c r="F12" s="12" t="s">
        <v>16</v>
      </c>
      <c r="G12" s="17" t="s">
        <v>16</v>
      </c>
      <c r="H12" s="19"/>
      <c r="I12" s="12"/>
      <c r="J12" s="12"/>
      <c r="K12" s="12"/>
      <c r="L12" s="12"/>
      <c r="M12" s="12"/>
      <c r="N12" s="12"/>
      <c r="O12" s="12"/>
      <c r="P12" s="12" t="s">
        <v>16</v>
      </c>
      <c r="Q12" s="12"/>
      <c r="R12" s="12"/>
      <c r="S12" s="12"/>
      <c r="T12" s="12"/>
      <c r="U12" s="12"/>
      <c r="V12" s="12"/>
      <c r="W12" s="40">
        <v>45108</v>
      </c>
      <c r="X12" s="58" t="s">
        <v>78</v>
      </c>
      <c r="Y12" s="1" t="s">
        <v>52</v>
      </c>
    </row>
    <row r="13" spans="1:24" ht="48" customHeight="1">
      <c r="A13" s="8">
        <v>7</v>
      </c>
      <c r="B13" s="9" t="s">
        <v>30</v>
      </c>
      <c r="C13" s="34" t="s">
        <v>42</v>
      </c>
      <c r="D13" s="22" t="s">
        <v>5</v>
      </c>
      <c r="E13" s="16" t="s">
        <v>9</v>
      </c>
      <c r="F13" s="12" t="s">
        <v>16</v>
      </c>
      <c r="G13" s="17" t="s">
        <v>16</v>
      </c>
      <c r="H13" s="1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 t="s">
        <v>16</v>
      </c>
      <c r="T13" s="12"/>
      <c r="U13" s="12"/>
      <c r="V13" s="12"/>
      <c r="W13" s="40">
        <v>43556</v>
      </c>
      <c r="X13" s="15"/>
    </row>
    <row r="14" spans="1:24" ht="48" customHeight="1">
      <c r="A14" s="8">
        <v>8</v>
      </c>
      <c r="B14" s="9" t="s">
        <v>51</v>
      </c>
      <c r="C14" s="34" t="s">
        <v>43</v>
      </c>
      <c r="D14" s="22" t="s">
        <v>5</v>
      </c>
      <c r="E14" s="16" t="s">
        <v>36</v>
      </c>
      <c r="F14" s="12" t="s">
        <v>16</v>
      </c>
      <c r="G14" s="17" t="s">
        <v>16</v>
      </c>
      <c r="H14" s="19"/>
      <c r="I14" s="12"/>
      <c r="J14" s="12"/>
      <c r="K14" s="12"/>
      <c r="L14" s="12"/>
      <c r="M14" s="12"/>
      <c r="N14" s="12"/>
      <c r="O14" s="12"/>
      <c r="P14" s="12" t="s">
        <v>16</v>
      </c>
      <c r="Q14" s="12"/>
      <c r="R14" s="12"/>
      <c r="S14" s="12"/>
      <c r="T14" s="12"/>
      <c r="U14" s="12"/>
      <c r="V14" s="12"/>
      <c r="W14" s="40">
        <v>43647</v>
      </c>
      <c r="X14" s="15" t="s">
        <v>63</v>
      </c>
    </row>
    <row r="15" spans="1:24" ht="48" customHeight="1">
      <c r="A15" s="8">
        <v>9</v>
      </c>
      <c r="B15" s="9" t="s">
        <v>44</v>
      </c>
      <c r="C15" s="34" t="s">
        <v>69</v>
      </c>
      <c r="D15" s="22" t="s">
        <v>5</v>
      </c>
      <c r="E15" s="16" t="s">
        <v>45</v>
      </c>
      <c r="F15" s="12" t="s">
        <v>16</v>
      </c>
      <c r="G15" s="17" t="s">
        <v>16</v>
      </c>
      <c r="H15" s="1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 t="s">
        <v>16</v>
      </c>
      <c r="T15" s="12"/>
      <c r="U15" s="12"/>
      <c r="V15" s="12"/>
      <c r="W15" s="40">
        <v>44501</v>
      </c>
      <c r="X15" s="42" t="s">
        <v>67</v>
      </c>
    </row>
    <row r="16" spans="1:24" ht="48" customHeight="1">
      <c r="A16" s="8">
        <v>10</v>
      </c>
      <c r="B16" s="9" t="s">
        <v>66</v>
      </c>
      <c r="C16" s="34" t="s">
        <v>72</v>
      </c>
      <c r="D16" s="22" t="s">
        <v>5</v>
      </c>
      <c r="E16" s="16" t="s">
        <v>65</v>
      </c>
      <c r="F16" s="12"/>
      <c r="G16" s="17" t="s">
        <v>28</v>
      </c>
      <c r="H16" s="19"/>
      <c r="I16" s="12"/>
      <c r="J16" s="12"/>
      <c r="K16" s="12"/>
      <c r="L16" s="12"/>
      <c r="M16" s="12"/>
      <c r="N16" s="12"/>
      <c r="O16" s="12"/>
      <c r="P16" s="12" t="s">
        <v>64</v>
      </c>
      <c r="Q16" s="12"/>
      <c r="R16" s="12"/>
      <c r="S16" s="12"/>
      <c r="T16" s="12"/>
      <c r="U16" s="12"/>
      <c r="V16" s="12"/>
      <c r="W16" s="40">
        <v>43922</v>
      </c>
      <c r="X16" s="15"/>
    </row>
    <row r="17" spans="1:24" ht="48" customHeight="1">
      <c r="A17" s="8">
        <v>11</v>
      </c>
      <c r="B17" s="9" t="s">
        <v>68</v>
      </c>
      <c r="C17" s="34" t="s">
        <v>73</v>
      </c>
      <c r="D17" s="22" t="s">
        <v>5</v>
      </c>
      <c r="E17" s="43" t="s">
        <v>74</v>
      </c>
      <c r="F17" s="12"/>
      <c r="G17" s="17" t="s">
        <v>16</v>
      </c>
      <c r="H17" s="19"/>
      <c r="I17" s="12"/>
      <c r="J17" s="12"/>
      <c r="K17" s="12" t="s">
        <v>64</v>
      </c>
      <c r="L17" s="12" t="s">
        <v>64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40">
        <v>44774</v>
      </c>
      <c r="X17" s="15"/>
    </row>
    <row r="18" spans="1:24" ht="24" customHeight="1">
      <c r="A18" s="8"/>
      <c r="B18" s="45" t="s">
        <v>75</v>
      </c>
      <c r="C18" s="46"/>
      <c r="D18" s="46"/>
      <c r="E18" s="47"/>
      <c r="F18" s="48">
        <f>COUNTIF(F7:F17,"○")</f>
        <v>9</v>
      </c>
      <c r="G18" s="49"/>
      <c r="H18" s="19">
        <f>COUNTIF(H7:H15,"○")</f>
        <v>1</v>
      </c>
      <c r="I18" s="12">
        <f>COUNTIF(I7:I15,"○")</f>
        <v>1</v>
      </c>
      <c r="J18" s="12">
        <f aca="true" t="shared" si="0" ref="J18:U18">COUNTIF(J7:J15,"○")</f>
        <v>1</v>
      </c>
      <c r="K18" s="12">
        <f t="shared" si="0"/>
        <v>4</v>
      </c>
      <c r="L18" s="12">
        <f t="shared" si="0"/>
        <v>0</v>
      </c>
      <c r="M18" s="12">
        <f t="shared" si="0"/>
        <v>1</v>
      </c>
      <c r="N18" s="12">
        <f t="shared" si="0"/>
        <v>2</v>
      </c>
      <c r="O18" s="12">
        <f t="shared" si="0"/>
        <v>1</v>
      </c>
      <c r="P18" s="12">
        <f t="shared" si="0"/>
        <v>6</v>
      </c>
      <c r="Q18" s="12">
        <f t="shared" si="0"/>
        <v>0</v>
      </c>
      <c r="R18" s="12">
        <f t="shared" si="0"/>
        <v>3</v>
      </c>
      <c r="S18" s="12">
        <f t="shared" si="0"/>
        <v>2</v>
      </c>
      <c r="T18" s="12">
        <f t="shared" si="0"/>
        <v>1</v>
      </c>
      <c r="U18" s="12">
        <f t="shared" si="0"/>
        <v>0</v>
      </c>
      <c r="V18" s="12">
        <f>COUNTIF(V7:V15,"○")+2</f>
        <v>2</v>
      </c>
      <c r="W18" s="44"/>
      <c r="X18" s="43"/>
    </row>
    <row r="19" spans="1:24" ht="24" customHeight="1">
      <c r="A19" s="8"/>
      <c r="B19" s="45" t="s">
        <v>76</v>
      </c>
      <c r="C19" s="46"/>
      <c r="D19" s="46"/>
      <c r="E19" s="47"/>
      <c r="F19" s="48">
        <f>COUNTIF(G7:G17,"○")</f>
        <v>11</v>
      </c>
      <c r="G19" s="49"/>
      <c r="H19" s="19">
        <f>COUNTIF(H7:H17,"○")</f>
        <v>1</v>
      </c>
      <c r="I19" s="12">
        <f>COUNTIF(I7:I17,"○")</f>
        <v>1</v>
      </c>
      <c r="J19" s="12">
        <f aca="true" t="shared" si="1" ref="J19:U19">COUNTIF(J7:J17,"○")</f>
        <v>1</v>
      </c>
      <c r="K19" s="12">
        <f t="shared" si="1"/>
        <v>4</v>
      </c>
      <c r="L19" s="12">
        <f t="shared" si="1"/>
        <v>0</v>
      </c>
      <c r="M19" s="12">
        <f t="shared" si="1"/>
        <v>1</v>
      </c>
      <c r="N19" s="12">
        <f t="shared" si="1"/>
        <v>2</v>
      </c>
      <c r="O19" s="12">
        <f t="shared" si="1"/>
        <v>1</v>
      </c>
      <c r="P19" s="12">
        <f>COUNTIF(P7:P17,"○")+1</f>
        <v>7</v>
      </c>
      <c r="Q19" s="12">
        <f t="shared" si="1"/>
        <v>0</v>
      </c>
      <c r="R19" s="12">
        <f t="shared" si="1"/>
        <v>3</v>
      </c>
      <c r="S19" s="12">
        <f t="shared" si="1"/>
        <v>2</v>
      </c>
      <c r="T19" s="12">
        <f t="shared" si="1"/>
        <v>1</v>
      </c>
      <c r="U19" s="12">
        <f t="shared" si="1"/>
        <v>0</v>
      </c>
      <c r="V19" s="12">
        <f>COUNTIF(V7:V17,"○")+2</f>
        <v>2</v>
      </c>
      <c r="W19" s="44"/>
      <c r="X19" s="43"/>
    </row>
    <row r="20" ht="18" customHeight="1"/>
    <row r="21" ht="18" customHeight="1"/>
    <row r="22" ht="18" customHeight="1"/>
    <row r="23" ht="18" customHeight="1"/>
    <row r="24" ht="18" customHeight="1">
      <c r="M24" s="9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/>
  <autoFilter ref="A6:X19">
    <sortState ref="A7:X24">
      <sortCondition sortBy="value" ref="D7:D24"/>
    </sortState>
  </autoFilter>
  <mergeCells count="11">
    <mergeCell ref="X5:X6"/>
    <mergeCell ref="F5:G5"/>
    <mergeCell ref="H5:T5"/>
    <mergeCell ref="B18:E18"/>
    <mergeCell ref="B19:E19"/>
    <mergeCell ref="F18:G18"/>
    <mergeCell ref="F19:G19"/>
    <mergeCell ref="A5:A6"/>
    <mergeCell ref="B2:W2"/>
    <mergeCell ref="B5:B6"/>
    <mergeCell ref="W5:W6"/>
  </mergeCells>
  <printOptions/>
  <pageMargins left="0.75" right="0.75" top="1" bottom="1" header="0.512" footer="0.51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鳥取市役所</cp:lastModifiedBy>
  <cp:lastPrinted>2023-12-18T00:28:42Z</cp:lastPrinted>
  <dcterms:created xsi:type="dcterms:W3CDTF">2006-03-28T11:34:17Z</dcterms:created>
  <dcterms:modified xsi:type="dcterms:W3CDTF">2023-12-18T00:28:54Z</dcterms:modified>
  <cp:category/>
  <cp:version/>
  <cp:contentType/>
  <cp:contentStatus/>
</cp:coreProperties>
</file>