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l-file-sv\学校教育課\50_地域・家庭教育係\放課後こどもプラン事業\児童クラブ\各種文書様式・雛型\03実績報告書様式\R6\01_様式\"/>
    </mc:Choice>
  </mc:AlternateContent>
  <xr:revisionPtr revIDLastSave="0" documentId="13_ncr:1_{86C31EC8-AEA6-43AD-893B-046520AB3FBB}" xr6:coauthVersionLast="47" xr6:coauthVersionMax="47" xr10:uidLastSave="{00000000-0000-0000-0000-000000000000}"/>
  <bookViews>
    <workbookView xWindow="1584" yWindow="0" windowWidth="17412" windowHeight="12360" activeTab="2" xr2:uid="{00000000-000D-0000-FFFF-FFFF00000000}"/>
  </bookViews>
  <sheets>
    <sheet name="クラブ配布用" sheetId="12" r:id="rId1"/>
    <sheet name="バックデータ様式【月額】" sheetId="8" r:id="rId2"/>
    <sheet name="バックデータ様式【時給】" sheetId="9" r:id="rId3"/>
    <sheet name="リスト" sheetId="11" r:id="rId4"/>
  </sheets>
  <definedNames>
    <definedName name="aaaa">#REF!</definedName>
    <definedName name="bbbb">#REF!</definedName>
    <definedName name="_xlnm.Print_Area" localSheetId="0">クラブ配布用!$A$1:$X$31</definedName>
    <definedName name="ss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2" l="1"/>
  <c r="T12" i="12"/>
  <c r="V12" i="12"/>
  <c r="M13" i="12"/>
  <c r="T13" i="12"/>
  <c r="V13" i="12"/>
  <c r="M14" i="12"/>
  <c r="T14" i="12"/>
  <c r="V14" i="12"/>
  <c r="M15" i="12"/>
  <c r="T15" i="12"/>
  <c r="V15" i="12"/>
  <c r="M16" i="12"/>
  <c r="T16" i="12"/>
  <c r="V16" i="12"/>
  <c r="M17" i="12"/>
  <c r="T17" i="12"/>
  <c r="V17" i="12"/>
  <c r="M18" i="12"/>
  <c r="T18" i="12"/>
  <c r="U18" i="12" s="1"/>
  <c r="W18" i="12" s="1"/>
  <c r="V18" i="12"/>
  <c r="M19" i="12"/>
  <c r="T19" i="12"/>
  <c r="V19" i="12"/>
  <c r="I4" i="9"/>
  <c r="U19" i="12" l="1"/>
  <c r="W19" i="12" s="1"/>
  <c r="U16" i="12"/>
  <c r="W16" i="12" s="1"/>
  <c r="U17" i="12"/>
  <c r="W17" i="12" s="1"/>
  <c r="U13" i="12"/>
  <c r="W13" i="12" s="1"/>
  <c r="U14" i="12"/>
  <c r="W14" i="12" s="1"/>
  <c r="U15" i="12"/>
  <c r="W15" i="12" s="1"/>
  <c r="U12" i="12"/>
  <c r="W12" i="12" s="1"/>
  <c r="R4" i="9"/>
  <c r="L10" i="9" s="1"/>
  <c r="N11" i="9" s="1"/>
  <c r="C10" i="9"/>
  <c r="W20" i="12" l="1"/>
  <c r="W21" i="12"/>
  <c r="T4" i="8"/>
  <c r="M10" i="8" s="1"/>
  <c r="J4" i="8"/>
  <c r="C10" i="8" s="1"/>
  <c r="P1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鳥取市役所</author>
  </authors>
  <commentList>
    <comment ref="C4" authorId="0" shapeId="0" xr:uid="{0ED4D93C-7CFC-4F00-9699-26672B1DD13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
リストにない場合は、直接入力してください。</t>
        </r>
      </text>
    </comment>
    <comment ref="F12" authorId="0" shapeId="0" xr:uid="{B590A5D1-E1AA-4F4C-B725-51A076C62D44}">
      <text>
        <r>
          <rPr>
            <b/>
            <sz val="11"/>
            <color indexed="81"/>
            <rFont val="MS P ゴシック"/>
            <family val="3"/>
            <charset val="128"/>
          </rPr>
          <t>色がついているセルのみ入力してください。</t>
        </r>
      </text>
    </comment>
  </commentList>
</comments>
</file>

<file path=xl/sharedStrings.xml><?xml version="1.0" encoding="utf-8"?>
<sst xmlns="http://schemas.openxmlformats.org/spreadsheetml/2006/main" count="677" uniqueCount="147">
  <si>
    <t>クラブ名</t>
    <rPh sb="3" eb="4">
      <t>メイ</t>
    </rPh>
    <phoneticPr fontId="1"/>
  </si>
  <si>
    <t>手当</t>
    <rPh sb="0" eb="2">
      <t>テアテ</t>
    </rPh>
    <phoneticPr fontId="1"/>
  </si>
  <si>
    <t>手当の内容</t>
    <rPh sb="0" eb="2">
      <t>テアテ</t>
    </rPh>
    <rPh sb="3" eb="5">
      <t>ナイヨウ</t>
    </rPh>
    <phoneticPr fontId="1"/>
  </si>
  <si>
    <t>賞与</t>
    <rPh sb="0" eb="2">
      <t>ショウヨ</t>
    </rPh>
    <phoneticPr fontId="1"/>
  </si>
  <si>
    <t>その他</t>
    <rPh sb="2" eb="3">
      <t>タ</t>
    </rPh>
    <phoneticPr fontId="1"/>
  </si>
  <si>
    <t>その他の内容</t>
    <rPh sb="2" eb="3">
      <t>タ</t>
    </rPh>
    <rPh sb="4" eb="6">
      <t>ナイヨウ</t>
    </rPh>
    <phoneticPr fontId="1"/>
  </si>
  <si>
    <t>基本給　※2</t>
    <rPh sb="0" eb="3">
      <t>キホンキュウ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</si>
  <si>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</si>
  <si>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支援員名</t>
    <rPh sb="0" eb="2">
      <t>シエン</t>
    </rPh>
    <rPh sb="2" eb="3">
      <t>イン</t>
    </rPh>
    <rPh sb="3" eb="4">
      <t>メイ</t>
    </rPh>
    <phoneticPr fontId="1"/>
  </si>
  <si>
    <t xml:space="preserve">※1 該当項目については次の①から③を選択 </t>
    <rPh sb="3" eb="5">
      <t>ガイトウ</t>
    </rPh>
    <rPh sb="5" eb="7">
      <t>コウモク</t>
    </rPh>
    <rPh sb="12" eb="13">
      <t>ツギ</t>
    </rPh>
    <rPh sb="19" eb="21">
      <t>センタク</t>
    </rPh>
    <phoneticPr fontId="1"/>
  </si>
  <si>
    <t>①　放課後児童支援員（認定資格修了者（見込み含）であって、概ね勤続年数が5年未満）　　　</t>
    <rPh sb="2" eb="5">
      <t>ホウカゴ</t>
    </rPh>
    <rPh sb="5" eb="7">
      <t>ジドウ</t>
    </rPh>
    <rPh sb="7" eb="9">
      <t>シエン</t>
    </rPh>
    <rPh sb="9" eb="10">
      <t>イン</t>
    </rPh>
    <rPh sb="11" eb="13">
      <t>ニンテイ</t>
    </rPh>
    <rPh sb="13" eb="15">
      <t>シカク</t>
    </rPh>
    <rPh sb="15" eb="18">
      <t>シュウリョウシャ</t>
    </rPh>
    <rPh sb="19" eb="21">
      <t>ミコ</t>
    </rPh>
    <rPh sb="22" eb="23">
      <t>フク</t>
    </rPh>
    <rPh sb="29" eb="30">
      <t>オオム</t>
    </rPh>
    <rPh sb="31" eb="33">
      <t>キンゾク</t>
    </rPh>
    <rPh sb="33" eb="35">
      <t>ネンスウ</t>
    </rPh>
    <rPh sb="37" eb="38">
      <t>ネン</t>
    </rPh>
    <rPh sb="38" eb="40">
      <t>ミマン</t>
    </rPh>
    <phoneticPr fontId="1"/>
  </si>
  <si>
    <t>②　勤務年数が概ね5年以上の放課後児童支援員で、一定の研修を修了した者　　　</t>
    <rPh sb="2" eb="4">
      <t>キンム</t>
    </rPh>
    <rPh sb="4" eb="6">
      <t>ネンスウ</t>
    </rPh>
    <rPh sb="7" eb="8">
      <t>オオム</t>
    </rPh>
    <rPh sb="10" eb="13">
      <t>ネンイジョウ</t>
    </rPh>
    <rPh sb="14" eb="17">
      <t>ホウカゴ</t>
    </rPh>
    <rPh sb="17" eb="19">
      <t>ジドウ</t>
    </rPh>
    <rPh sb="19" eb="21">
      <t>シエン</t>
    </rPh>
    <rPh sb="21" eb="22">
      <t>イン</t>
    </rPh>
    <rPh sb="24" eb="26">
      <t>イッテイ</t>
    </rPh>
    <rPh sb="27" eb="29">
      <t>ケンシュウ</t>
    </rPh>
    <rPh sb="30" eb="32">
      <t>シュウリョウ</t>
    </rPh>
    <rPh sb="34" eb="35">
      <t>モノ</t>
    </rPh>
    <phoneticPr fontId="1"/>
  </si>
  <si>
    <t>③　勤務年数が概ね10年以上の事業所長（マネジメント）的立場にある放課後児童支援員で、一定の研修を修了した者</t>
    <rPh sb="2" eb="4">
      <t>キンム</t>
    </rPh>
    <rPh sb="4" eb="6">
      <t>ネンスウ</t>
    </rPh>
    <rPh sb="7" eb="8">
      <t>オオム</t>
    </rPh>
    <rPh sb="11" eb="14">
      <t>ネンイジョウ</t>
    </rPh>
    <rPh sb="15" eb="18">
      <t>ジギョウショ</t>
    </rPh>
    <rPh sb="18" eb="19">
      <t>チョウ</t>
    </rPh>
    <rPh sb="27" eb="28">
      <t>テキ</t>
    </rPh>
    <rPh sb="28" eb="30">
      <t>タチバ</t>
    </rPh>
    <rPh sb="33" eb="36">
      <t>ホウカゴ</t>
    </rPh>
    <rPh sb="36" eb="38">
      <t>ジドウ</t>
    </rPh>
    <rPh sb="38" eb="40">
      <t>シエン</t>
    </rPh>
    <rPh sb="40" eb="41">
      <t>イン</t>
    </rPh>
    <rPh sb="43" eb="45">
      <t>イッテイ</t>
    </rPh>
    <rPh sb="46" eb="48">
      <t>ケンシュウ</t>
    </rPh>
    <rPh sb="49" eb="51">
      <t>シュウリョウ</t>
    </rPh>
    <rPh sb="53" eb="54">
      <t>モノ</t>
    </rPh>
    <phoneticPr fontId="1"/>
  </si>
  <si>
    <t>注）　基本給が時給で支払われている場合は、時給×時間（年間）の合計金額を記入ください。</t>
    <rPh sb="0" eb="1">
      <t>チュウ</t>
    </rPh>
    <rPh sb="3" eb="6">
      <t>キホンキュウ</t>
    </rPh>
    <rPh sb="7" eb="9">
      <t>ジキュウ</t>
    </rPh>
    <rPh sb="10" eb="12">
      <t>シハラ</t>
    </rPh>
    <rPh sb="17" eb="19">
      <t>バアイ</t>
    </rPh>
    <rPh sb="21" eb="23">
      <t>ジキュウ</t>
    </rPh>
    <rPh sb="24" eb="26">
      <t>ジカン</t>
    </rPh>
    <rPh sb="27" eb="29">
      <t>ネンカン</t>
    </rPh>
    <rPh sb="31" eb="33">
      <t>ゴウケイ</t>
    </rPh>
    <rPh sb="33" eb="35">
      <t>キンガク</t>
    </rPh>
    <rPh sb="36" eb="38">
      <t>キニュウ</t>
    </rPh>
    <phoneticPr fontId="1"/>
  </si>
  <si>
    <t>※3　事業対象経費については、該当項目に応じた上限額と比べて金額が低い方を記載。</t>
    <rPh sb="3" eb="5">
      <t>ジギョウ</t>
    </rPh>
    <rPh sb="5" eb="7">
      <t>タイショウ</t>
    </rPh>
    <rPh sb="7" eb="9">
      <t>ケイヒ</t>
    </rPh>
    <rPh sb="15" eb="17">
      <t>ガイトウ</t>
    </rPh>
    <rPh sb="17" eb="19">
      <t>コウモク</t>
    </rPh>
    <rPh sb="20" eb="21">
      <t>オウ</t>
    </rPh>
    <rPh sb="23" eb="26">
      <t>ジョウゲンガク</t>
    </rPh>
    <rPh sb="27" eb="28">
      <t>クラ</t>
    </rPh>
    <rPh sb="30" eb="32">
      <t>キンガク</t>
    </rPh>
    <rPh sb="33" eb="34">
      <t>ヒク</t>
    </rPh>
    <rPh sb="35" eb="36">
      <t>ホウ</t>
    </rPh>
    <rPh sb="37" eb="39">
      <t>キサイ</t>
    </rPh>
    <phoneticPr fontId="1"/>
  </si>
  <si>
    <t>資格手当</t>
    <rPh sb="0" eb="2">
      <t>シカク</t>
    </rPh>
    <rPh sb="2" eb="4">
      <t>テアテ</t>
    </rPh>
    <phoneticPr fontId="1"/>
  </si>
  <si>
    <t>※金額の記載は年額を記入して下さい。</t>
    <rPh sb="1" eb="3">
      <t>キンガク</t>
    </rPh>
    <rPh sb="4" eb="6">
      <t>キサイ</t>
    </rPh>
    <rPh sb="7" eb="9">
      <t>ネンガク</t>
    </rPh>
    <rPh sb="10" eb="12">
      <t>キニュウ</t>
    </rPh>
    <rPh sb="14" eb="15">
      <t>クダ</t>
    </rPh>
    <phoneticPr fontId="1"/>
  </si>
  <si>
    <t>賃金改善する給与項目（単位：円）</t>
    <rPh sb="0" eb="2">
      <t>チンギン</t>
    </rPh>
    <rPh sb="2" eb="4">
      <t>カイゼン</t>
    </rPh>
    <rPh sb="6" eb="8">
      <t>キュウヨ</t>
    </rPh>
    <rPh sb="8" eb="10">
      <t>コウモク</t>
    </rPh>
    <rPh sb="11" eb="13">
      <t>タンイ</t>
    </rPh>
    <rPh sb="14" eb="15">
      <t>エン</t>
    </rPh>
    <phoneticPr fontId="1"/>
  </si>
  <si>
    <t>事業対象経費(円）
※3</t>
    <rPh sb="0" eb="2">
      <t>ジギョウ</t>
    </rPh>
    <rPh sb="2" eb="4">
      <t>タイショウ</t>
    </rPh>
    <rPh sb="4" eb="6">
      <t>ケイヒ</t>
    </rPh>
    <rPh sb="7" eb="8">
      <t>エン</t>
    </rPh>
    <phoneticPr fontId="1"/>
  </si>
  <si>
    <t>※2　基本給については通勤手当、時間外手当、社会保険料等は除き、月額基本給×12月の合計金額を記入ください。</t>
    <rPh sb="3" eb="6">
      <t>キホンキュウ</t>
    </rPh>
    <rPh sb="11" eb="13">
      <t>ツウキン</t>
    </rPh>
    <rPh sb="13" eb="15">
      <t>テアテ</t>
    </rPh>
    <rPh sb="16" eb="19">
      <t>ジカンガイ</t>
    </rPh>
    <rPh sb="19" eb="21">
      <t>テアテ</t>
    </rPh>
    <rPh sb="22" eb="24">
      <t>シャカイ</t>
    </rPh>
    <rPh sb="24" eb="27">
      <t>ホケンリョウ</t>
    </rPh>
    <rPh sb="27" eb="28">
      <t>トウ</t>
    </rPh>
    <rPh sb="29" eb="30">
      <t>ノゾ</t>
    </rPh>
    <rPh sb="32" eb="34">
      <t>ゲツガク</t>
    </rPh>
    <rPh sb="34" eb="37">
      <t>キホンキュウ</t>
    </rPh>
    <rPh sb="40" eb="41">
      <t>ガツ</t>
    </rPh>
    <rPh sb="42" eb="44">
      <t>ゴウケイ</t>
    </rPh>
    <rPh sb="44" eb="46">
      <t>キンガク</t>
    </rPh>
    <rPh sb="47" eb="49">
      <t>キニュウ</t>
    </rPh>
    <phoneticPr fontId="1"/>
  </si>
  <si>
    <t>氏名</t>
    <rPh sb="0" eb="2">
      <t>シメイ</t>
    </rPh>
    <phoneticPr fontId="1"/>
  </si>
  <si>
    <t>キャリアアップ処遇改善事業　バックデータ算出（月給制）</t>
    <rPh sb="20" eb="22">
      <t>サンシュツ</t>
    </rPh>
    <rPh sb="23" eb="25">
      <t>ゲッキュウ</t>
    </rPh>
    <rPh sb="25" eb="26">
      <t>セイ</t>
    </rPh>
    <phoneticPr fontId="1"/>
  </si>
  <si>
    <t>基本給</t>
    <rPh sb="0" eb="3">
      <t>キホンキュウ</t>
    </rPh>
    <phoneticPr fontId="1"/>
  </si>
  <si>
    <t>合計</t>
    <rPh sb="0" eb="2">
      <t>ゴウケイ</t>
    </rPh>
    <phoneticPr fontId="1"/>
  </si>
  <si>
    <t>平成28年度</t>
    <rPh sb="0" eb="2">
      <t>ヘイセイ</t>
    </rPh>
    <rPh sb="4" eb="6">
      <t>ネンド</t>
    </rPh>
    <phoneticPr fontId="1"/>
  </si>
  <si>
    <t>×</t>
    <phoneticPr fontId="1"/>
  </si>
  <si>
    <t>円（月給）</t>
    <rPh sb="0" eb="1">
      <t>エン</t>
    </rPh>
    <rPh sb="2" eb="4">
      <t>ゲッキュウ</t>
    </rPh>
    <phoneticPr fontId="1"/>
  </si>
  <si>
    <t>月</t>
    <rPh sb="0" eb="1">
      <t>ツキ</t>
    </rPh>
    <phoneticPr fontId="1"/>
  </si>
  <si>
    <t>＝</t>
    <phoneticPr fontId="1"/>
  </si>
  <si>
    <t>円</t>
    <rPh sb="0" eb="1">
      <t>エン</t>
    </rPh>
    <phoneticPr fontId="1"/>
  </si>
  <si>
    <t>（手当名）　　　　　　　　　　　　　　　　　　　 　　</t>
    <rPh sb="1" eb="3">
      <t>テアテ</t>
    </rPh>
    <rPh sb="3" eb="4">
      <t>メイ</t>
    </rPh>
    <phoneticPr fontId="1"/>
  </si>
  <si>
    <t>キャリアアップ処遇改善事業　バックデータ算出（時給制）</t>
    <rPh sb="20" eb="22">
      <t>サンシュツ</t>
    </rPh>
    <rPh sb="23" eb="25">
      <t>ジキュウ</t>
    </rPh>
    <rPh sb="25" eb="26">
      <t>セイ</t>
    </rPh>
    <phoneticPr fontId="1"/>
  </si>
  <si>
    <t>円（時給）</t>
    <rPh sb="0" eb="1">
      <t>エン</t>
    </rPh>
    <rPh sb="2" eb="4">
      <t>ジキュウ</t>
    </rPh>
    <phoneticPr fontId="1"/>
  </si>
  <si>
    <t>時間</t>
    <rPh sb="0" eb="2">
      <t>ジカン</t>
    </rPh>
    <phoneticPr fontId="1"/>
  </si>
  <si>
    <t>夏・冬　100,000円/回</t>
    <rPh sb="0" eb="1">
      <t>ナツ</t>
    </rPh>
    <rPh sb="2" eb="3">
      <t>フユ</t>
    </rPh>
    <rPh sb="11" eb="12">
      <t>エン</t>
    </rPh>
    <rPh sb="13" eb="14">
      <t>カイ</t>
    </rPh>
    <phoneticPr fontId="1"/>
  </si>
  <si>
    <t>年額　300,000円</t>
    <rPh sb="0" eb="2">
      <t>ネンガク</t>
    </rPh>
    <rPh sb="10" eb="11">
      <t>エン</t>
    </rPh>
    <phoneticPr fontId="1"/>
  </si>
  <si>
    <t>処遇改善額</t>
    <rPh sb="0" eb="2">
      <t>ショグウ</t>
    </rPh>
    <rPh sb="2" eb="4">
      <t>カイゼン</t>
    </rPh>
    <rPh sb="4" eb="5">
      <t>ガク</t>
    </rPh>
    <phoneticPr fontId="1"/>
  </si>
  <si>
    <t>円</t>
    <rPh sb="0" eb="1">
      <t>エン</t>
    </rPh>
    <phoneticPr fontId="1"/>
  </si>
  <si>
    <t>氏名　　　　　　　　　　　（該当項目）</t>
    <rPh sb="0" eb="2">
      <t>シメイ</t>
    </rPh>
    <rPh sb="14" eb="16">
      <t>ガイトウ</t>
    </rPh>
    <rPh sb="16" eb="18">
      <t>コウモク</t>
    </rPh>
    <phoneticPr fontId="1"/>
  </si>
  <si>
    <t>　　　　　　　　　　　　　　　　　　　　　　　　　　　　　　　（　　）</t>
    <phoneticPr fontId="1"/>
  </si>
  <si>
    <t>　　　　　　　　　　　　　　　　　　　　　　　　　　　　　　　　　　　　　　（　　）</t>
    <phoneticPr fontId="1"/>
  </si>
  <si>
    <t>　　　　　　　　　　　　　　　　　　　　　　　　　　　　　　　　　　（　　）　</t>
    <phoneticPr fontId="1"/>
  </si>
  <si>
    <t>　　　　　　　　　　　　　　　　　　　　　　　　　　　　　　　　　　（　　）</t>
    <phoneticPr fontId="1"/>
  </si>
  <si>
    <t>　　　　　　　　　　　　　　　　　　　　　　　　　　　（　　）</t>
    <phoneticPr fontId="1"/>
  </si>
  <si>
    <t>　　　　　　　　　　　　　　　　　　　（　　　　）</t>
    <phoneticPr fontId="1"/>
  </si>
  <si>
    <t>　　　　　　　　　　　　　　　　　　　（　　　　）</t>
    <phoneticPr fontId="1"/>
  </si>
  <si>
    <t>鳥取　花子（　②　）※</t>
    <rPh sb="0" eb="2">
      <t>トットリ</t>
    </rPh>
    <rPh sb="3" eb="5">
      <t>ハナコ</t>
    </rPh>
    <phoneticPr fontId="1"/>
  </si>
  <si>
    <t xml:space="preserve"> 　</t>
    <phoneticPr fontId="1"/>
  </si>
  <si>
    <t>鳥取　花子　　（　②　）※</t>
    <rPh sb="0" eb="2">
      <t>トットリ</t>
    </rPh>
    <rPh sb="3" eb="5">
      <t>ハナコ</t>
    </rPh>
    <phoneticPr fontId="1"/>
  </si>
  <si>
    <t>※4　事業対象経費の合計については、上限額919,000円と比べて金額が低い方を記載</t>
    <rPh sb="3" eb="5">
      <t>ジギョウ</t>
    </rPh>
    <rPh sb="5" eb="7">
      <t>タイショウ</t>
    </rPh>
    <rPh sb="7" eb="9">
      <t>ケイヒ</t>
    </rPh>
    <rPh sb="10" eb="12">
      <t>ゴウケイ</t>
    </rPh>
    <rPh sb="18" eb="21">
      <t>ジョウゲンガク</t>
    </rPh>
    <rPh sb="28" eb="29">
      <t>エン</t>
    </rPh>
    <rPh sb="30" eb="31">
      <t>クラ</t>
    </rPh>
    <rPh sb="33" eb="35">
      <t>キンガク</t>
    </rPh>
    <rPh sb="36" eb="37">
      <t>ヒク</t>
    </rPh>
    <rPh sb="38" eb="39">
      <t>ホウ</t>
    </rPh>
    <rPh sb="40" eb="42">
      <t>キサイ</t>
    </rPh>
    <phoneticPr fontId="1"/>
  </si>
  <si>
    <t>クラブ名</t>
    <rPh sb="3" eb="4">
      <t>メイ</t>
    </rPh>
    <phoneticPr fontId="11"/>
  </si>
  <si>
    <t>くわのみ児童クラブ1組</t>
    <rPh sb="10" eb="11">
      <t>クミ</t>
    </rPh>
    <phoneticPr fontId="10"/>
  </si>
  <si>
    <t>あすなろ児童クラブ（1組）</t>
    <rPh sb="11" eb="12">
      <t>クミ</t>
    </rPh>
    <phoneticPr fontId="10"/>
  </si>
  <si>
    <t>わかあゆ児童クラブ</t>
  </si>
  <si>
    <t>さくらんぼ児童クラブ</t>
  </si>
  <si>
    <t>そらやま児童クラブ</t>
  </si>
  <si>
    <t>さくらのみち第1クラブ</t>
    <rPh sb="6" eb="7">
      <t>ダイ</t>
    </rPh>
    <phoneticPr fontId="10"/>
  </si>
  <si>
    <t>あおぞら児童クラブ</t>
  </si>
  <si>
    <t>なかよし児童クラブ</t>
  </si>
  <si>
    <t>砂山第一児童クラブ</t>
    <rPh sb="2" eb="4">
      <t>ダイイチ</t>
    </rPh>
    <phoneticPr fontId="10"/>
  </si>
  <si>
    <t>どんぐり児童クラブ</t>
  </si>
  <si>
    <t>しいのみクラブ</t>
  </si>
  <si>
    <t>みほっこ第1児童クラブ</t>
    <rPh sb="4" eb="5">
      <t>ダイ</t>
    </rPh>
    <rPh sb="6" eb="8">
      <t>ジドウ</t>
    </rPh>
    <phoneticPr fontId="10"/>
  </si>
  <si>
    <t>やまびこ児童クラブ</t>
  </si>
  <si>
    <t>ひまわり児童クラブ1組</t>
    <rPh sb="10" eb="11">
      <t>クミ</t>
    </rPh>
    <phoneticPr fontId="10"/>
  </si>
  <si>
    <t>こばと児童クラブ</t>
  </si>
  <si>
    <t>ぽっかぽか児童クラブ</t>
  </si>
  <si>
    <t>まつかぜ児童クラブ</t>
  </si>
  <si>
    <t>元気っ子児童クラブ1組</t>
    <rPh sb="10" eb="11">
      <t>クミ</t>
    </rPh>
    <phoneticPr fontId="10"/>
  </si>
  <si>
    <t>せんきょう児童クラブ</t>
  </si>
  <si>
    <t>はとっ子児童クラブ1組</t>
    <rPh sb="10" eb="11">
      <t>クミ</t>
    </rPh>
    <phoneticPr fontId="11"/>
  </si>
  <si>
    <t>とんぼ児童クラブ</t>
  </si>
  <si>
    <t>かにっこ児童クラブ</t>
  </si>
  <si>
    <t>さじっ子クラブ</t>
  </si>
  <si>
    <t>うべのっこ児童クラブ</t>
  </si>
  <si>
    <t>のびっこ児童クラブ</t>
  </si>
  <si>
    <t>ひだまり児童クラブ</t>
  </si>
  <si>
    <t>あゆっ子児童クラブ</t>
  </si>
  <si>
    <t>さんき児童クラブ</t>
  </si>
  <si>
    <t>さいごう児童クラブ</t>
  </si>
  <si>
    <t>浜村児童クラブ　みどり教室</t>
    <rPh sb="11" eb="13">
      <t>キョウシツ</t>
    </rPh>
    <phoneticPr fontId="10"/>
  </si>
  <si>
    <t>鹿野町放課後児童クラブ</t>
    <rPh sb="3" eb="6">
      <t>ホウカゴ</t>
    </rPh>
    <phoneticPr fontId="10"/>
  </si>
  <si>
    <t>風の子児童クラブ</t>
  </si>
  <si>
    <t>もちっ子児童クラブ</t>
  </si>
  <si>
    <t>海っこ児童クラブ</t>
  </si>
  <si>
    <t>こなんっ子放課後児童クラブ</t>
    <rPh sb="5" eb="8">
      <t>ホウカゴ</t>
    </rPh>
    <phoneticPr fontId="10"/>
  </si>
  <si>
    <t>美保小児童クラブ第五教室</t>
    <rPh sb="0" eb="3">
      <t>ミホショウ</t>
    </rPh>
    <rPh sb="8" eb="12">
      <t>ダイゴキョウシツ</t>
    </rPh>
    <phoneticPr fontId="12"/>
  </si>
  <si>
    <t>あおぞら第二児童クラブ</t>
  </si>
  <si>
    <t>めだか児童クラブ</t>
  </si>
  <si>
    <t>ちゃれんじ児童クラブ第1</t>
    <rPh sb="10" eb="11">
      <t>ダイ</t>
    </rPh>
    <phoneticPr fontId="10"/>
  </si>
  <si>
    <t>うさぎ児童クラブ</t>
  </si>
  <si>
    <t>あすなろ児童クラブ（2組）</t>
    <rPh sb="11" eb="12">
      <t>クミ</t>
    </rPh>
    <phoneticPr fontId="10"/>
  </si>
  <si>
    <t>第2しいのみクラブ</t>
    <rPh sb="0" eb="1">
      <t>ダイ</t>
    </rPh>
    <phoneticPr fontId="10"/>
  </si>
  <si>
    <t>くるみ児童クラブ</t>
    <rPh sb="3" eb="5">
      <t>ジドウ</t>
    </rPh>
    <phoneticPr fontId="10"/>
  </si>
  <si>
    <t>たからの子児童クラブ</t>
    <rPh sb="4" eb="5">
      <t>コ</t>
    </rPh>
    <rPh sb="5" eb="7">
      <t>ジドウ</t>
    </rPh>
    <phoneticPr fontId="10"/>
  </si>
  <si>
    <t>砂山第二児童クラブ</t>
    <rPh sb="4" eb="6">
      <t>ジドウ</t>
    </rPh>
    <phoneticPr fontId="10"/>
  </si>
  <si>
    <t>第二なかよし児童クラブ</t>
    <rPh sb="1" eb="2">
      <t>ニ</t>
    </rPh>
    <rPh sb="6" eb="8">
      <t>ジドウ</t>
    </rPh>
    <phoneticPr fontId="10"/>
  </si>
  <si>
    <t>日進第２やまびこ児童クラブ</t>
    <rPh sb="8" eb="10">
      <t>ジドウ</t>
    </rPh>
    <phoneticPr fontId="10"/>
  </si>
  <si>
    <t>めだか児童クラブ（つくし組）</t>
    <rPh sb="3" eb="5">
      <t>ジドウ</t>
    </rPh>
    <phoneticPr fontId="10"/>
  </si>
  <si>
    <t>うべのっこ第二児童クラブ</t>
    <rPh sb="7" eb="9">
      <t>ジドウ</t>
    </rPh>
    <phoneticPr fontId="10"/>
  </si>
  <si>
    <t>さくらのみち第2クラブ</t>
  </si>
  <si>
    <t>くらだ児童クラブ</t>
    <rPh sb="3" eb="5">
      <t>ジドウ</t>
    </rPh>
    <phoneticPr fontId="10"/>
  </si>
  <si>
    <t>さくらんぼ第2児童クラブ</t>
    <rPh sb="7" eb="9">
      <t>ジドウ</t>
    </rPh>
    <phoneticPr fontId="10"/>
  </si>
  <si>
    <t>ひまわり児童クラブ2組</t>
    <rPh sb="4" eb="6">
      <t>ジドウ</t>
    </rPh>
    <rPh sb="10" eb="11">
      <t>クミ</t>
    </rPh>
    <phoneticPr fontId="10"/>
  </si>
  <si>
    <t>あおぞら第三児童クラブ</t>
    <rPh sb="4" eb="5">
      <t>ダイ</t>
    </rPh>
    <rPh sb="5" eb="6">
      <t>サン</t>
    </rPh>
    <rPh sb="6" eb="8">
      <t>ジドウ</t>
    </rPh>
    <phoneticPr fontId="11"/>
  </si>
  <si>
    <t>みずほ児童クラブ</t>
    <rPh sb="3" eb="5">
      <t>ジドウ</t>
    </rPh>
    <phoneticPr fontId="10"/>
  </si>
  <si>
    <t>あすなろ児童クラブ（3組）</t>
    <rPh sb="4" eb="6">
      <t>ジドウ</t>
    </rPh>
    <rPh sb="11" eb="12">
      <t>クミ</t>
    </rPh>
    <phoneticPr fontId="10"/>
  </si>
  <si>
    <t>みほっこ第2児童クラブ</t>
    <rPh sb="4" eb="5">
      <t>ダイ</t>
    </rPh>
    <rPh sb="6" eb="8">
      <t>ジドウ</t>
    </rPh>
    <phoneticPr fontId="10"/>
  </si>
  <si>
    <t>みほっこ第3児童クラブ</t>
    <rPh sb="4" eb="5">
      <t>ダイ</t>
    </rPh>
    <rPh sb="6" eb="8">
      <t>ジドウ</t>
    </rPh>
    <phoneticPr fontId="10"/>
  </si>
  <si>
    <t>みほっこ第4児童クラブ</t>
    <rPh sb="4" eb="5">
      <t>ダイ</t>
    </rPh>
    <rPh sb="6" eb="8">
      <t>ジドウ</t>
    </rPh>
    <phoneticPr fontId="10"/>
  </si>
  <si>
    <t>ちゃれんじ児童クラブ第2</t>
    <rPh sb="5" eb="7">
      <t>ジドウ</t>
    </rPh>
    <rPh sb="10" eb="11">
      <t>ダイ</t>
    </rPh>
    <phoneticPr fontId="10"/>
  </si>
  <si>
    <t>とくよしポケットクラブ1組</t>
    <rPh sb="12" eb="13">
      <t>クミ</t>
    </rPh>
    <phoneticPr fontId="10"/>
  </si>
  <si>
    <t>元気っ子児童クラブ2組</t>
    <rPh sb="0" eb="2">
      <t>ゲンキ</t>
    </rPh>
    <rPh sb="3" eb="4">
      <t>コ</t>
    </rPh>
    <rPh sb="10" eb="11">
      <t>クミ</t>
    </rPh>
    <phoneticPr fontId="10"/>
  </si>
  <si>
    <t>どんぐり第2児童クラブ</t>
    <rPh sb="4" eb="5">
      <t>ダイ</t>
    </rPh>
    <phoneticPr fontId="10"/>
  </si>
  <si>
    <t>とくよしポケットクラブ2組</t>
  </si>
  <si>
    <t>けやき児童クラブ</t>
    <rPh sb="3" eb="5">
      <t>ジドウ</t>
    </rPh>
    <phoneticPr fontId="11"/>
  </si>
  <si>
    <t>みらい児童クラブ</t>
    <rPh sb="3" eb="5">
      <t>ジドウ</t>
    </rPh>
    <phoneticPr fontId="11"/>
  </si>
  <si>
    <t>はとっ子児童クラブ2組</t>
    <rPh sb="3" eb="4">
      <t>コ</t>
    </rPh>
    <rPh sb="4" eb="6">
      <t>ジドウ</t>
    </rPh>
    <rPh sb="10" eb="11">
      <t>クミ</t>
    </rPh>
    <phoneticPr fontId="11"/>
  </si>
  <si>
    <t>みつばち児童クラブ　西町教室</t>
    <rPh sb="4" eb="6">
      <t>ジドウ</t>
    </rPh>
    <rPh sb="10" eb="12">
      <t>ニシマチ</t>
    </rPh>
    <phoneticPr fontId="11"/>
  </si>
  <si>
    <t>ひまわり児童クラブ3組</t>
    <rPh sb="4" eb="6">
      <t>ジドウ</t>
    </rPh>
    <rPh sb="10" eb="11">
      <t>クミ</t>
    </rPh>
    <phoneticPr fontId="11"/>
  </si>
  <si>
    <t>浜村児童クラブ　きいろ教室</t>
    <rPh sb="0" eb="2">
      <t>ハマムラ</t>
    </rPh>
    <rPh sb="2" eb="4">
      <t>ジドウ</t>
    </rPh>
    <rPh sb="11" eb="13">
      <t>キョウシツ</t>
    </rPh>
    <phoneticPr fontId="11"/>
  </si>
  <si>
    <t>かすみのさと児童クラブ</t>
    <rPh sb="6" eb="8">
      <t>ジドウ</t>
    </rPh>
    <phoneticPr fontId="11"/>
  </si>
  <si>
    <t>くわのみ児童クラブ2組</t>
    <rPh sb="4" eb="6">
      <t>ジドウ</t>
    </rPh>
    <rPh sb="10" eb="11">
      <t>クミ</t>
    </rPh>
    <phoneticPr fontId="11"/>
  </si>
  <si>
    <t>ぽらん児童クラブ</t>
    <rPh sb="3" eb="5">
      <t>ジドウ</t>
    </rPh>
    <phoneticPr fontId="11"/>
  </si>
  <si>
    <t>みつばち児童クラブ　湖山教室</t>
    <rPh sb="4" eb="6">
      <t>ジドウ</t>
    </rPh>
    <rPh sb="10" eb="12">
      <t>コヤマ</t>
    </rPh>
    <rPh sb="12" eb="14">
      <t>キョウシツ</t>
    </rPh>
    <phoneticPr fontId="11"/>
  </si>
  <si>
    <t>くるみ第二児童クラブ</t>
    <rPh sb="3" eb="4">
      <t>ダイ</t>
    </rPh>
    <rPh sb="4" eb="5">
      <t>２</t>
    </rPh>
    <rPh sb="5" eb="7">
      <t>ジドウ</t>
    </rPh>
    <phoneticPr fontId="11"/>
  </si>
  <si>
    <t>みつばち児童クラブ　公園前教室</t>
    <rPh sb="4" eb="6">
      <t>ジドウ</t>
    </rPh>
    <rPh sb="10" eb="13">
      <t>コウエンマエ</t>
    </rPh>
    <rPh sb="13" eb="15">
      <t>キョウシツ</t>
    </rPh>
    <phoneticPr fontId="11"/>
  </si>
  <si>
    <t>ひまわり児童クラブ4組</t>
    <rPh sb="4" eb="6">
      <t>ジドウ</t>
    </rPh>
    <rPh sb="10" eb="11">
      <t>クミ</t>
    </rPh>
    <phoneticPr fontId="11"/>
  </si>
  <si>
    <t>こやま児童クラブ</t>
    <rPh sb="3" eb="5">
      <t>ジドウ</t>
    </rPh>
    <phoneticPr fontId="11"/>
  </si>
  <si>
    <t>令和6年度</t>
    <rPh sb="0" eb="2">
      <t>レイワ</t>
    </rPh>
    <rPh sb="3" eb="5">
      <t>ネンド</t>
    </rPh>
    <rPh sb="4" eb="5">
      <t>ド</t>
    </rPh>
    <phoneticPr fontId="1"/>
  </si>
  <si>
    <t>円</t>
    <phoneticPr fontId="1"/>
  </si>
  <si>
    <t>上限</t>
    <rPh sb="0" eb="2">
      <t>ジョウゲン</t>
    </rPh>
    <phoneticPr fontId="1"/>
  </si>
  <si>
    <t>年</t>
    <rPh sb="0" eb="1">
      <t>ネン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</si>
  <si>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</si>
  <si>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</si>
  <si>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上限額(円）</t>
    <rPh sb="0" eb="3">
      <t>ジョウゲンガク</t>
    </rPh>
    <rPh sb="4" eb="5">
      <t>エン</t>
    </rPh>
    <phoneticPr fontId="1"/>
  </si>
  <si>
    <t>差額（円）
②-①</t>
    <rPh sb="0" eb="2">
      <t>サガク</t>
    </rPh>
    <rPh sb="3" eb="4">
      <t>エン</t>
    </rPh>
    <phoneticPr fontId="1"/>
  </si>
  <si>
    <t>該当項目※1
（下記の①～③）</t>
    <rPh sb="0" eb="2">
      <t>ガイトウ</t>
    </rPh>
    <rPh sb="2" eb="4">
      <t>コウモク</t>
    </rPh>
    <rPh sb="8" eb="10">
      <t>カキ</t>
    </rPh>
    <phoneticPr fontId="1"/>
  </si>
  <si>
    <t xml:space="preserve">賃金の改善内容 </t>
    <rPh sb="0" eb="2">
      <t>チンギン</t>
    </rPh>
    <rPh sb="3" eb="5">
      <t>カイゼン</t>
    </rPh>
    <rPh sb="5" eb="7">
      <t>ナイヨウ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</si>
  <si>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</si>
  <si>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令和6年度放課後児童支援員キャリアアップ処遇改善等事業　実績報告書</t>
    <phoneticPr fontId="1"/>
  </si>
  <si>
    <t>認定資格研修状況
・修了済
・R6年度修了
・未修了</t>
    <rPh sb="0" eb="2">
      <t>ニンテイ</t>
    </rPh>
    <rPh sb="2" eb="4">
      <t>シカク</t>
    </rPh>
    <rPh sb="4" eb="6">
      <t>ケンシュウ</t>
    </rPh>
    <rPh sb="6" eb="8">
      <t>ジョウキョウ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</si>
  <si>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</si>
  <si>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r>
      <rPr>
        <sz val="10"/>
        <rFont val="ＭＳ Ｐゴシック"/>
        <family val="3"/>
        <charset val="128"/>
        <scheme val="minor"/>
      </rPr>
      <t>勤続年数</t>
    </r>
    <r>
      <rPr>
        <sz val="8"/>
        <rFont val="ＭＳ Ｐゴシック"/>
        <family val="3"/>
        <charset val="128"/>
        <scheme val="minor"/>
      </rPr>
      <t xml:space="preserve">
（R6.4.1現在)</t>
    </r>
    <rPh sb="0" eb="2">
      <t>キンゾク</t>
    </rPh>
    <rPh sb="2" eb="4">
      <t>ネンスウ</t>
    </rPh>
    <rPh sb="12" eb="14">
      <t>ゲンザイ</t>
    </rPh>
    <phoneticPr fontId="1"/>
  </si>
  <si>
    <t>注）　令和6年度勤務状況に併せて平成28年度も算出してください。（時給であれば時間を同数で算出等）</t>
    <rPh sb="0" eb="1">
      <t>チュウ</t>
    </rPh>
    <rPh sb="3" eb="5">
      <t>レイワ</t>
    </rPh>
    <rPh sb="6" eb="8">
      <t>ネンド</t>
    </rPh>
    <rPh sb="8" eb="10">
      <t>キンム</t>
    </rPh>
    <rPh sb="10" eb="12">
      <t>ジョウキョウ</t>
    </rPh>
    <rPh sb="13" eb="14">
      <t>アワ</t>
    </rPh>
    <rPh sb="16" eb="18">
      <t>ヘイセイ</t>
    </rPh>
    <rPh sb="20" eb="22">
      <t>ネンド</t>
    </rPh>
    <rPh sb="23" eb="25">
      <t>サンシュツ</t>
    </rPh>
    <rPh sb="33" eb="35">
      <t>ジキュウ</t>
    </rPh>
    <rPh sb="39" eb="41">
      <t>ジカン</t>
    </rPh>
    <rPh sb="42" eb="43">
      <t>ドウ</t>
    </rPh>
    <rPh sb="43" eb="44">
      <t>スウ</t>
    </rPh>
    <rPh sb="45" eb="47">
      <t>サンシュツ</t>
    </rPh>
    <rPh sb="47" eb="48">
      <t>トウ</t>
    </rPh>
    <phoneticPr fontId="1"/>
  </si>
  <si>
    <t>委託料
加算額
※4</t>
    <rPh sb="0" eb="3">
      <t>イタクリョウ</t>
    </rPh>
    <rPh sb="4" eb="6">
      <t>カサン</t>
    </rPh>
    <rPh sb="6" eb="7">
      <t>ガク</t>
    </rPh>
    <phoneticPr fontId="1"/>
  </si>
  <si>
    <t>※別紙の該当項目から①～③を選択し記入</t>
    <rPh sb="1" eb="3">
      <t>ベッシ</t>
    </rPh>
    <rPh sb="4" eb="6">
      <t>ガイトウ</t>
    </rPh>
    <rPh sb="6" eb="8">
      <t>コウモク</t>
    </rPh>
    <rPh sb="14" eb="16">
      <t>センタク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</si>
</sst>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25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30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2" fillId="0" borderId="33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0" fontId="0" fillId="0" borderId="17" xfId="0" applyBorder="1" applyAlignment="1">
      <alignment horizontal="center" vertical="center"/>
    </xf>
    <xf numFmtId="176" fontId="2" fillId="0" borderId="36" xfId="0" applyNumberFormat="1" applyFon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6" fillId="0" borderId="34" xfId="0" applyNumberFormat="1" applyFont="1" applyBorder="1">
      <alignment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1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" borderId="26" xfId="0" applyFont="1" applyFill="1" applyBorder="1" applyAlignment="1">
      <alignment horizontal="right" vertical="center"/>
    </xf>
    <xf numFmtId="0" fontId="0" fillId="5" borderId="25" xfId="0" applyFill="1" applyBorder="1" applyAlignment="1">
      <alignment horizontal="center" vertical="center"/>
    </xf>
    <xf numFmtId="176" fontId="2" fillId="5" borderId="25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0" fillId="0" borderId="15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5" borderId="27" xfId="0" applyFill="1" applyBorder="1" applyAlignment="1">
      <alignment horizontal="center" vertical="center"/>
    </xf>
    <xf numFmtId="176" fontId="2" fillId="5" borderId="27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0" fillId="5" borderId="0" xfId="0" applyFill="1">
      <alignment vertical="center"/>
    </xf>
    <xf numFmtId="176" fontId="6" fillId="0" borderId="5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0" fontId="10" fillId="0" borderId="1" xfId="1" applyBorder="1">
      <alignment vertical="center"/>
    </xf>
    <xf numFmtId="0" fontId="10" fillId="0" borderId="0" xfId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3" xfId="0" applyFont="1" applyBorder="1">
      <alignment vertical="center"/>
    </xf>
    <xf numFmtId="3" fontId="15" fillId="0" borderId="5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 shrinkToFit="1"/>
    </xf>
    <xf numFmtId="38" fontId="15" fillId="0" borderId="10" xfId="2" applyFont="1" applyBorder="1" applyAlignment="1">
      <alignment horizontal="center" vertical="center" wrapText="1"/>
    </xf>
    <xf numFmtId="38" fontId="15" fillId="0" borderId="0" xfId="2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9" fillId="0" borderId="3" xfId="0" applyFont="1" applyBorder="1">
      <alignment vertical="center"/>
    </xf>
    <xf numFmtId="3" fontId="19" fillId="3" borderId="17" xfId="0" applyNumberFormat="1" applyFont="1" applyFill="1" applyBorder="1" applyAlignment="1">
      <alignment horizontal="center" vertical="center" shrinkToFit="1"/>
    </xf>
    <xf numFmtId="3" fontId="19" fillId="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3" fontId="19" fillId="4" borderId="17" xfId="0" applyNumberFormat="1" applyFont="1" applyFill="1" applyBorder="1" applyAlignment="1">
      <alignment horizontal="center" vertical="center" shrinkToFit="1"/>
    </xf>
    <xf numFmtId="3" fontId="19" fillId="4" borderId="1" xfId="0" applyNumberFormat="1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 shrinkToFit="1"/>
    </xf>
    <xf numFmtId="38" fontId="19" fillId="0" borderId="3" xfId="2" applyFont="1" applyBorder="1">
      <alignment vertical="center"/>
    </xf>
    <xf numFmtId="38" fontId="19" fillId="0" borderId="1" xfId="2" applyFont="1" applyBorder="1">
      <alignment vertical="center"/>
    </xf>
    <xf numFmtId="0" fontId="19" fillId="3" borderId="17" xfId="0" applyFont="1" applyFill="1" applyBorder="1" applyAlignment="1">
      <alignment horizontal="center" vertical="center" shrinkToFit="1"/>
    </xf>
    <xf numFmtId="0" fontId="19" fillId="4" borderId="17" xfId="0" applyFont="1" applyFill="1" applyBorder="1" applyAlignment="1">
      <alignment horizontal="center" vertical="center" shrinkToFit="1"/>
    </xf>
    <xf numFmtId="0" fontId="19" fillId="3" borderId="19" xfId="0" applyFont="1" applyFill="1" applyBorder="1" applyAlignment="1">
      <alignment horizontal="center" vertical="center" shrinkToFit="1"/>
    </xf>
    <xf numFmtId="0" fontId="19" fillId="3" borderId="20" xfId="0" applyFont="1" applyFill="1" applyBorder="1" applyAlignment="1">
      <alignment horizontal="center" vertical="center" shrinkToFit="1"/>
    </xf>
    <xf numFmtId="0" fontId="19" fillId="3" borderId="21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0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38" fontId="19" fillId="0" borderId="19" xfId="2" applyFont="1" applyBorder="1">
      <alignment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3" fontId="19" fillId="0" borderId="13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38" fontId="15" fillId="0" borderId="10" xfId="2" applyFont="1" applyFill="1" applyBorder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9" fillId="6" borderId="2" xfId="0" applyFont="1" applyFill="1" applyBorder="1">
      <alignment vertical="center"/>
    </xf>
    <xf numFmtId="0" fontId="19" fillId="6" borderId="5" xfId="0" applyFont="1" applyFill="1" applyBorder="1">
      <alignment vertical="center"/>
    </xf>
    <xf numFmtId="0" fontId="19" fillId="6" borderId="3" xfId="0" applyFont="1" applyFill="1" applyBorder="1">
      <alignment vertical="center"/>
    </xf>
    <xf numFmtId="0" fontId="16" fillId="0" borderId="4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99CC"/>
      <color rgb="FFFF66FF"/>
      <color rgb="FFCCFFCC"/>
      <color rgb="FFFFFF66"/>
      <color rgb="FF99FFCC"/>
      <color rgb="FF66FFFF"/>
      <color rgb="FFFF0066"/>
      <color rgb="FF99FF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8</xdr:row>
      <xdr:rowOff>266699</xdr:rowOff>
    </xdr:from>
    <xdr:to>
      <xdr:col>10</xdr:col>
      <xdr:colOff>666750</xdr:colOff>
      <xdr:row>12</xdr:row>
      <xdr:rowOff>190500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14775" y="2590799"/>
          <a:ext cx="2752725" cy="1181101"/>
        </a:xfrm>
        <a:prstGeom prst="wedgeRoundRectCallout">
          <a:avLst>
            <a:gd name="adj1" fmla="val -54868"/>
            <a:gd name="adj2" fmla="val -166425"/>
            <a:gd name="adj3" fmla="val 16667"/>
          </a:avLst>
        </a:prstGeom>
        <a:solidFill>
          <a:schemeClr val="bg1"/>
        </a:solidFill>
        <a:ln w="285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9</xdr:row>
      <xdr:rowOff>104776</xdr:rowOff>
    </xdr:from>
    <xdr:to>
      <xdr:col>10</xdr:col>
      <xdr:colOff>638174</xdr:colOff>
      <xdr:row>12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19549" y="2743201"/>
          <a:ext cx="2619375" cy="933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勤務時間は令和</a:t>
          </a:r>
          <a:r>
            <a:rPr kumimoji="1" lang="en-US" altLang="ja-JP" sz="1100"/>
            <a:t>6</a:t>
          </a:r>
          <a:r>
            <a:rPr kumimoji="1" lang="ja-JP" altLang="en-US" sz="1100"/>
            <a:t>年度に合わせる　　　例）</a:t>
          </a:r>
          <a:r>
            <a:rPr kumimoji="1" lang="en-US" altLang="ja-JP" sz="1100"/>
            <a:t>H28</a:t>
          </a:r>
          <a:r>
            <a:rPr kumimoji="1" lang="ja-JP" altLang="en-US" sz="1100"/>
            <a:t>　</a:t>
          </a:r>
          <a:r>
            <a:rPr kumimoji="1" lang="en-US" altLang="ja-JP" sz="1100"/>
            <a:t>1,500</a:t>
          </a:r>
          <a:r>
            <a:rPr kumimoji="1" lang="ja-JP" altLang="en-US" sz="1100"/>
            <a:t>時間勤務　時給　</a:t>
          </a:r>
          <a:r>
            <a:rPr kumimoji="1" lang="en-US" altLang="ja-JP" sz="1100"/>
            <a:t>800</a:t>
          </a:r>
          <a:r>
            <a:rPr kumimoji="1" lang="ja-JP" altLang="en-US" sz="1100"/>
            <a:t>円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r>
            <a:rPr kumimoji="1" lang="en-US" altLang="ja-JP" sz="1100"/>
            <a:t>R6</a:t>
          </a:r>
          <a:r>
            <a:rPr kumimoji="1" lang="ja-JP" altLang="en-US" sz="1100"/>
            <a:t>　</a:t>
          </a:r>
          <a:r>
            <a:rPr kumimoji="1" lang="en-US" altLang="ja-JP" sz="1100"/>
            <a:t>1,200</a:t>
          </a:r>
          <a:r>
            <a:rPr kumimoji="1" lang="ja-JP" altLang="en-US" sz="1100"/>
            <a:t>時間勤務　時給　</a:t>
          </a:r>
          <a:r>
            <a:rPr kumimoji="1" lang="en-US" altLang="ja-JP" sz="1100"/>
            <a:t>960</a:t>
          </a:r>
          <a:r>
            <a:rPr kumimoji="1" lang="ja-JP" altLang="en-US" sz="1100"/>
            <a:t>円　</a:t>
          </a:r>
          <a:r>
            <a:rPr kumimoji="1" lang="en-US" altLang="ja-JP" sz="1100"/>
            <a:t>→H28</a:t>
          </a:r>
          <a:r>
            <a:rPr kumimoji="1" lang="ja-JP" altLang="en-US" sz="1100"/>
            <a:t>を</a:t>
          </a:r>
          <a:r>
            <a:rPr kumimoji="1" lang="en-US" altLang="ja-JP" sz="1100">
              <a:solidFill>
                <a:srgbClr val="FF0000"/>
              </a:solidFill>
            </a:rPr>
            <a:t>1,200</a:t>
          </a:r>
          <a:r>
            <a:rPr kumimoji="1" lang="ja-JP" altLang="en-US" sz="1100"/>
            <a:t>時間勤務と仮定し計算する。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54EE-12A0-4D46-AB1F-C060D8BB5173}">
  <sheetPr>
    <tabColor rgb="FFFFFF00"/>
    <pageSetUpPr fitToPage="1"/>
  </sheetPr>
  <dimension ref="B2:X32"/>
  <sheetViews>
    <sheetView view="pageBreakPreview" topLeftCell="A12" zoomScale="70" zoomScaleNormal="70" zoomScaleSheetLayoutView="70" workbookViewId="0">
      <selection activeCell="B2" sqref="B2:W2"/>
    </sheetView>
  </sheetViews>
  <sheetFormatPr defaultRowHeight="13.2"/>
  <cols>
    <col min="1" max="1" width="2.6640625" style="59" customWidth="1"/>
    <col min="2" max="2" width="16.77734375" style="59" customWidth="1"/>
    <col min="3" max="3" width="12.33203125" style="59" customWidth="1"/>
    <col min="4" max="4" width="8.6640625" style="59" customWidth="1"/>
    <col min="5" max="5" width="3.6640625" style="59" customWidth="1"/>
    <col min="6" max="6" width="7.21875" style="59" customWidth="1"/>
    <col min="7" max="8" width="8.6640625" style="59" customWidth="1"/>
    <col min="9" max="9" width="7.6640625" style="59" customWidth="1"/>
    <col min="10" max="11" width="8.6640625" style="59" customWidth="1"/>
    <col min="12" max="12" width="7.6640625" style="59" customWidth="1"/>
    <col min="13" max="15" width="8.6640625" style="59" customWidth="1"/>
    <col min="16" max="16" width="7.6640625" style="59" customWidth="1"/>
    <col min="17" max="18" width="8.6640625" style="59" customWidth="1"/>
    <col min="19" max="19" width="7.6640625" style="59" customWidth="1"/>
    <col min="20" max="20" width="8.6640625" style="59" customWidth="1"/>
    <col min="21" max="23" width="9.77734375" style="59" customWidth="1"/>
    <col min="24" max="24" width="8.6640625" style="59" customWidth="1"/>
    <col min="25" max="16384" width="8.88671875" style="59"/>
  </cols>
  <sheetData>
    <row r="2" spans="2:23" ht="20.25" customHeight="1">
      <c r="B2" s="109" t="s">
        <v>140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4" spans="2:23" ht="20.100000000000001" customHeight="1">
      <c r="B4" s="64" t="s">
        <v>0</v>
      </c>
      <c r="C4" s="111"/>
      <c r="D4" s="112"/>
      <c r="E4" s="112"/>
      <c r="F4" s="112"/>
      <c r="G4" s="112"/>
      <c r="H4" s="113"/>
    </row>
    <row r="5" spans="2:23" ht="20.100000000000001" customHeight="1">
      <c r="B5" s="71" t="s">
        <v>139</v>
      </c>
      <c r="C5" s="111"/>
      <c r="D5" s="112"/>
      <c r="E5" s="112"/>
      <c r="F5" s="112"/>
      <c r="G5" s="112"/>
      <c r="H5" s="113"/>
    </row>
    <row r="7" spans="2:23" ht="24" customHeight="1" thickBot="1">
      <c r="B7" s="70" t="s">
        <v>138</v>
      </c>
      <c r="F7" s="66"/>
      <c r="G7" s="59" t="s">
        <v>16</v>
      </c>
    </row>
    <row r="8" spans="2:23" ht="33" customHeight="1">
      <c r="B8" s="114" t="s">
        <v>8</v>
      </c>
      <c r="C8" s="117" t="s">
        <v>141</v>
      </c>
      <c r="D8" s="120" t="s">
        <v>143</v>
      </c>
      <c r="E8" s="121"/>
      <c r="F8" s="120" t="s">
        <v>137</v>
      </c>
      <c r="G8" s="126" t="s">
        <v>7</v>
      </c>
      <c r="H8" s="127"/>
      <c r="I8" s="127"/>
      <c r="J8" s="127"/>
      <c r="K8" s="127"/>
      <c r="L8" s="127"/>
      <c r="M8" s="128"/>
      <c r="N8" s="126" t="s">
        <v>142</v>
      </c>
      <c r="O8" s="127"/>
      <c r="P8" s="127"/>
      <c r="Q8" s="127"/>
      <c r="R8" s="127"/>
      <c r="S8" s="127"/>
      <c r="T8" s="128"/>
      <c r="U8" s="129" t="s">
        <v>136</v>
      </c>
      <c r="V8" s="131" t="s">
        <v>135</v>
      </c>
      <c r="W8" s="131" t="s">
        <v>18</v>
      </c>
    </row>
    <row r="9" spans="2:23" ht="13.5" customHeight="1" thickBot="1">
      <c r="B9" s="115"/>
      <c r="C9" s="118"/>
      <c r="D9" s="122"/>
      <c r="E9" s="123"/>
      <c r="F9" s="124"/>
      <c r="G9" s="108" t="s">
        <v>17</v>
      </c>
      <c r="H9" s="103"/>
      <c r="I9" s="103"/>
      <c r="J9" s="103"/>
      <c r="K9" s="103"/>
      <c r="L9" s="103"/>
      <c r="M9" s="133"/>
      <c r="N9" s="108" t="s">
        <v>17</v>
      </c>
      <c r="O9" s="103"/>
      <c r="P9" s="103"/>
      <c r="Q9" s="103"/>
      <c r="R9" s="103"/>
      <c r="S9" s="103"/>
      <c r="T9" s="133"/>
      <c r="U9" s="130"/>
      <c r="V9" s="132"/>
      <c r="W9" s="132"/>
    </row>
    <row r="10" spans="2:23">
      <c r="B10" s="115"/>
      <c r="C10" s="118"/>
      <c r="D10" s="122"/>
      <c r="E10" s="123"/>
      <c r="F10" s="124"/>
      <c r="G10" s="108" t="s">
        <v>6</v>
      </c>
      <c r="H10" s="104" t="s">
        <v>1</v>
      </c>
      <c r="I10" s="92"/>
      <c r="J10" s="103" t="s">
        <v>3</v>
      </c>
      <c r="K10" s="104" t="s">
        <v>4</v>
      </c>
      <c r="L10" s="92"/>
      <c r="M10" s="105" t="s">
        <v>134</v>
      </c>
      <c r="N10" s="108" t="s">
        <v>6</v>
      </c>
      <c r="O10" s="104" t="s">
        <v>1</v>
      </c>
      <c r="P10" s="92"/>
      <c r="Q10" s="103" t="s">
        <v>3</v>
      </c>
      <c r="R10" s="104" t="s">
        <v>4</v>
      </c>
      <c r="S10" s="92"/>
      <c r="T10" s="105" t="s">
        <v>133</v>
      </c>
      <c r="U10" s="130"/>
      <c r="V10" s="132"/>
      <c r="W10" s="132"/>
    </row>
    <row r="11" spans="2:23">
      <c r="B11" s="116"/>
      <c r="C11" s="119"/>
      <c r="D11" s="122"/>
      <c r="E11" s="123"/>
      <c r="F11" s="125"/>
      <c r="G11" s="108"/>
      <c r="H11" s="103"/>
      <c r="I11" s="93" t="s">
        <v>2</v>
      </c>
      <c r="J11" s="103"/>
      <c r="K11" s="103"/>
      <c r="L11" s="93" t="s">
        <v>5</v>
      </c>
      <c r="M11" s="106"/>
      <c r="N11" s="108"/>
      <c r="O11" s="103"/>
      <c r="P11" s="93" t="s">
        <v>2</v>
      </c>
      <c r="Q11" s="103"/>
      <c r="R11" s="103"/>
      <c r="S11" s="93" t="s">
        <v>5</v>
      </c>
      <c r="T11" s="106"/>
      <c r="U11" s="130"/>
      <c r="V11" s="132"/>
      <c r="W11" s="132"/>
    </row>
    <row r="12" spans="2:23" ht="41.25" customHeight="1" thickBot="1">
      <c r="B12" s="96"/>
      <c r="C12" s="97"/>
      <c r="D12" s="98"/>
      <c r="E12" s="72" t="s">
        <v>132</v>
      </c>
      <c r="F12" s="100"/>
      <c r="G12" s="73"/>
      <c r="H12" s="74"/>
      <c r="I12" s="75"/>
      <c r="J12" s="74"/>
      <c r="K12" s="75"/>
      <c r="L12" s="76"/>
      <c r="M12" s="94">
        <f t="shared" ref="M12:M19" si="0">G12+H12+J12+K12</f>
        <v>0</v>
      </c>
      <c r="N12" s="77"/>
      <c r="O12" s="78"/>
      <c r="P12" s="79"/>
      <c r="Q12" s="78"/>
      <c r="R12" s="79"/>
      <c r="S12" s="80"/>
      <c r="T12" s="94">
        <f t="shared" ref="T12:T19" si="1">N12+O12+Q12+R12</f>
        <v>0</v>
      </c>
      <c r="U12" s="81">
        <f t="shared" ref="U12:U19" si="2">T12-M12</f>
        <v>0</v>
      </c>
      <c r="V12" s="82" t="str">
        <f t="shared" ref="V12:V19" si="3">IF($F12="","",IF($F12="①",131000,IF($F12="②",263000,(IF($F12="③",394000)))))</f>
        <v/>
      </c>
      <c r="W12" s="82">
        <f>MIN(U12,V12)</f>
        <v>0</v>
      </c>
    </row>
    <row r="13" spans="2:23" ht="41.25" customHeight="1" thickBot="1">
      <c r="B13" s="96"/>
      <c r="C13" s="97"/>
      <c r="D13" s="98"/>
      <c r="E13" s="72" t="s">
        <v>132</v>
      </c>
      <c r="F13" s="101"/>
      <c r="G13" s="73"/>
      <c r="H13" s="75"/>
      <c r="I13" s="75"/>
      <c r="J13" s="74"/>
      <c r="K13" s="75"/>
      <c r="L13" s="76"/>
      <c r="M13" s="94">
        <f t="shared" si="0"/>
        <v>0</v>
      </c>
      <c r="N13" s="77"/>
      <c r="O13" s="78"/>
      <c r="P13" s="79"/>
      <c r="Q13" s="78"/>
      <c r="R13" s="79"/>
      <c r="S13" s="80"/>
      <c r="T13" s="94">
        <f t="shared" si="1"/>
        <v>0</v>
      </c>
      <c r="U13" s="81">
        <f t="shared" si="2"/>
        <v>0</v>
      </c>
      <c r="V13" s="82" t="str">
        <f t="shared" si="3"/>
        <v/>
      </c>
      <c r="W13" s="82">
        <f t="shared" ref="W13:W19" si="4">MIN(U13,V13)</f>
        <v>0</v>
      </c>
    </row>
    <row r="14" spans="2:23" ht="41.25" customHeight="1" thickBot="1">
      <c r="B14" s="96"/>
      <c r="C14" s="97"/>
      <c r="D14" s="98"/>
      <c r="E14" s="72" t="s">
        <v>132</v>
      </c>
      <c r="F14" s="101"/>
      <c r="G14" s="73"/>
      <c r="H14" s="75"/>
      <c r="I14" s="75"/>
      <c r="J14" s="75"/>
      <c r="K14" s="75"/>
      <c r="L14" s="76"/>
      <c r="M14" s="94">
        <f t="shared" si="0"/>
        <v>0</v>
      </c>
      <c r="N14" s="77"/>
      <c r="O14" s="78"/>
      <c r="P14" s="79"/>
      <c r="Q14" s="78"/>
      <c r="R14" s="79"/>
      <c r="S14" s="80"/>
      <c r="T14" s="94">
        <f t="shared" si="1"/>
        <v>0</v>
      </c>
      <c r="U14" s="81">
        <f t="shared" si="2"/>
        <v>0</v>
      </c>
      <c r="V14" s="82" t="str">
        <f t="shared" si="3"/>
        <v/>
      </c>
      <c r="W14" s="82">
        <f t="shared" si="4"/>
        <v>0</v>
      </c>
    </row>
    <row r="15" spans="2:23" ht="41.25" customHeight="1" thickBot="1">
      <c r="B15" s="96"/>
      <c r="C15" s="97"/>
      <c r="D15" s="98"/>
      <c r="E15" s="72" t="s">
        <v>132</v>
      </c>
      <c r="F15" s="101"/>
      <c r="G15" s="73"/>
      <c r="H15" s="75"/>
      <c r="I15" s="75"/>
      <c r="J15" s="75"/>
      <c r="K15" s="75"/>
      <c r="L15" s="76"/>
      <c r="M15" s="94">
        <f t="shared" si="0"/>
        <v>0</v>
      </c>
      <c r="N15" s="77"/>
      <c r="O15" s="78"/>
      <c r="P15" s="79"/>
      <c r="Q15" s="78"/>
      <c r="R15" s="79"/>
      <c r="S15" s="80"/>
      <c r="T15" s="94">
        <f t="shared" si="1"/>
        <v>0</v>
      </c>
      <c r="U15" s="81">
        <f t="shared" si="2"/>
        <v>0</v>
      </c>
      <c r="V15" s="82" t="str">
        <f t="shared" si="3"/>
        <v/>
      </c>
      <c r="W15" s="82">
        <f t="shared" si="4"/>
        <v>0</v>
      </c>
    </row>
    <row r="16" spans="2:23" ht="41.25" customHeight="1" thickBot="1">
      <c r="B16" s="99"/>
      <c r="C16" s="97"/>
      <c r="D16" s="98"/>
      <c r="E16" s="72" t="s">
        <v>132</v>
      </c>
      <c r="F16" s="101"/>
      <c r="G16" s="83"/>
      <c r="H16" s="75"/>
      <c r="I16" s="75"/>
      <c r="J16" s="75"/>
      <c r="K16" s="75"/>
      <c r="L16" s="76"/>
      <c r="M16" s="95">
        <f t="shared" si="0"/>
        <v>0</v>
      </c>
      <c r="N16" s="84"/>
      <c r="O16" s="79"/>
      <c r="P16" s="79"/>
      <c r="Q16" s="79"/>
      <c r="R16" s="79"/>
      <c r="S16" s="80"/>
      <c r="T16" s="95">
        <f t="shared" si="1"/>
        <v>0</v>
      </c>
      <c r="U16" s="81">
        <f t="shared" si="2"/>
        <v>0</v>
      </c>
      <c r="V16" s="82" t="str">
        <f t="shared" si="3"/>
        <v/>
      </c>
      <c r="W16" s="82">
        <f t="shared" si="4"/>
        <v>0</v>
      </c>
    </row>
    <row r="17" spans="2:24" ht="41.25" customHeight="1" thickBot="1">
      <c r="B17" s="99"/>
      <c r="C17" s="97"/>
      <c r="D17" s="98"/>
      <c r="E17" s="72" t="s">
        <v>132</v>
      </c>
      <c r="F17" s="101"/>
      <c r="G17" s="83"/>
      <c r="H17" s="75"/>
      <c r="I17" s="75"/>
      <c r="J17" s="75"/>
      <c r="K17" s="75"/>
      <c r="L17" s="76"/>
      <c r="M17" s="95">
        <f t="shared" si="0"/>
        <v>0</v>
      </c>
      <c r="N17" s="84"/>
      <c r="O17" s="79"/>
      <c r="P17" s="79"/>
      <c r="Q17" s="79"/>
      <c r="R17" s="79"/>
      <c r="S17" s="80"/>
      <c r="T17" s="95">
        <f t="shared" si="1"/>
        <v>0</v>
      </c>
      <c r="U17" s="81">
        <f t="shared" si="2"/>
        <v>0</v>
      </c>
      <c r="V17" s="82" t="str">
        <f t="shared" si="3"/>
        <v/>
      </c>
      <c r="W17" s="82">
        <f t="shared" si="4"/>
        <v>0</v>
      </c>
    </row>
    <row r="18" spans="2:24" ht="41.25" customHeight="1" thickBot="1">
      <c r="B18" s="99"/>
      <c r="C18" s="97"/>
      <c r="D18" s="98"/>
      <c r="E18" s="72" t="s">
        <v>132</v>
      </c>
      <c r="F18" s="101"/>
      <c r="G18" s="83"/>
      <c r="H18" s="75"/>
      <c r="I18" s="75"/>
      <c r="J18" s="75"/>
      <c r="K18" s="75"/>
      <c r="L18" s="76"/>
      <c r="M18" s="95">
        <f t="shared" si="0"/>
        <v>0</v>
      </c>
      <c r="N18" s="84"/>
      <c r="O18" s="79"/>
      <c r="P18" s="79"/>
      <c r="Q18" s="79"/>
      <c r="R18" s="79"/>
      <c r="S18" s="80"/>
      <c r="T18" s="95">
        <f t="shared" si="1"/>
        <v>0</v>
      </c>
      <c r="U18" s="81">
        <f t="shared" si="2"/>
        <v>0</v>
      </c>
      <c r="V18" s="82" t="str">
        <f t="shared" si="3"/>
        <v/>
      </c>
      <c r="W18" s="82">
        <f t="shared" si="4"/>
        <v>0</v>
      </c>
    </row>
    <row r="19" spans="2:24" ht="40.799999999999997" customHeight="1" thickBot="1">
      <c r="B19" s="99"/>
      <c r="C19" s="97"/>
      <c r="D19" s="98"/>
      <c r="E19" s="72" t="s">
        <v>132</v>
      </c>
      <c r="F19" s="101"/>
      <c r="G19" s="85"/>
      <c r="H19" s="86"/>
      <c r="I19" s="86"/>
      <c r="J19" s="86"/>
      <c r="K19" s="86"/>
      <c r="L19" s="87"/>
      <c r="M19" s="95">
        <f t="shared" si="0"/>
        <v>0</v>
      </c>
      <c r="N19" s="88"/>
      <c r="O19" s="89"/>
      <c r="P19" s="89"/>
      <c r="Q19" s="89"/>
      <c r="R19" s="89"/>
      <c r="S19" s="90"/>
      <c r="T19" s="95">
        <f t="shared" si="1"/>
        <v>0</v>
      </c>
      <c r="U19" s="91">
        <f t="shared" si="2"/>
        <v>0</v>
      </c>
      <c r="V19" s="82" t="str">
        <f t="shared" si="3"/>
        <v/>
      </c>
      <c r="W19" s="82">
        <f t="shared" si="4"/>
        <v>0</v>
      </c>
    </row>
    <row r="20" spans="2:24" ht="40.049999999999997" customHeight="1" thickBot="1">
      <c r="G20" s="70"/>
      <c r="H20" s="70"/>
      <c r="I20" s="70"/>
      <c r="J20" s="70"/>
      <c r="K20" s="70"/>
      <c r="L20" s="70"/>
      <c r="U20" s="69"/>
      <c r="V20" s="68" t="s">
        <v>23</v>
      </c>
      <c r="W20" s="102">
        <f>SUM(W12:W19)</f>
        <v>0</v>
      </c>
      <c r="X20" s="59" t="s">
        <v>130</v>
      </c>
    </row>
    <row r="21" spans="2:24" ht="40.200000000000003" thickBot="1">
      <c r="G21" s="70"/>
      <c r="H21" s="70"/>
      <c r="I21" s="70"/>
      <c r="J21" s="70"/>
      <c r="K21" s="70"/>
      <c r="L21" s="70"/>
      <c r="U21" s="69"/>
      <c r="V21" s="68" t="s">
        <v>145</v>
      </c>
      <c r="W21" s="102">
        <f>IF(SUM(W12:W19)&lt;W22,SUM(W12:W19),W22)</f>
        <v>0</v>
      </c>
      <c r="X21" s="59" t="s">
        <v>130</v>
      </c>
    </row>
    <row r="22" spans="2:24" ht="14.4" customHeight="1">
      <c r="B22" s="59" t="s">
        <v>9</v>
      </c>
      <c r="G22" s="67"/>
      <c r="H22" s="67"/>
      <c r="I22" s="67"/>
      <c r="J22" s="67"/>
      <c r="V22" s="66" t="s">
        <v>131</v>
      </c>
      <c r="W22" s="65">
        <v>919000</v>
      </c>
      <c r="X22" s="59" t="s">
        <v>130</v>
      </c>
    </row>
    <row r="23" spans="2:24" ht="14.4" customHeight="1">
      <c r="C23" s="107" t="s">
        <v>10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63" t="s">
        <v>131</v>
      </c>
      <c r="Q23" s="62">
        <v>131000</v>
      </c>
      <c r="R23" s="61" t="s">
        <v>130</v>
      </c>
    </row>
    <row r="24" spans="2:24" ht="14.4" customHeight="1">
      <c r="C24" s="107" t="s">
        <v>11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63" t="s">
        <v>131</v>
      </c>
      <c r="Q24" s="62">
        <v>263000</v>
      </c>
      <c r="R24" s="61" t="s">
        <v>130</v>
      </c>
    </row>
    <row r="25" spans="2:24" ht="14.4" customHeight="1">
      <c r="C25" s="107" t="s">
        <v>12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3" t="s">
        <v>131</v>
      </c>
      <c r="Q25" s="62">
        <v>394000</v>
      </c>
      <c r="R25" s="61" t="s">
        <v>130</v>
      </c>
    </row>
    <row r="26" spans="2:24" ht="14.4" customHeight="1">
      <c r="B26" s="60" t="s">
        <v>19</v>
      </c>
      <c r="C26" s="60"/>
      <c r="D26" s="60"/>
      <c r="E26" s="60"/>
      <c r="F26" s="60"/>
    </row>
    <row r="27" spans="2:24" ht="14.4" customHeight="1">
      <c r="B27" s="60" t="s">
        <v>14</v>
      </c>
      <c r="C27" s="60"/>
      <c r="D27" s="60"/>
      <c r="E27" s="60"/>
      <c r="F27" s="60"/>
    </row>
    <row r="28" spans="2:24" ht="14.4" customHeight="1">
      <c r="B28" s="60" t="s">
        <v>49</v>
      </c>
      <c r="C28" s="60"/>
      <c r="D28" s="60"/>
      <c r="E28" s="60"/>
      <c r="F28" s="60"/>
    </row>
    <row r="29" spans="2:24" ht="14.4" customHeight="1">
      <c r="B29" s="60" t="s">
        <v>13</v>
      </c>
      <c r="C29" s="60"/>
      <c r="D29" s="60"/>
      <c r="E29" s="60"/>
      <c r="F29" s="60"/>
    </row>
    <row r="30" spans="2:24" ht="14.4" customHeight="1">
      <c r="B30" s="60" t="s">
        <v>144</v>
      </c>
      <c r="C30" s="60"/>
      <c r="D30" s="60"/>
      <c r="E30" s="60"/>
      <c r="F30" s="60"/>
    </row>
    <row r="31" spans="2:24" ht="14.4" customHeight="1"/>
    <row r="32" spans="2:24" ht="14.4" customHeight="1"/>
  </sheetData>
  <mergeCells count="27">
    <mergeCell ref="C25:O25"/>
    <mergeCell ref="O10:O11"/>
    <mergeCell ref="B2:W2"/>
    <mergeCell ref="C4:H4"/>
    <mergeCell ref="C5:H5"/>
    <mergeCell ref="B8:B11"/>
    <mergeCell ref="C8:C11"/>
    <mergeCell ref="D8:E11"/>
    <mergeCell ref="F8:F11"/>
    <mergeCell ref="G8:M8"/>
    <mergeCell ref="N8:T8"/>
    <mergeCell ref="U8:U11"/>
    <mergeCell ref="V8:V11"/>
    <mergeCell ref="W8:W11"/>
    <mergeCell ref="G9:M9"/>
    <mergeCell ref="N9:T9"/>
    <mergeCell ref="Q10:Q11"/>
    <mergeCell ref="R10:R11"/>
    <mergeCell ref="T10:T11"/>
    <mergeCell ref="C23:O23"/>
    <mergeCell ref="C24:O24"/>
    <mergeCell ref="J10:J11"/>
    <mergeCell ref="K10:K11"/>
    <mergeCell ref="M10:M11"/>
    <mergeCell ref="N10:N11"/>
    <mergeCell ref="G10:G11"/>
    <mergeCell ref="H10:H11"/>
  </mergeCells>
  <phoneticPr fontId="1"/>
  <dataValidations count="2">
    <dataValidation type="list" allowBlank="1" showInputMessage="1" sqref="F12:F19" xr:uid="{DE898D99-9416-4BD4-9880-76B37FEEBAAB}">
      <formula1>"①,②,③"</formula1>
    </dataValidation>
    <dataValidation type="list" allowBlank="1" showInputMessage="1" sqref="C12:C19" xr:uid="{911D8287-C300-4B06-B2D1-25149721883C}">
      <formula1>"修了済,R6年度修了,未修了"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3D2B671-609A-4587-BFE1-C1DB3A3E7A59}">
          <x14:formula1>
            <xm:f>リスト!$A$2:$A$79</xm:f>
          </x14:formula1>
          <xm:sqref>C4:H4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1"/>
  <sheetViews>
    <sheetView workbookViewId="0">
      <selection activeCell="A11" sqref="A11"/>
    </sheetView>
  </sheetViews>
  <sheetFormatPr defaultRowHeight="13.2"/>
  <cols>
    <col min="1" max="1" width="10.109375" customWidth="1"/>
    <col min="3" max="3" width="11.77734375" customWidth="1"/>
    <col min="4" max="4" width="9.77734375" customWidth="1"/>
    <col min="5" max="5" width="9.21875" customWidth="1"/>
    <col min="6" max="6" width="4" customWidth="1"/>
    <col min="7" max="8" width="5.109375" customWidth="1"/>
    <col min="9" max="9" width="4.6640625" customWidth="1"/>
    <col min="10" max="10" width="12.77734375" customWidth="1"/>
    <col min="11" max="11" width="4" customWidth="1"/>
    <col min="12" max="12" width="10.109375" customWidth="1"/>
    <col min="13" max="13" width="12.44140625" customWidth="1"/>
    <col min="14" max="14" width="10.77734375" customWidth="1"/>
    <col min="16" max="16" width="4.77734375" customWidth="1"/>
    <col min="17" max="17" width="5.44140625" customWidth="1"/>
    <col min="18" max="18" width="4.21875" customWidth="1"/>
    <col min="19" max="19" width="3.77734375" customWidth="1"/>
    <col min="20" max="20" width="11" customWidth="1"/>
    <col min="21" max="21" width="4.33203125" customWidth="1"/>
  </cols>
  <sheetData>
    <row r="1" spans="1:21" ht="19.2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21" ht="13.8" thickBot="1"/>
    <row r="3" spans="1:21" ht="33.75" customHeight="1" thickBot="1">
      <c r="A3" s="2" t="s">
        <v>38</v>
      </c>
      <c r="B3" s="139" t="s">
        <v>24</v>
      </c>
      <c r="C3" s="140"/>
      <c r="D3" s="140"/>
      <c r="E3" s="140"/>
      <c r="F3" s="140"/>
      <c r="G3" s="140"/>
      <c r="H3" s="140"/>
      <c r="I3" s="140"/>
      <c r="J3" s="140"/>
      <c r="K3" s="141"/>
      <c r="L3" s="140" t="s">
        <v>129</v>
      </c>
      <c r="M3" s="140"/>
      <c r="N3" s="140"/>
      <c r="O3" s="140"/>
      <c r="P3" s="140"/>
      <c r="Q3" s="140"/>
      <c r="R3" s="140"/>
      <c r="S3" s="140"/>
      <c r="T3" s="140"/>
      <c r="U3" s="141"/>
    </row>
    <row r="4" spans="1:21" ht="24.9" customHeight="1">
      <c r="A4" s="158" t="s">
        <v>48</v>
      </c>
      <c r="B4" s="8" t="s">
        <v>22</v>
      </c>
      <c r="C4" s="173">
        <v>150000</v>
      </c>
      <c r="D4" s="174"/>
      <c r="E4" s="10" t="s">
        <v>26</v>
      </c>
      <c r="F4" s="11" t="s">
        <v>25</v>
      </c>
      <c r="G4" s="12">
        <v>12</v>
      </c>
      <c r="H4" s="10" t="s">
        <v>27</v>
      </c>
      <c r="I4" s="11" t="s">
        <v>28</v>
      </c>
      <c r="J4" s="13">
        <f>C4*G4</f>
        <v>1800000</v>
      </c>
      <c r="K4" s="23" t="s">
        <v>29</v>
      </c>
      <c r="L4" s="18" t="s">
        <v>22</v>
      </c>
      <c r="M4" s="175">
        <v>160000</v>
      </c>
      <c r="N4" s="174"/>
      <c r="O4" s="10" t="s">
        <v>26</v>
      </c>
      <c r="P4" s="11" t="s">
        <v>25</v>
      </c>
      <c r="Q4" s="12">
        <v>12</v>
      </c>
      <c r="R4" s="10" t="s">
        <v>27</v>
      </c>
      <c r="S4" s="11" t="s">
        <v>28</v>
      </c>
      <c r="T4" s="13">
        <f t="shared" ref="T4" si="0">M4*Q4</f>
        <v>1920000</v>
      </c>
      <c r="U4" s="27" t="s">
        <v>29</v>
      </c>
    </row>
    <row r="5" spans="1:21" ht="24.9" customHeight="1">
      <c r="A5" s="159"/>
      <c r="B5" s="151" t="s">
        <v>1</v>
      </c>
      <c r="C5" s="14" t="s">
        <v>30</v>
      </c>
      <c r="D5" s="53"/>
      <c r="E5" s="54"/>
      <c r="F5" s="55"/>
      <c r="G5" s="55"/>
      <c r="H5" s="55"/>
      <c r="I5" s="56"/>
      <c r="J5" s="15"/>
      <c r="K5" s="24" t="s">
        <v>29</v>
      </c>
      <c r="L5" s="150" t="s">
        <v>1</v>
      </c>
      <c r="M5" s="19" t="s">
        <v>30</v>
      </c>
      <c r="N5" s="53"/>
      <c r="O5" s="162" t="s">
        <v>15</v>
      </c>
      <c r="P5" s="163"/>
      <c r="Q5" s="163"/>
      <c r="R5" s="163"/>
      <c r="S5" s="164"/>
      <c r="T5" s="15">
        <v>20000</v>
      </c>
      <c r="U5" s="28" t="s">
        <v>29</v>
      </c>
    </row>
    <row r="6" spans="1:21" ht="24.9" customHeight="1">
      <c r="A6" s="159"/>
      <c r="B6" s="151"/>
      <c r="C6" s="14" t="s">
        <v>30</v>
      </c>
      <c r="D6" s="53"/>
      <c r="E6" s="148"/>
      <c r="F6" s="148"/>
      <c r="G6" s="148"/>
      <c r="H6" s="148"/>
      <c r="I6" s="149"/>
      <c r="J6" s="15"/>
      <c r="K6" s="24" t="s">
        <v>29</v>
      </c>
      <c r="L6" s="150"/>
      <c r="M6" s="19" t="s">
        <v>30</v>
      </c>
      <c r="N6" s="53"/>
      <c r="O6" s="163"/>
      <c r="P6" s="163"/>
      <c r="Q6" s="163"/>
      <c r="R6" s="163"/>
      <c r="S6" s="164"/>
      <c r="T6" s="15"/>
      <c r="U6" s="28" t="s">
        <v>29</v>
      </c>
    </row>
    <row r="7" spans="1:21" ht="24.9" customHeight="1">
      <c r="A7" s="159"/>
      <c r="B7" s="151"/>
      <c r="C7" s="14" t="s">
        <v>30</v>
      </c>
      <c r="D7" s="53"/>
      <c r="E7" s="148"/>
      <c r="F7" s="148"/>
      <c r="G7" s="148"/>
      <c r="H7" s="148"/>
      <c r="I7" s="149"/>
      <c r="J7" s="15"/>
      <c r="K7" s="24" t="s">
        <v>29</v>
      </c>
      <c r="L7" s="150"/>
      <c r="M7" s="19" t="s">
        <v>30</v>
      </c>
      <c r="N7" s="53"/>
      <c r="O7" s="163"/>
      <c r="P7" s="163"/>
      <c r="Q7" s="163"/>
      <c r="R7" s="163"/>
      <c r="S7" s="164"/>
      <c r="T7" s="15"/>
      <c r="U7" s="28" t="s">
        <v>29</v>
      </c>
    </row>
    <row r="8" spans="1:21" ht="24.9" customHeight="1">
      <c r="A8" s="159"/>
      <c r="B8" s="16" t="s">
        <v>3</v>
      </c>
      <c r="C8" s="161" t="s">
        <v>34</v>
      </c>
      <c r="D8" s="162"/>
      <c r="E8" s="163"/>
      <c r="F8" s="163"/>
      <c r="G8" s="163"/>
      <c r="H8" s="163"/>
      <c r="I8" s="164"/>
      <c r="J8" s="15">
        <v>200000</v>
      </c>
      <c r="K8" s="24" t="s">
        <v>29</v>
      </c>
      <c r="L8" s="20" t="s">
        <v>3</v>
      </c>
      <c r="M8" s="165" t="s">
        <v>35</v>
      </c>
      <c r="N8" s="162"/>
      <c r="O8" s="163"/>
      <c r="P8" s="163"/>
      <c r="Q8" s="163"/>
      <c r="R8" s="163"/>
      <c r="S8" s="164"/>
      <c r="T8" s="15">
        <v>300000</v>
      </c>
      <c r="U8" s="28" t="s">
        <v>29</v>
      </c>
    </row>
    <row r="9" spans="1:21" ht="24.9" customHeight="1" thickBot="1">
      <c r="A9" s="159"/>
      <c r="B9" s="31" t="s">
        <v>4</v>
      </c>
      <c r="C9" s="156"/>
      <c r="D9" s="143"/>
      <c r="E9" s="143"/>
      <c r="F9" s="143"/>
      <c r="G9" s="143"/>
      <c r="H9" s="143"/>
      <c r="I9" s="144"/>
      <c r="J9" s="17"/>
      <c r="K9" s="25" t="s">
        <v>29</v>
      </c>
      <c r="L9" s="21" t="s">
        <v>4</v>
      </c>
      <c r="M9" s="142"/>
      <c r="N9" s="143"/>
      <c r="O9" s="143"/>
      <c r="P9" s="143"/>
      <c r="Q9" s="143"/>
      <c r="R9" s="143"/>
      <c r="S9" s="144"/>
      <c r="T9" s="17"/>
      <c r="U9" s="29" t="s">
        <v>29</v>
      </c>
    </row>
    <row r="10" spans="1:21" ht="24.9" customHeight="1" thickBot="1">
      <c r="A10" s="160"/>
      <c r="B10" s="4" t="s">
        <v>23</v>
      </c>
      <c r="C10" s="166">
        <f>SUM(J4:J9)</f>
        <v>2000000</v>
      </c>
      <c r="D10" s="167"/>
      <c r="E10" s="167"/>
      <c r="F10" s="167"/>
      <c r="G10" s="167"/>
      <c r="H10" s="167"/>
      <c r="I10" s="167"/>
      <c r="J10" s="167"/>
      <c r="K10" s="26" t="s">
        <v>29</v>
      </c>
      <c r="L10" s="7" t="s">
        <v>23</v>
      </c>
      <c r="M10" s="168">
        <f>SUM(T4:T9)</f>
        <v>2240000</v>
      </c>
      <c r="N10" s="167"/>
      <c r="O10" s="167"/>
      <c r="P10" s="167"/>
      <c r="Q10" s="167"/>
      <c r="R10" s="167"/>
      <c r="S10" s="167"/>
      <c r="T10" s="167"/>
      <c r="U10" s="30" t="s">
        <v>29</v>
      </c>
    </row>
    <row r="11" spans="1:21" ht="24.9" customHeight="1" thickBot="1">
      <c r="A11" s="38" t="s">
        <v>146</v>
      </c>
      <c r="M11" s="134" t="s">
        <v>36</v>
      </c>
      <c r="N11" s="135"/>
      <c r="O11" s="136"/>
      <c r="P11" s="137">
        <f>M10-C10</f>
        <v>240000</v>
      </c>
      <c r="Q11" s="138"/>
      <c r="R11" s="138"/>
      <c r="S11" s="138"/>
      <c r="T11" s="138"/>
      <c r="U11" s="33" t="s">
        <v>37</v>
      </c>
    </row>
    <row r="12" spans="1:21" ht="24.9" customHeight="1" thickBot="1"/>
    <row r="13" spans="1:21" ht="33.75" customHeight="1" thickBot="1">
      <c r="A13" s="2" t="s">
        <v>38</v>
      </c>
      <c r="B13" s="139" t="s">
        <v>24</v>
      </c>
      <c r="C13" s="140"/>
      <c r="D13" s="140"/>
      <c r="E13" s="140"/>
      <c r="F13" s="140"/>
      <c r="G13" s="140"/>
      <c r="H13" s="140"/>
      <c r="I13" s="140"/>
      <c r="J13" s="140"/>
      <c r="K13" s="141"/>
      <c r="L13" s="140" t="s">
        <v>129</v>
      </c>
      <c r="M13" s="140"/>
      <c r="N13" s="140"/>
      <c r="O13" s="140"/>
      <c r="P13" s="140"/>
      <c r="Q13" s="140"/>
      <c r="R13" s="140"/>
      <c r="S13" s="140"/>
      <c r="T13" s="140"/>
      <c r="U13" s="141"/>
    </row>
    <row r="14" spans="1:21" ht="24.9" customHeight="1">
      <c r="A14" s="152" t="s">
        <v>39</v>
      </c>
      <c r="B14" s="8" t="s">
        <v>22</v>
      </c>
      <c r="C14" s="170"/>
      <c r="D14" s="171"/>
      <c r="E14" s="10" t="s">
        <v>26</v>
      </c>
      <c r="F14" s="11" t="s">
        <v>25</v>
      </c>
      <c r="G14" s="40"/>
      <c r="H14" s="10" t="s">
        <v>27</v>
      </c>
      <c r="I14" s="11" t="s">
        <v>28</v>
      </c>
      <c r="J14" s="41"/>
      <c r="K14" s="23" t="s">
        <v>29</v>
      </c>
      <c r="L14" s="18" t="s">
        <v>22</v>
      </c>
      <c r="M14" s="172"/>
      <c r="N14" s="171"/>
      <c r="O14" s="10" t="s">
        <v>26</v>
      </c>
      <c r="P14" s="11" t="s">
        <v>25</v>
      </c>
      <c r="Q14" s="40"/>
      <c r="R14" s="10" t="s">
        <v>27</v>
      </c>
      <c r="S14" s="11" t="s">
        <v>28</v>
      </c>
      <c r="T14" s="41"/>
      <c r="U14" s="27" t="s">
        <v>29</v>
      </c>
    </row>
    <row r="15" spans="1:21" ht="24.9" customHeight="1">
      <c r="A15" s="153"/>
      <c r="B15" s="151" t="s">
        <v>1</v>
      </c>
      <c r="C15" s="14" t="s">
        <v>30</v>
      </c>
      <c r="D15" s="53"/>
      <c r="E15" s="148"/>
      <c r="F15" s="148"/>
      <c r="G15" s="148"/>
      <c r="H15" s="148"/>
      <c r="I15" s="149"/>
      <c r="J15" s="42"/>
      <c r="K15" s="24" t="s">
        <v>29</v>
      </c>
      <c r="L15" s="147" t="s">
        <v>1</v>
      </c>
      <c r="M15" s="19" t="s">
        <v>30</v>
      </c>
      <c r="N15" s="53"/>
      <c r="O15" s="148"/>
      <c r="P15" s="148"/>
      <c r="Q15" s="148"/>
      <c r="R15" s="148"/>
      <c r="S15" s="149"/>
      <c r="T15" s="42"/>
      <c r="U15" s="28" t="s">
        <v>29</v>
      </c>
    </row>
    <row r="16" spans="1:21" ht="24.9" customHeight="1">
      <c r="A16" s="153"/>
      <c r="B16" s="151"/>
      <c r="C16" s="14" t="s">
        <v>30</v>
      </c>
      <c r="D16" s="53"/>
      <c r="E16" s="148"/>
      <c r="F16" s="148"/>
      <c r="G16" s="148"/>
      <c r="H16" s="148"/>
      <c r="I16" s="149"/>
      <c r="J16" s="42"/>
      <c r="K16" s="24" t="s">
        <v>29</v>
      </c>
      <c r="L16" s="147"/>
      <c r="M16" s="19" t="s">
        <v>30</v>
      </c>
      <c r="N16" s="53"/>
      <c r="O16" s="148"/>
      <c r="P16" s="148"/>
      <c r="Q16" s="148"/>
      <c r="R16" s="148"/>
      <c r="S16" s="149"/>
      <c r="T16" s="42"/>
      <c r="U16" s="28" t="s">
        <v>29</v>
      </c>
    </row>
    <row r="17" spans="1:21" ht="24.9" customHeight="1">
      <c r="A17" s="153"/>
      <c r="B17" s="151"/>
      <c r="C17" s="14" t="s">
        <v>30</v>
      </c>
      <c r="D17" s="53"/>
      <c r="E17" s="148"/>
      <c r="F17" s="148"/>
      <c r="G17" s="148"/>
      <c r="H17" s="148"/>
      <c r="I17" s="149"/>
      <c r="J17" s="42"/>
      <c r="K17" s="24" t="s">
        <v>29</v>
      </c>
      <c r="L17" s="147"/>
      <c r="M17" s="19" t="s">
        <v>30</v>
      </c>
      <c r="N17" s="53"/>
      <c r="O17" s="148"/>
      <c r="P17" s="148"/>
      <c r="Q17" s="148"/>
      <c r="R17" s="148"/>
      <c r="S17" s="149"/>
      <c r="T17" s="42"/>
      <c r="U17" s="28" t="s">
        <v>29</v>
      </c>
    </row>
    <row r="18" spans="1:21" ht="24.9" customHeight="1">
      <c r="A18" s="153"/>
      <c r="B18" s="16" t="s">
        <v>3</v>
      </c>
      <c r="C18" s="155"/>
      <c r="D18" s="148"/>
      <c r="E18" s="148"/>
      <c r="F18" s="148"/>
      <c r="G18" s="148"/>
      <c r="H18" s="148"/>
      <c r="I18" s="149"/>
      <c r="J18" s="42"/>
      <c r="K18" s="24" t="s">
        <v>29</v>
      </c>
      <c r="L18" s="20" t="s">
        <v>3</v>
      </c>
      <c r="M18" s="150"/>
      <c r="N18" s="148"/>
      <c r="O18" s="148"/>
      <c r="P18" s="148"/>
      <c r="Q18" s="148"/>
      <c r="R18" s="148"/>
      <c r="S18" s="149"/>
      <c r="T18" s="42"/>
      <c r="U18" s="28" t="s">
        <v>29</v>
      </c>
    </row>
    <row r="19" spans="1:21" ht="24.9" customHeight="1" thickBot="1">
      <c r="A19" s="153"/>
      <c r="B19" s="31" t="s">
        <v>4</v>
      </c>
      <c r="C19" s="156"/>
      <c r="D19" s="143"/>
      <c r="E19" s="143"/>
      <c r="F19" s="143"/>
      <c r="G19" s="143"/>
      <c r="H19" s="143"/>
      <c r="I19" s="144"/>
      <c r="J19" s="43"/>
      <c r="K19" s="25" t="s">
        <v>29</v>
      </c>
      <c r="L19" s="21" t="s">
        <v>4</v>
      </c>
      <c r="M19" s="142"/>
      <c r="N19" s="143"/>
      <c r="O19" s="143"/>
      <c r="P19" s="143"/>
      <c r="Q19" s="143"/>
      <c r="R19" s="143"/>
      <c r="S19" s="144"/>
      <c r="T19" s="43"/>
      <c r="U19" s="29" t="s">
        <v>29</v>
      </c>
    </row>
    <row r="20" spans="1:21" ht="24.9" customHeight="1" thickBot="1">
      <c r="A20" s="154"/>
      <c r="B20" s="4" t="s">
        <v>23</v>
      </c>
      <c r="C20" s="145"/>
      <c r="D20" s="146"/>
      <c r="E20" s="146"/>
      <c r="F20" s="146"/>
      <c r="G20" s="146"/>
      <c r="H20" s="146"/>
      <c r="I20" s="146"/>
      <c r="J20" s="146"/>
      <c r="K20" s="26" t="s">
        <v>29</v>
      </c>
      <c r="L20" s="7" t="s">
        <v>23</v>
      </c>
      <c r="M20" s="145"/>
      <c r="N20" s="146"/>
      <c r="O20" s="146"/>
      <c r="P20" s="146"/>
      <c r="Q20" s="146"/>
      <c r="R20" s="146"/>
      <c r="S20" s="146"/>
      <c r="T20" s="146"/>
      <c r="U20" s="30" t="s">
        <v>29</v>
      </c>
    </row>
    <row r="21" spans="1:21" ht="24.9" customHeight="1" thickBot="1">
      <c r="M21" s="134" t="s">
        <v>36</v>
      </c>
      <c r="N21" s="135"/>
      <c r="O21" s="136"/>
      <c r="P21" s="137"/>
      <c r="Q21" s="138"/>
      <c r="R21" s="138"/>
      <c r="S21" s="138"/>
      <c r="T21" s="138"/>
      <c r="U21" s="33" t="s">
        <v>37</v>
      </c>
    </row>
    <row r="22" spans="1:21" ht="24.9" customHeight="1" thickBot="1">
      <c r="M22" s="34"/>
      <c r="N22" s="34"/>
      <c r="O22" s="34"/>
      <c r="P22" s="35"/>
      <c r="Q22" s="36"/>
      <c r="R22" s="36"/>
      <c r="S22" s="36"/>
      <c r="T22" s="36"/>
      <c r="U22" s="37"/>
    </row>
    <row r="23" spans="1:21" ht="33.75" customHeight="1" thickBot="1">
      <c r="A23" s="2" t="s">
        <v>38</v>
      </c>
      <c r="B23" s="139" t="s">
        <v>24</v>
      </c>
      <c r="C23" s="140"/>
      <c r="D23" s="140"/>
      <c r="E23" s="140"/>
      <c r="F23" s="140"/>
      <c r="G23" s="140"/>
      <c r="H23" s="140"/>
      <c r="I23" s="140"/>
      <c r="J23" s="140"/>
      <c r="K23" s="141"/>
      <c r="L23" s="140" t="s">
        <v>129</v>
      </c>
      <c r="M23" s="140"/>
      <c r="N23" s="140"/>
      <c r="O23" s="140"/>
      <c r="P23" s="140"/>
      <c r="Q23" s="140"/>
      <c r="R23" s="140"/>
      <c r="S23" s="140"/>
      <c r="T23" s="140"/>
      <c r="U23" s="141"/>
    </row>
    <row r="24" spans="1:21" ht="24.9" customHeight="1">
      <c r="A24" s="152" t="s">
        <v>40</v>
      </c>
      <c r="B24" s="8" t="s">
        <v>22</v>
      </c>
      <c r="C24" s="170"/>
      <c r="D24" s="171"/>
      <c r="E24" s="10" t="s">
        <v>26</v>
      </c>
      <c r="F24" s="11" t="s">
        <v>25</v>
      </c>
      <c r="G24" s="40"/>
      <c r="H24" s="10" t="s">
        <v>27</v>
      </c>
      <c r="I24" s="11" t="s">
        <v>28</v>
      </c>
      <c r="J24" s="41"/>
      <c r="K24" s="23" t="s">
        <v>29</v>
      </c>
      <c r="L24" s="18" t="s">
        <v>22</v>
      </c>
      <c r="M24" s="172"/>
      <c r="N24" s="171"/>
      <c r="O24" s="10" t="s">
        <v>26</v>
      </c>
      <c r="P24" s="11" t="s">
        <v>25</v>
      </c>
      <c r="Q24" s="40"/>
      <c r="R24" s="10" t="s">
        <v>27</v>
      </c>
      <c r="S24" s="11" t="s">
        <v>28</v>
      </c>
      <c r="T24" s="41"/>
      <c r="U24" s="27" t="s">
        <v>29</v>
      </c>
    </row>
    <row r="25" spans="1:21" ht="24.9" customHeight="1">
      <c r="A25" s="153"/>
      <c r="B25" s="151" t="s">
        <v>1</v>
      </c>
      <c r="C25" s="14" t="s">
        <v>30</v>
      </c>
      <c r="D25" s="53"/>
      <c r="E25" s="148"/>
      <c r="F25" s="148"/>
      <c r="G25" s="148"/>
      <c r="H25" s="148"/>
      <c r="I25" s="149"/>
      <c r="J25" s="42"/>
      <c r="K25" s="24" t="s">
        <v>29</v>
      </c>
      <c r="L25" s="147" t="s">
        <v>1</v>
      </c>
      <c r="M25" s="19" t="s">
        <v>30</v>
      </c>
      <c r="N25" s="53"/>
      <c r="O25" s="148"/>
      <c r="P25" s="148"/>
      <c r="Q25" s="148"/>
      <c r="R25" s="148"/>
      <c r="S25" s="149"/>
      <c r="T25" s="42"/>
      <c r="U25" s="28" t="s">
        <v>29</v>
      </c>
    </row>
    <row r="26" spans="1:21" ht="24.9" customHeight="1">
      <c r="A26" s="153"/>
      <c r="B26" s="151"/>
      <c r="C26" s="14" t="s">
        <v>30</v>
      </c>
      <c r="D26" s="53"/>
      <c r="E26" s="148"/>
      <c r="F26" s="148"/>
      <c r="G26" s="148"/>
      <c r="H26" s="148"/>
      <c r="I26" s="149"/>
      <c r="J26" s="42"/>
      <c r="K26" s="24" t="s">
        <v>29</v>
      </c>
      <c r="L26" s="147"/>
      <c r="M26" s="19" t="s">
        <v>30</v>
      </c>
      <c r="N26" s="53"/>
      <c r="O26" s="148"/>
      <c r="P26" s="148"/>
      <c r="Q26" s="148"/>
      <c r="R26" s="148"/>
      <c r="S26" s="149"/>
      <c r="T26" s="42"/>
      <c r="U26" s="28" t="s">
        <v>29</v>
      </c>
    </row>
    <row r="27" spans="1:21" ht="24.9" customHeight="1">
      <c r="A27" s="153"/>
      <c r="B27" s="151"/>
      <c r="C27" s="14" t="s">
        <v>30</v>
      </c>
      <c r="D27" s="53"/>
      <c r="E27" s="148"/>
      <c r="F27" s="148"/>
      <c r="G27" s="148"/>
      <c r="H27" s="148"/>
      <c r="I27" s="149"/>
      <c r="J27" s="42"/>
      <c r="K27" s="24" t="s">
        <v>29</v>
      </c>
      <c r="L27" s="147"/>
      <c r="M27" s="19" t="s">
        <v>30</v>
      </c>
      <c r="N27" s="53"/>
      <c r="O27" s="148"/>
      <c r="P27" s="148"/>
      <c r="Q27" s="148"/>
      <c r="R27" s="148"/>
      <c r="S27" s="149"/>
      <c r="T27" s="42"/>
      <c r="U27" s="28" t="s">
        <v>29</v>
      </c>
    </row>
    <row r="28" spans="1:21" ht="24.9" customHeight="1">
      <c r="A28" s="153"/>
      <c r="B28" s="16" t="s">
        <v>3</v>
      </c>
      <c r="C28" s="155"/>
      <c r="D28" s="148"/>
      <c r="E28" s="148"/>
      <c r="F28" s="148"/>
      <c r="G28" s="148"/>
      <c r="H28" s="148"/>
      <c r="I28" s="149"/>
      <c r="J28" s="42"/>
      <c r="K28" s="24" t="s">
        <v>29</v>
      </c>
      <c r="L28" s="20" t="s">
        <v>3</v>
      </c>
      <c r="M28" s="150"/>
      <c r="N28" s="148"/>
      <c r="O28" s="148"/>
      <c r="P28" s="148"/>
      <c r="Q28" s="148"/>
      <c r="R28" s="148"/>
      <c r="S28" s="149"/>
      <c r="T28" s="42"/>
      <c r="U28" s="28" t="s">
        <v>29</v>
      </c>
    </row>
    <row r="29" spans="1:21" ht="24.9" customHeight="1" thickBot="1">
      <c r="A29" s="153"/>
      <c r="B29" s="31" t="s">
        <v>4</v>
      </c>
      <c r="C29" s="156"/>
      <c r="D29" s="143"/>
      <c r="E29" s="143"/>
      <c r="F29" s="143"/>
      <c r="G29" s="143"/>
      <c r="H29" s="143"/>
      <c r="I29" s="144"/>
      <c r="J29" s="43"/>
      <c r="K29" s="25" t="s">
        <v>29</v>
      </c>
      <c r="L29" s="21" t="s">
        <v>4</v>
      </c>
      <c r="M29" s="142"/>
      <c r="N29" s="143"/>
      <c r="O29" s="143"/>
      <c r="P29" s="143"/>
      <c r="Q29" s="143"/>
      <c r="R29" s="143"/>
      <c r="S29" s="144"/>
      <c r="T29" s="43"/>
      <c r="U29" s="29" t="s">
        <v>29</v>
      </c>
    </row>
    <row r="30" spans="1:21" ht="24.9" customHeight="1" thickBot="1">
      <c r="A30" s="154"/>
      <c r="B30" s="32" t="s">
        <v>23</v>
      </c>
      <c r="C30" s="157"/>
      <c r="D30" s="146"/>
      <c r="E30" s="146"/>
      <c r="F30" s="146"/>
      <c r="G30" s="146"/>
      <c r="H30" s="146"/>
      <c r="I30" s="146"/>
      <c r="J30" s="146"/>
      <c r="K30" s="26" t="s">
        <v>29</v>
      </c>
      <c r="L30" s="7" t="s">
        <v>23</v>
      </c>
      <c r="M30" s="145"/>
      <c r="N30" s="146"/>
      <c r="O30" s="146"/>
      <c r="P30" s="146"/>
      <c r="Q30" s="146"/>
      <c r="R30" s="146"/>
      <c r="S30" s="146"/>
      <c r="T30" s="146"/>
      <c r="U30" s="30" t="s">
        <v>29</v>
      </c>
    </row>
    <row r="31" spans="1:21" ht="24.9" customHeight="1" thickBot="1">
      <c r="M31" s="134" t="s">
        <v>36</v>
      </c>
      <c r="N31" s="135"/>
      <c r="O31" s="136"/>
      <c r="P31" s="137"/>
      <c r="Q31" s="138"/>
      <c r="R31" s="138"/>
      <c r="S31" s="138"/>
      <c r="T31" s="138"/>
      <c r="U31" s="33" t="s">
        <v>37</v>
      </c>
    </row>
    <row r="32" spans="1:21" ht="24.9" customHeight="1" thickBot="1">
      <c r="M32" s="34"/>
      <c r="N32" s="34"/>
      <c r="O32" s="34"/>
      <c r="P32" s="35"/>
      <c r="Q32" s="36"/>
      <c r="R32" s="36"/>
      <c r="S32" s="36"/>
      <c r="T32" s="36"/>
      <c r="U32" s="37"/>
    </row>
    <row r="33" spans="1:21" ht="33.75" customHeight="1" thickBot="1">
      <c r="A33" s="2" t="s">
        <v>38</v>
      </c>
      <c r="B33" s="139" t="s">
        <v>24</v>
      </c>
      <c r="C33" s="140"/>
      <c r="D33" s="140"/>
      <c r="E33" s="140"/>
      <c r="F33" s="140"/>
      <c r="G33" s="140"/>
      <c r="H33" s="140"/>
      <c r="I33" s="140"/>
      <c r="J33" s="140"/>
      <c r="K33" s="141"/>
      <c r="L33" s="140" t="s">
        <v>129</v>
      </c>
      <c r="M33" s="140"/>
      <c r="N33" s="140"/>
      <c r="O33" s="140"/>
      <c r="P33" s="140"/>
      <c r="Q33" s="140"/>
      <c r="R33" s="140"/>
      <c r="S33" s="140"/>
      <c r="T33" s="140"/>
      <c r="U33" s="141"/>
    </row>
    <row r="34" spans="1:21" ht="24.9" customHeight="1">
      <c r="A34" s="152" t="s">
        <v>41</v>
      </c>
      <c r="B34" s="8" t="s">
        <v>22</v>
      </c>
      <c r="C34" s="170"/>
      <c r="D34" s="171"/>
      <c r="E34" s="10" t="s">
        <v>26</v>
      </c>
      <c r="F34" s="11" t="s">
        <v>25</v>
      </c>
      <c r="G34" s="40"/>
      <c r="H34" s="10" t="s">
        <v>27</v>
      </c>
      <c r="I34" s="11" t="s">
        <v>28</v>
      </c>
      <c r="J34" s="41"/>
      <c r="K34" s="23" t="s">
        <v>29</v>
      </c>
      <c r="L34" s="18" t="s">
        <v>22</v>
      </c>
      <c r="M34" s="172"/>
      <c r="N34" s="171"/>
      <c r="O34" s="10" t="s">
        <v>26</v>
      </c>
      <c r="P34" s="11" t="s">
        <v>25</v>
      </c>
      <c r="Q34" s="40"/>
      <c r="R34" s="10" t="s">
        <v>27</v>
      </c>
      <c r="S34" s="11" t="s">
        <v>28</v>
      </c>
      <c r="T34" s="41"/>
      <c r="U34" s="27" t="s">
        <v>29</v>
      </c>
    </row>
    <row r="35" spans="1:21" ht="24.9" customHeight="1">
      <c r="A35" s="153"/>
      <c r="B35" s="151" t="s">
        <v>1</v>
      </c>
      <c r="C35" s="14" t="s">
        <v>30</v>
      </c>
      <c r="D35" s="53"/>
      <c r="E35" s="148"/>
      <c r="F35" s="148"/>
      <c r="G35" s="148"/>
      <c r="H35" s="148"/>
      <c r="I35" s="149"/>
      <c r="J35" s="42"/>
      <c r="K35" s="24" t="s">
        <v>29</v>
      </c>
      <c r="L35" s="147" t="s">
        <v>1</v>
      </c>
      <c r="M35" s="19" t="s">
        <v>30</v>
      </c>
      <c r="N35" s="53"/>
      <c r="O35" s="148"/>
      <c r="P35" s="148"/>
      <c r="Q35" s="148"/>
      <c r="R35" s="148"/>
      <c r="S35" s="149"/>
      <c r="T35" s="42"/>
      <c r="U35" s="28" t="s">
        <v>29</v>
      </c>
    </row>
    <row r="36" spans="1:21" ht="24.9" customHeight="1">
      <c r="A36" s="153"/>
      <c r="B36" s="151"/>
      <c r="C36" s="14" t="s">
        <v>30</v>
      </c>
      <c r="D36" s="53"/>
      <c r="E36" s="148"/>
      <c r="F36" s="148"/>
      <c r="G36" s="148"/>
      <c r="H36" s="148"/>
      <c r="I36" s="149"/>
      <c r="J36" s="42"/>
      <c r="K36" s="24" t="s">
        <v>29</v>
      </c>
      <c r="L36" s="147"/>
      <c r="M36" s="19" t="s">
        <v>30</v>
      </c>
      <c r="N36" s="53"/>
      <c r="O36" s="148"/>
      <c r="P36" s="148"/>
      <c r="Q36" s="148"/>
      <c r="R36" s="148"/>
      <c r="S36" s="149"/>
      <c r="T36" s="42"/>
      <c r="U36" s="28" t="s">
        <v>29</v>
      </c>
    </row>
    <row r="37" spans="1:21" ht="24.9" customHeight="1">
      <c r="A37" s="153"/>
      <c r="B37" s="151"/>
      <c r="C37" s="14" t="s">
        <v>30</v>
      </c>
      <c r="D37" s="53"/>
      <c r="E37" s="148"/>
      <c r="F37" s="148"/>
      <c r="G37" s="148"/>
      <c r="H37" s="148"/>
      <c r="I37" s="149"/>
      <c r="J37" s="42"/>
      <c r="K37" s="24" t="s">
        <v>29</v>
      </c>
      <c r="L37" s="147"/>
      <c r="M37" s="19" t="s">
        <v>30</v>
      </c>
      <c r="N37" s="53"/>
      <c r="O37" s="148"/>
      <c r="P37" s="148"/>
      <c r="Q37" s="148"/>
      <c r="R37" s="148"/>
      <c r="S37" s="149"/>
      <c r="T37" s="42"/>
      <c r="U37" s="28" t="s">
        <v>29</v>
      </c>
    </row>
    <row r="38" spans="1:21" ht="24.9" customHeight="1">
      <c r="A38" s="153"/>
      <c r="B38" s="16" t="s">
        <v>3</v>
      </c>
      <c r="C38" s="155"/>
      <c r="D38" s="148"/>
      <c r="E38" s="148"/>
      <c r="F38" s="148"/>
      <c r="G38" s="148"/>
      <c r="H38" s="148"/>
      <c r="I38" s="149"/>
      <c r="J38" s="42"/>
      <c r="K38" s="24" t="s">
        <v>29</v>
      </c>
      <c r="L38" s="20" t="s">
        <v>3</v>
      </c>
      <c r="M38" s="150"/>
      <c r="N38" s="148"/>
      <c r="O38" s="148"/>
      <c r="P38" s="148"/>
      <c r="Q38" s="148"/>
      <c r="R38" s="148"/>
      <c r="S38" s="149"/>
      <c r="T38" s="42"/>
      <c r="U38" s="28" t="s">
        <v>29</v>
      </c>
    </row>
    <row r="39" spans="1:21" ht="24.9" customHeight="1" thickBot="1">
      <c r="A39" s="153"/>
      <c r="B39" s="31" t="s">
        <v>4</v>
      </c>
      <c r="C39" s="156"/>
      <c r="D39" s="143"/>
      <c r="E39" s="143"/>
      <c r="F39" s="143"/>
      <c r="G39" s="143"/>
      <c r="H39" s="143"/>
      <c r="I39" s="144"/>
      <c r="J39" s="43"/>
      <c r="K39" s="25" t="s">
        <v>29</v>
      </c>
      <c r="L39" s="21" t="s">
        <v>4</v>
      </c>
      <c r="M39" s="142"/>
      <c r="N39" s="143"/>
      <c r="O39" s="143"/>
      <c r="P39" s="143"/>
      <c r="Q39" s="143"/>
      <c r="R39" s="143"/>
      <c r="S39" s="144"/>
      <c r="T39" s="43"/>
      <c r="U39" s="29" t="s">
        <v>29</v>
      </c>
    </row>
    <row r="40" spans="1:21" ht="24.9" customHeight="1" thickBot="1">
      <c r="A40" s="154"/>
      <c r="B40" s="32" t="s">
        <v>23</v>
      </c>
      <c r="C40" s="157"/>
      <c r="D40" s="146"/>
      <c r="E40" s="146"/>
      <c r="F40" s="146"/>
      <c r="G40" s="146"/>
      <c r="H40" s="146"/>
      <c r="I40" s="146"/>
      <c r="J40" s="146"/>
      <c r="K40" s="26" t="s">
        <v>29</v>
      </c>
      <c r="L40" s="7" t="s">
        <v>23</v>
      </c>
      <c r="M40" s="145"/>
      <c r="N40" s="146"/>
      <c r="O40" s="146"/>
      <c r="P40" s="146"/>
      <c r="Q40" s="146"/>
      <c r="R40" s="146"/>
      <c r="S40" s="146"/>
      <c r="T40" s="146"/>
      <c r="U40" s="30" t="s">
        <v>29</v>
      </c>
    </row>
    <row r="41" spans="1:21" ht="24.9" customHeight="1" thickBot="1">
      <c r="M41" s="134" t="s">
        <v>36</v>
      </c>
      <c r="N41" s="135"/>
      <c r="O41" s="136"/>
      <c r="P41" s="137"/>
      <c r="Q41" s="138"/>
      <c r="R41" s="138"/>
      <c r="S41" s="138"/>
      <c r="T41" s="138"/>
      <c r="U41" s="33" t="s">
        <v>37</v>
      </c>
    </row>
    <row r="42" spans="1:21" ht="24.9" customHeight="1" thickBot="1">
      <c r="M42" s="44"/>
      <c r="N42" s="44"/>
      <c r="O42" s="44"/>
      <c r="P42" s="45"/>
      <c r="Q42" s="46"/>
      <c r="R42" s="46"/>
      <c r="S42" s="46"/>
      <c r="T42" s="46"/>
      <c r="U42" s="47"/>
    </row>
    <row r="43" spans="1:21" ht="33.75" customHeight="1" thickBot="1">
      <c r="A43" s="2" t="s">
        <v>38</v>
      </c>
      <c r="B43" s="169" t="s">
        <v>24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40" t="s">
        <v>129</v>
      </c>
      <c r="M43" s="140"/>
      <c r="N43" s="140"/>
      <c r="O43" s="140"/>
      <c r="P43" s="140"/>
      <c r="Q43" s="140"/>
      <c r="R43" s="140"/>
      <c r="S43" s="140"/>
      <c r="T43" s="140"/>
      <c r="U43" s="141"/>
    </row>
    <row r="44" spans="1:21" ht="24.9" customHeight="1">
      <c r="A44" s="152" t="s">
        <v>42</v>
      </c>
      <c r="B44" s="8" t="s">
        <v>22</v>
      </c>
      <c r="C44" s="170"/>
      <c r="D44" s="171"/>
      <c r="E44" s="10" t="s">
        <v>26</v>
      </c>
      <c r="F44" s="11" t="s">
        <v>25</v>
      </c>
      <c r="G44" s="40"/>
      <c r="H44" s="10" t="s">
        <v>27</v>
      </c>
      <c r="I44" s="11" t="s">
        <v>28</v>
      </c>
      <c r="J44" s="41"/>
      <c r="K44" s="23" t="s">
        <v>29</v>
      </c>
      <c r="L44" s="18" t="s">
        <v>22</v>
      </c>
      <c r="M44" s="172"/>
      <c r="N44" s="171"/>
      <c r="O44" s="10" t="s">
        <v>26</v>
      </c>
      <c r="P44" s="11" t="s">
        <v>25</v>
      </c>
      <c r="Q44" s="40"/>
      <c r="R44" s="10" t="s">
        <v>27</v>
      </c>
      <c r="S44" s="11" t="s">
        <v>28</v>
      </c>
      <c r="T44" s="41"/>
      <c r="U44" s="27" t="s">
        <v>29</v>
      </c>
    </row>
    <row r="45" spans="1:21" ht="24.9" customHeight="1">
      <c r="A45" s="153"/>
      <c r="B45" s="151" t="s">
        <v>1</v>
      </c>
      <c r="C45" s="14" t="s">
        <v>30</v>
      </c>
      <c r="D45" s="53"/>
      <c r="E45" s="148"/>
      <c r="F45" s="148"/>
      <c r="G45" s="148"/>
      <c r="H45" s="148"/>
      <c r="I45" s="149"/>
      <c r="J45" s="42"/>
      <c r="K45" s="24" t="s">
        <v>29</v>
      </c>
      <c r="L45" s="147" t="s">
        <v>1</v>
      </c>
      <c r="M45" s="19" t="s">
        <v>30</v>
      </c>
      <c r="N45" s="53"/>
      <c r="O45" s="148"/>
      <c r="P45" s="148"/>
      <c r="Q45" s="148"/>
      <c r="R45" s="148"/>
      <c r="S45" s="149"/>
      <c r="T45" s="42"/>
      <c r="U45" s="28" t="s">
        <v>29</v>
      </c>
    </row>
    <row r="46" spans="1:21" ht="24.9" customHeight="1">
      <c r="A46" s="153"/>
      <c r="B46" s="151"/>
      <c r="C46" s="14" t="s">
        <v>30</v>
      </c>
      <c r="D46" s="53"/>
      <c r="E46" s="148"/>
      <c r="F46" s="148"/>
      <c r="G46" s="148"/>
      <c r="H46" s="148"/>
      <c r="I46" s="149"/>
      <c r="J46" s="42"/>
      <c r="K46" s="24" t="s">
        <v>29</v>
      </c>
      <c r="L46" s="147"/>
      <c r="M46" s="19" t="s">
        <v>30</v>
      </c>
      <c r="N46" s="53"/>
      <c r="O46" s="148"/>
      <c r="P46" s="148"/>
      <c r="Q46" s="148"/>
      <c r="R46" s="148"/>
      <c r="S46" s="149"/>
      <c r="T46" s="42"/>
      <c r="U46" s="28" t="s">
        <v>29</v>
      </c>
    </row>
    <row r="47" spans="1:21" ht="24.9" customHeight="1">
      <c r="A47" s="153"/>
      <c r="B47" s="151"/>
      <c r="C47" s="14" t="s">
        <v>30</v>
      </c>
      <c r="D47" s="53"/>
      <c r="E47" s="148"/>
      <c r="F47" s="148"/>
      <c r="G47" s="148"/>
      <c r="H47" s="148"/>
      <c r="I47" s="149"/>
      <c r="J47" s="42"/>
      <c r="K47" s="24" t="s">
        <v>29</v>
      </c>
      <c r="L47" s="147"/>
      <c r="M47" s="19" t="s">
        <v>30</v>
      </c>
      <c r="N47" s="53"/>
      <c r="O47" s="148"/>
      <c r="P47" s="148"/>
      <c r="Q47" s="148"/>
      <c r="R47" s="148"/>
      <c r="S47" s="149"/>
      <c r="T47" s="42"/>
      <c r="U47" s="28" t="s">
        <v>29</v>
      </c>
    </row>
    <row r="48" spans="1:21" ht="24.9" customHeight="1">
      <c r="A48" s="153"/>
      <c r="B48" s="16" t="s">
        <v>3</v>
      </c>
      <c r="C48" s="155"/>
      <c r="D48" s="148"/>
      <c r="E48" s="148"/>
      <c r="F48" s="148"/>
      <c r="G48" s="148"/>
      <c r="H48" s="148"/>
      <c r="I48" s="149"/>
      <c r="J48" s="42"/>
      <c r="K48" s="24" t="s">
        <v>29</v>
      </c>
      <c r="L48" s="20" t="s">
        <v>3</v>
      </c>
      <c r="M48" s="150"/>
      <c r="N48" s="148"/>
      <c r="O48" s="148"/>
      <c r="P48" s="148"/>
      <c r="Q48" s="148"/>
      <c r="R48" s="148"/>
      <c r="S48" s="149"/>
      <c r="T48" s="42"/>
      <c r="U48" s="28" t="s">
        <v>29</v>
      </c>
    </row>
    <row r="49" spans="1:21" ht="24.9" customHeight="1" thickBot="1">
      <c r="A49" s="153"/>
      <c r="B49" s="31" t="s">
        <v>4</v>
      </c>
      <c r="C49" s="156"/>
      <c r="D49" s="143"/>
      <c r="E49" s="143"/>
      <c r="F49" s="143"/>
      <c r="G49" s="143"/>
      <c r="H49" s="143"/>
      <c r="I49" s="144"/>
      <c r="J49" s="43"/>
      <c r="K49" s="25" t="s">
        <v>29</v>
      </c>
      <c r="L49" s="21" t="s">
        <v>4</v>
      </c>
      <c r="M49" s="142"/>
      <c r="N49" s="143"/>
      <c r="O49" s="143"/>
      <c r="P49" s="143"/>
      <c r="Q49" s="143"/>
      <c r="R49" s="143"/>
      <c r="S49" s="144"/>
      <c r="T49" s="43"/>
      <c r="U49" s="29" t="s">
        <v>29</v>
      </c>
    </row>
    <row r="50" spans="1:21" ht="24.9" customHeight="1" thickBot="1">
      <c r="A50" s="154"/>
      <c r="B50" s="32" t="s">
        <v>23</v>
      </c>
      <c r="C50" s="157"/>
      <c r="D50" s="146"/>
      <c r="E50" s="146"/>
      <c r="F50" s="146"/>
      <c r="G50" s="146"/>
      <c r="H50" s="146"/>
      <c r="I50" s="146"/>
      <c r="J50" s="146"/>
      <c r="K50" s="26" t="s">
        <v>29</v>
      </c>
      <c r="L50" s="7" t="s">
        <v>23</v>
      </c>
      <c r="M50" s="145"/>
      <c r="N50" s="146"/>
      <c r="O50" s="146"/>
      <c r="P50" s="146"/>
      <c r="Q50" s="146"/>
      <c r="R50" s="146"/>
      <c r="S50" s="146"/>
      <c r="T50" s="146"/>
      <c r="U50" s="30" t="s">
        <v>29</v>
      </c>
    </row>
    <row r="51" spans="1:21" ht="24.9" customHeight="1" thickBot="1">
      <c r="M51" s="134" t="s">
        <v>36</v>
      </c>
      <c r="N51" s="135"/>
      <c r="O51" s="136"/>
      <c r="P51" s="137"/>
      <c r="Q51" s="138"/>
      <c r="R51" s="138"/>
      <c r="S51" s="138"/>
      <c r="T51" s="138"/>
      <c r="U51" s="33" t="s">
        <v>37</v>
      </c>
    </row>
    <row r="52" spans="1:21" ht="24.9" customHeight="1" thickBot="1">
      <c r="M52" s="34"/>
      <c r="N52" s="34"/>
      <c r="O52" s="34"/>
      <c r="P52" s="35"/>
      <c r="Q52" s="36"/>
      <c r="R52" s="36"/>
      <c r="S52" s="36"/>
      <c r="T52" s="36"/>
      <c r="U52" s="37"/>
    </row>
    <row r="53" spans="1:21" ht="33.75" customHeight="1" thickBot="1">
      <c r="A53" s="2" t="s">
        <v>38</v>
      </c>
      <c r="B53" s="139" t="s">
        <v>24</v>
      </c>
      <c r="C53" s="140"/>
      <c r="D53" s="140"/>
      <c r="E53" s="140"/>
      <c r="F53" s="140"/>
      <c r="G53" s="140"/>
      <c r="H53" s="140"/>
      <c r="I53" s="140"/>
      <c r="J53" s="140"/>
      <c r="K53" s="141"/>
      <c r="L53" s="140" t="s">
        <v>129</v>
      </c>
      <c r="M53" s="140"/>
      <c r="N53" s="140"/>
      <c r="O53" s="140"/>
      <c r="P53" s="140"/>
      <c r="Q53" s="140"/>
      <c r="R53" s="140"/>
      <c r="S53" s="140"/>
      <c r="T53" s="140"/>
      <c r="U53" s="141"/>
    </row>
    <row r="54" spans="1:21" ht="24.9" customHeight="1">
      <c r="A54" s="152" t="s">
        <v>43</v>
      </c>
      <c r="B54" s="8" t="s">
        <v>22</v>
      </c>
      <c r="C54" s="170"/>
      <c r="D54" s="171"/>
      <c r="E54" s="10" t="s">
        <v>26</v>
      </c>
      <c r="F54" s="11" t="s">
        <v>25</v>
      </c>
      <c r="G54" s="40"/>
      <c r="H54" s="10" t="s">
        <v>27</v>
      </c>
      <c r="I54" s="11" t="s">
        <v>28</v>
      </c>
      <c r="J54" s="41"/>
      <c r="K54" s="23" t="s">
        <v>29</v>
      </c>
      <c r="L54" s="18" t="s">
        <v>22</v>
      </c>
      <c r="M54" s="172"/>
      <c r="N54" s="171"/>
      <c r="O54" s="10" t="s">
        <v>26</v>
      </c>
      <c r="P54" s="11" t="s">
        <v>25</v>
      </c>
      <c r="Q54" s="40"/>
      <c r="R54" s="10" t="s">
        <v>27</v>
      </c>
      <c r="S54" s="11" t="s">
        <v>28</v>
      </c>
      <c r="T54" s="41"/>
      <c r="U54" s="27" t="s">
        <v>29</v>
      </c>
    </row>
    <row r="55" spans="1:21" ht="24.9" customHeight="1">
      <c r="A55" s="153"/>
      <c r="B55" s="151" t="s">
        <v>1</v>
      </c>
      <c r="C55" s="14" t="s">
        <v>30</v>
      </c>
      <c r="D55" s="53"/>
      <c r="E55" s="148"/>
      <c r="F55" s="148"/>
      <c r="G55" s="148"/>
      <c r="H55" s="148"/>
      <c r="I55" s="149"/>
      <c r="J55" s="42"/>
      <c r="K55" s="24" t="s">
        <v>29</v>
      </c>
      <c r="L55" s="147" t="s">
        <v>1</v>
      </c>
      <c r="M55" s="19" t="s">
        <v>30</v>
      </c>
      <c r="N55" s="53"/>
      <c r="O55" s="148"/>
      <c r="P55" s="148"/>
      <c r="Q55" s="148"/>
      <c r="R55" s="148"/>
      <c r="S55" s="149"/>
      <c r="T55" s="42"/>
      <c r="U55" s="28" t="s">
        <v>29</v>
      </c>
    </row>
    <row r="56" spans="1:21" ht="24.9" customHeight="1">
      <c r="A56" s="153"/>
      <c r="B56" s="151"/>
      <c r="C56" s="14" t="s">
        <v>30</v>
      </c>
      <c r="D56" s="53"/>
      <c r="E56" s="148"/>
      <c r="F56" s="148"/>
      <c r="G56" s="148"/>
      <c r="H56" s="148"/>
      <c r="I56" s="149"/>
      <c r="J56" s="42"/>
      <c r="K56" s="24" t="s">
        <v>29</v>
      </c>
      <c r="L56" s="147"/>
      <c r="M56" s="19" t="s">
        <v>30</v>
      </c>
      <c r="N56" s="53"/>
      <c r="O56" s="148"/>
      <c r="P56" s="148"/>
      <c r="Q56" s="148"/>
      <c r="R56" s="148"/>
      <c r="S56" s="149"/>
      <c r="T56" s="42"/>
      <c r="U56" s="28" t="s">
        <v>29</v>
      </c>
    </row>
    <row r="57" spans="1:21" ht="24.9" customHeight="1">
      <c r="A57" s="153"/>
      <c r="B57" s="151"/>
      <c r="C57" s="14" t="s">
        <v>30</v>
      </c>
      <c r="D57" s="53"/>
      <c r="E57" s="148"/>
      <c r="F57" s="148"/>
      <c r="G57" s="148"/>
      <c r="H57" s="148"/>
      <c r="I57" s="149"/>
      <c r="J57" s="42"/>
      <c r="K57" s="24" t="s">
        <v>29</v>
      </c>
      <c r="L57" s="147"/>
      <c r="M57" s="19" t="s">
        <v>30</v>
      </c>
      <c r="N57" s="53"/>
      <c r="O57" s="148"/>
      <c r="P57" s="148"/>
      <c r="Q57" s="148"/>
      <c r="R57" s="148"/>
      <c r="S57" s="149"/>
      <c r="T57" s="42"/>
      <c r="U57" s="28" t="s">
        <v>29</v>
      </c>
    </row>
    <row r="58" spans="1:21" ht="24.9" customHeight="1">
      <c r="A58" s="153"/>
      <c r="B58" s="16" t="s">
        <v>3</v>
      </c>
      <c r="C58" s="155"/>
      <c r="D58" s="148"/>
      <c r="E58" s="148"/>
      <c r="F58" s="148"/>
      <c r="G58" s="148"/>
      <c r="H58" s="148"/>
      <c r="I58" s="149"/>
      <c r="J58" s="42"/>
      <c r="K58" s="24" t="s">
        <v>29</v>
      </c>
      <c r="L58" s="20" t="s">
        <v>3</v>
      </c>
      <c r="M58" s="150"/>
      <c r="N58" s="148"/>
      <c r="O58" s="148"/>
      <c r="P58" s="148"/>
      <c r="Q58" s="148"/>
      <c r="R58" s="148"/>
      <c r="S58" s="149"/>
      <c r="T58" s="42"/>
      <c r="U58" s="28" t="s">
        <v>29</v>
      </c>
    </row>
    <row r="59" spans="1:21" ht="24.9" customHeight="1" thickBot="1">
      <c r="A59" s="153"/>
      <c r="B59" s="31" t="s">
        <v>4</v>
      </c>
      <c r="C59" s="156"/>
      <c r="D59" s="143"/>
      <c r="E59" s="143"/>
      <c r="F59" s="143"/>
      <c r="G59" s="143"/>
      <c r="H59" s="143"/>
      <c r="I59" s="144"/>
      <c r="J59" s="43"/>
      <c r="K59" s="25" t="s">
        <v>29</v>
      </c>
      <c r="L59" s="21" t="s">
        <v>4</v>
      </c>
      <c r="M59" s="142"/>
      <c r="N59" s="143"/>
      <c r="O59" s="143"/>
      <c r="P59" s="143"/>
      <c r="Q59" s="143"/>
      <c r="R59" s="143"/>
      <c r="S59" s="144"/>
      <c r="T59" s="43"/>
      <c r="U59" s="29" t="s">
        <v>29</v>
      </c>
    </row>
    <row r="60" spans="1:21" ht="24.9" customHeight="1" thickBot="1">
      <c r="A60" s="154"/>
      <c r="B60" s="32" t="s">
        <v>23</v>
      </c>
      <c r="C60" s="157"/>
      <c r="D60" s="146"/>
      <c r="E60" s="146"/>
      <c r="F60" s="146"/>
      <c r="G60" s="146"/>
      <c r="H60" s="146"/>
      <c r="I60" s="146"/>
      <c r="J60" s="146"/>
      <c r="K60" s="26" t="s">
        <v>29</v>
      </c>
      <c r="L60" s="7" t="s">
        <v>23</v>
      </c>
      <c r="M60" s="145"/>
      <c r="N60" s="146"/>
      <c r="O60" s="146"/>
      <c r="P60" s="146"/>
      <c r="Q60" s="146"/>
      <c r="R60" s="146"/>
      <c r="S60" s="146"/>
      <c r="T60" s="146"/>
      <c r="U60" s="30" t="s">
        <v>29</v>
      </c>
    </row>
    <row r="61" spans="1:21" ht="24.9" customHeight="1" thickBot="1">
      <c r="M61" s="134" t="s">
        <v>36</v>
      </c>
      <c r="N61" s="135"/>
      <c r="O61" s="136"/>
      <c r="P61" s="137"/>
      <c r="Q61" s="138"/>
      <c r="R61" s="138"/>
      <c r="S61" s="138"/>
      <c r="T61" s="138"/>
      <c r="U61" s="33" t="s">
        <v>37</v>
      </c>
    </row>
  </sheetData>
  <mergeCells count="125">
    <mergeCell ref="C44:D44"/>
    <mergeCell ref="M44:N44"/>
    <mergeCell ref="C54:D54"/>
    <mergeCell ref="M54:N54"/>
    <mergeCell ref="C4:D4"/>
    <mergeCell ref="M4:N4"/>
    <mergeCell ref="C14:D14"/>
    <mergeCell ref="M14:N14"/>
    <mergeCell ref="C24:D24"/>
    <mergeCell ref="M24:N24"/>
    <mergeCell ref="M48:S48"/>
    <mergeCell ref="C49:I49"/>
    <mergeCell ref="M49:S49"/>
    <mergeCell ref="C50:J50"/>
    <mergeCell ref="M50:T50"/>
    <mergeCell ref="E45:I45"/>
    <mergeCell ref="L45:L47"/>
    <mergeCell ref="O45:S45"/>
    <mergeCell ref="E46:I46"/>
    <mergeCell ref="O46:S46"/>
    <mergeCell ref="E47:I47"/>
    <mergeCell ref="O47:S47"/>
    <mergeCell ref="O27:S27"/>
    <mergeCell ref="M38:S38"/>
    <mergeCell ref="M58:S58"/>
    <mergeCell ref="C59:I59"/>
    <mergeCell ref="M59:S59"/>
    <mergeCell ref="C60:J60"/>
    <mergeCell ref="M60:T60"/>
    <mergeCell ref="B53:K53"/>
    <mergeCell ref="L53:U53"/>
    <mergeCell ref="E55:I55"/>
    <mergeCell ref="L55:L57"/>
    <mergeCell ref="O55:S55"/>
    <mergeCell ref="E56:I56"/>
    <mergeCell ref="O56:S56"/>
    <mergeCell ref="E57:I57"/>
    <mergeCell ref="O57:S57"/>
    <mergeCell ref="M39:S39"/>
    <mergeCell ref="C40:J40"/>
    <mergeCell ref="M40:T40"/>
    <mergeCell ref="B43:K43"/>
    <mergeCell ref="L43:U43"/>
    <mergeCell ref="L33:U33"/>
    <mergeCell ref="E35:I35"/>
    <mergeCell ref="L35:L37"/>
    <mergeCell ref="O35:S35"/>
    <mergeCell ref="E36:I36"/>
    <mergeCell ref="O36:S36"/>
    <mergeCell ref="E37:I37"/>
    <mergeCell ref="O37:S37"/>
    <mergeCell ref="C34:D34"/>
    <mergeCell ref="M34:N34"/>
    <mergeCell ref="A4:A10"/>
    <mergeCell ref="B5:B7"/>
    <mergeCell ref="E17:I17"/>
    <mergeCell ref="O17:S17"/>
    <mergeCell ref="C18:I18"/>
    <mergeCell ref="E6:I6"/>
    <mergeCell ref="E7:I7"/>
    <mergeCell ref="C8:I8"/>
    <mergeCell ref="C9:I9"/>
    <mergeCell ref="O5:S5"/>
    <mergeCell ref="O6:S6"/>
    <mergeCell ref="O7:S7"/>
    <mergeCell ref="M8:S8"/>
    <mergeCell ref="L5:L7"/>
    <mergeCell ref="M18:S18"/>
    <mergeCell ref="M11:O11"/>
    <mergeCell ref="P11:T11"/>
    <mergeCell ref="M9:S9"/>
    <mergeCell ref="C10:J10"/>
    <mergeCell ref="M10:T10"/>
    <mergeCell ref="B13:K13"/>
    <mergeCell ref="L13:U13"/>
    <mergeCell ref="E15:I15"/>
    <mergeCell ref="A14:A20"/>
    <mergeCell ref="B15:B17"/>
    <mergeCell ref="A24:A30"/>
    <mergeCell ref="B25:B27"/>
    <mergeCell ref="A34:A40"/>
    <mergeCell ref="B35:B37"/>
    <mergeCell ref="A54:A60"/>
    <mergeCell ref="B55:B57"/>
    <mergeCell ref="A44:A50"/>
    <mergeCell ref="B45:B47"/>
    <mergeCell ref="B33:K33"/>
    <mergeCell ref="C38:I38"/>
    <mergeCell ref="C19:I19"/>
    <mergeCell ref="C20:J20"/>
    <mergeCell ref="B23:K23"/>
    <mergeCell ref="E16:I16"/>
    <mergeCell ref="C28:I28"/>
    <mergeCell ref="C29:I29"/>
    <mergeCell ref="C30:J30"/>
    <mergeCell ref="E25:I25"/>
    <mergeCell ref="E26:I26"/>
    <mergeCell ref="E27:I27"/>
    <mergeCell ref="C48:I48"/>
    <mergeCell ref="C58:I58"/>
    <mergeCell ref="C39:I39"/>
    <mergeCell ref="M31:O31"/>
    <mergeCell ref="P31:T31"/>
    <mergeCell ref="M41:O41"/>
    <mergeCell ref="P41:T41"/>
    <mergeCell ref="M51:O51"/>
    <mergeCell ref="P51:T51"/>
    <mergeCell ref="M61:O61"/>
    <mergeCell ref="P61:T61"/>
    <mergeCell ref="B3:K3"/>
    <mergeCell ref="L3:U3"/>
    <mergeCell ref="M19:S19"/>
    <mergeCell ref="M20:T20"/>
    <mergeCell ref="L23:U23"/>
    <mergeCell ref="L15:L17"/>
    <mergeCell ref="O15:S15"/>
    <mergeCell ref="O16:S16"/>
    <mergeCell ref="M21:O21"/>
    <mergeCell ref="P21:T21"/>
    <mergeCell ref="M28:S28"/>
    <mergeCell ref="M29:S29"/>
    <mergeCell ref="M30:T30"/>
    <mergeCell ref="L25:L27"/>
    <mergeCell ref="O25:S25"/>
    <mergeCell ref="O26:S26"/>
  </mergeCells>
  <phoneticPr fontId="1"/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4"/>
  <sheetViews>
    <sheetView tabSelected="1" workbookViewId="0">
      <selection activeCell="A11" sqref="A11"/>
    </sheetView>
  </sheetViews>
  <sheetFormatPr defaultRowHeight="13.2"/>
  <cols>
    <col min="1" max="1" width="10.109375" customWidth="1"/>
    <col min="3" max="3" width="11.77734375" customWidth="1"/>
    <col min="4" max="4" width="9.6640625" customWidth="1"/>
    <col min="5" max="5" width="4" customWidth="1"/>
    <col min="6" max="6" width="7.77734375" customWidth="1"/>
    <col min="7" max="7" width="5.109375" customWidth="1"/>
    <col min="8" max="8" width="4.6640625" customWidth="1"/>
    <col min="9" max="9" width="12.77734375" customWidth="1"/>
    <col min="10" max="10" width="4" customWidth="1"/>
    <col min="11" max="11" width="10.109375" customWidth="1"/>
    <col min="12" max="12" width="12.44140625" customWidth="1"/>
    <col min="14" max="14" width="4.77734375" customWidth="1"/>
    <col min="15" max="15" width="8.21875" customWidth="1"/>
    <col min="16" max="16" width="6" customWidth="1"/>
    <col min="17" max="17" width="3.77734375" customWidth="1"/>
    <col min="18" max="18" width="11" customWidth="1"/>
    <col min="19" max="19" width="4.33203125" customWidth="1"/>
  </cols>
  <sheetData>
    <row r="1" spans="1:25" ht="19.2">
      <c r="A1" s="5" t="s">
        <v>31</v>
      </c>
      <c r="B1" s="6"/>
      <c r="C1" s="6"/>
      <c r="D1" s="6"/>
      <c r="E1" s="6"/>
      <c r="F1" s="6"/>
      <c r="G1" s="6"/>
      <c r="H1" s="6"/>
      <c r="I1" s="6"/>
      <c r="J1" s="6"/>
    </row>
    <row r="2" spans="1:25" ht="13.8" thickBot="1"/>
    <row r="3" spans="1:25" ht="26.25" customHeight="1" thickBot="1">
      <c r="A3" s="22" t="s">
        <v>20</v>
      </c>
      <c r="B3" s="139" t="s">
        <v>24</v>
      </c>
      <c r="C3" s="140"/>
      <c r="D3" s="140"/>
      <c r="E3" s="140"/>
      <c r="F3" s="140"/>
      <c r="G3" s="140"/>
      <c r="H3" s="140"/>
      <c r="I3" s="140"/>
      <c r="J3" s="141"/>
      <c r="K3" s="139" t="s">
        <v>129</v>
      </c>
      <c r="L3" s="140"/>
      <c r="M3" s="140"/>
      <c r="N3" s="140"/>
      <c r="O3" s="140"/>
      <c r="P3" s="140"/>
      <c r="Q3" s="140"/>
      <c r="R3" s="140"/>
      <c r="S3" s="141"/>
      <c r="U3" s="1"/>
      <c r="V3" s="1" t="s">
        <v>47</v>
      </c>
      <c r="W3" s="1"/>
      <c r="X3" s="1"/>
      <c r="Y3" s="1"/>
    </row>
    <row r="4" spans="1:25" ht="24.9" customHeight="1">
      <c r="A4" s="158" t="s">
        <v>46</v>
      </c>
      <c r="B4" s="8" t="s">
        <v>22</v>
      </c>
      <c r="C4" s="9">
        <v>800</v>
      </c>
      <c r="D4" s="10" t="s">
        <v>32</v>
      </c>
      <c r="E4" s="11" t="s">
        <v>25</v>
      </c>
      <c r="F4" s="12">
        <v>1200</v>
      </c>
      <c r="G4" s="10" t="s">
        <v>33</v>
      </c>
      <c r="H4" s="11" t="s">
        <v>28</v>
      </c>
      <c r="I4" s="13">
        <f>C4*F4</f>
        <v>960000</v>
      </c>
      <c r="J4" s="23" t="s">
        <v>29</v>
      </c>
      <c r="K4" s="18" t="s">
        <v>22</v>
      </c>
      <c r="L4" s="13">
        <v>960</v>
      </c>
      <c r="M4" s="10" t="s">
        <v>32</v>
      </c>
      <c r="N4" s="11" t="s">
        <v>25</v>
      </c>
      <c r="O4" s="12">
        <v>1200</v>
      </c>
      <c r="P4" s="10" t="s">
        <v>33</v>
      </c>
      <c r="Q4" s="11" t="s">
        <v>28</v>
      </c>
      <c r="R4" s="13">
        <f t="shared" ref="R4" si="0">L4*O4</f>
        <v>1152000</v>
      </c>
      <c r="S4" s="27" t="s">
        <v>29</v>
      </c>
      <c r="U4" s="39"/>
      <c r="V4" s="1"/>
      <c r="W4" s="1"/>
      <c r="X4" s="1"/>
      <c r="Y4" s="1"/>
    </row>
    <row r="5" spans="1:25" ht="24.9" customHeight="1">
      <c r="A5" s="159"/>
      <c r="B5" s="151" t="s">
        <v>1</v>
      </c>
      <c r="C5" s="14" t="s">
        <v>30</v>
      </c>
      <c r="D5" s="162"/>
      <c r="E5" s="163"/>
      <c r="F5" s="163"/>
      <c r="G5" s="163"/>
      <c r="H5" s="164"/>
      <c r="I5" s="15"/>
      <c r="J5" s="24" t="s">
        <v>29</v>
      </c>
      <c r="K5" s="150" t="s">
        <v>1</v>
      </c>
      <c r="L5" s="19" t="s">
        <v>30</v>
      </c>
      <c r="M5" s="162" t="s">
        <v>15</v>
      </c>
      <c r="N5" s="163"/>
      <c r="O5" s="163"/>
      <c r="P5" s="163"/>
      <c r="Q5" s="164"/>
      <c r="R5" s="15">
        <v>20000</v>
      </c>
      <c r="S5" s="28" t="s">
        <v>29</v>
      </c>
      <c r="U5" s="1"/>
      <c r="V5" s="1"/>
      <c r="W5" s="1"/>
      <c r="X5" s="1"/>
      <c r="Y5" s="1"/>
    </row>
    <row r="6" spans="1:25" ht="24.9" customHeight="1">
      <c r="A6" s="159"/>
      <c r="B6" s="151"/>
      <c r="C6" s="14" t="s">
        <v>30</v>
      </c>
      <c r="D6" s="148"/>
      <c r="E6" s="148"/>
      <c r="F6" s="148"/>
      <c r="G6" s="148"/>
      <c r="H6" s="149"/>
      <c r="I6" s="15"/>
      <c r="J6" s="24" t="s">
        <v>29</v>
      </c>
      <c r="K6" s="150"/>
      <c r="L6" s="19" t="s">
        <v>30</v>
      </c>
      <c r="M6" s="163"/>
      <c r="N6" s="163"/>
      <c r="O6" s="163"/>
      <c r="P6" s="163"/>
      <c r="Q6" s="164"/>
      <c r="R6" s="15"/>
      <c r="S6" s="28" t="s">
        <v>29</v>
      </c>
      <c r="U6" s="1"/>
      <c r="V6" s="1"/>
      <c r="W6" s="1"/>
      <c r="X6" s="1"/>
      <c r="Y6" s="1"/>
    </row>
    <row r="7" spans="1:25" ht="24.9" customHeight="1">
      <c r="A7" s="159"/>
      <c r="B7" s="151"/>
      <c r="C7" s="14" t="s">
        <v>30</v>
      </c>
      <c r="D7" s="148"/>
      <c r="E7" s="148"/>
      <c r="F7" s="148"/>
      <c r="G7" s="148"/>
      <c r="H7" s="149"/>
      <c r="I7" s="15"/>
      <c r="J7" s="24" t="s">
        <v>29</v>
      </c>
      <c r="K7" s="150"/>
      <c r="L7" s="19" t="s">
        <v>30</v>
      </c>
      <c r="M7" s="163"/>
      <c r="N7" s="163"/>
      <c r="O7" s="163"/>
      <c r="P7" s="163"/>
      <c r="Q7" s="164"/>
      <c r="R7" s="15"/>
      <c r="S7" s="28" t="s">
        <v>29</v>
      </c>
    </row>
    <row r="8" spans="1:25" ht="24.9" customHeight="1">
      <c r="A8" s="159"/>
      <c r="B8" s="16" t="s">
        <v>3</v>
      </c>
      <c r="C8" s="161" t="s">
        <v>34</v>
      </c>
      <c r="D8" s="163"/>
      <c r="E8" s="163"/>
      <c r="F8" s="163"/>
      <c r="G8" s="163"/>
      <c r="H8" s="164"/>
      <c r="I8" s="15">
        <v>200000</v>
      </c>
      <c r="J8" s="24" t="s">
        <v>29</v>
      </c>
      <c r="K8" s="20" t="s">
        <v>3</v>
      </c>
      <c r="L8" s="165" t="s">
        <v>35</v>
      </c>
      <c r="M8" s="163"/>
      <c r="N8" s="163"/>
      <c r="O8" s="163"/>
      <c r="P8" s="163"/>
      <c r="Q8" s="164"/>
      <c r="R8" s="15">
        <v>300000</v>
      </c>
      <c r="S8" s="28" t="s">
        <v>29</v>
      </c>
    </row>
    <row r="9" spans="1:25" ht="24.9" customHeight="1" thickBot="1">
      <c r="A9" s="159"/>
      <c r="B9" s="31" t="s">
        <v>4</v>
      </c>
      <c r="C9" s="156"/>
      <c r="D9" s="143"/>
      <c r="E9" s="143"/>
      <c r="F9" s="143"/>
      <c r="G9" s="143"/>
      <c r="H9" s="144"/>
      <c r="I9" s="17"/>
      <c r="J9" s="25" t="s">
        <v>29</v>
      </c>
      <c r="K9" s="21" t="s">
        <v>4</v>
      </c>
      <c r="L9" s="142"/>
      <c r="M9" s="143"/>
      <c r="N9" s="143"/>
      <c r="O9" s="143"/>
      <c r="P9" s="143"/>
      <c r="Q9" s="144"/>
      <c r="R9" s="17"/>
      <c r="S9" s="29" t="s">
        <v>29</v>
      </c>
    </row>
    <row r="10" spans="1:25" ht="24.9" customHeight="1" thickBot="1">
      <c r="A10" s="160"/>
      <c r="B10" s="4" t="s">
        <v>23</v>
      </c>
      <c r="C10" s="166">
        <f>SUM(I4:I9)</f>
        <v>1160000</v>
      </c>
      <c r="D10" s="167"/>
      <c r="E10" s="167"/>
      <c r="F10" s="167"/>
      <c r="G10" s="167"/>
      <c r="H10" s="167"/>
      <c r="I10" s="167"/>
      <c r="J10" s="26" t="s">
        <v>29</v>
      </c>
      <c r="K10" s="7" t="s">
        <v>23</v>
      </c>
      <c r="L10" s="168">
        <f>SUM(R4:R9)</f>
        <v>1472000</v>
      </c>
      <c r="M10" s="167"/>
      <c r="N10" s="167"/>
      <c r="O10" s="167"/>
      <c r="P10" s="167"/>
      <c r="Q10" s="167"/>
      <c r="R10" s="167"/>
      <c r="S10" s="30" t="s">
        <v>29</v>
      </c>
    </row>
    <row r="11" spans="1:25" ht="24.9" customHeight="1" thickBot="1">
      <c r="A11" s="38" t="s">
        <v>146</v>
      </c>
      <c r="L11" s="134" t="s">
        <v>36</v>
      </c>
      <c r="M11" s="136"/>
      <c r="N11" s="137">
        <f>L10-C10</f>
        <v>312000</v>
      </c>
      <c r="O11" s="138"/>
      <c r="P11" s="138"/>
      <c r="Q11" s="138"/>
      <c r="R11" s="138"/>
      <c r="S11" s="33" t="s">
        <v>37</v>
      </c>
    </row>
    <row r="12" spans="1:25" ht="24.9" customHeight="1">
      <c r="A12" s="38"/>
      <c r="L12" s="48"/>
      <c r="M12" s="48"/>
      <c r="N12" s="49"/>
      <c r="O12" s="50"/>
      <c r="P12" s="50"/>
      <c r="Q12" s="50"/>
      <c r="R12" s="50"/>
      <c r="S12" s="51"/>
      <c r="T12" s="52"/>
    </row>
    <row r="13" spans="1:25" ht="24.9" customHeight="1">
      <c r="A13" s="38"/>
      <c r="L13" s="48"/>
      <c r="M13" s="48"/>
      <c r="N13" s="49"/>
      <c r="O13" s="50"/>
      <c r="P13" s="50"/>
      <c r="Q13" s="50"/>
      <c r="R13" s="50"/>
      <c r="S13" s="51"/>
      <c r="T13" s="52"/>
    </row>
    <row r="14" spans="1:25" ht="24.9" customHeight="1" thickBot="1"/>
    <row r="15" spans="1:25" ht="24.9" customHeight="1" thickBot="1">
      <c r="A15" s="3" t="s">
        <v>20</v>
      </c>
      <c r="B15" s="139" t="s">
        <v>24</v>
      </c>
      <c r="C15" s="140"/>
      <c r="D15" s="140"/>
      <c r="E15" s="140"/>
      <c r="F15" s="140"/>
      <c r="G15" s="140"/>
      <c r="H15" s="140"/>
      <c r="I15" s="140"/>
      <c r="J15" s="140"/>
      <c r="K15" s="139" t="s">
        <v>129</v>
      </c>
      <c r="L15" s="140"/>
      <c r="M15" s="140"/>
      <c r="N15" s="140"/>
      <c r="O15" s="140"/>
      <c r="P15" s="140"/>
      <c r="Q15" s="140"/>
      <c r="R15" s="140"/>
      <c r="S15" s="141"/>
    </row>
    <row r="16" spans="1:25" ht="24.9" customHeight="1">
      <c r="A16" s="153" t="s">
        <v>44</v>
      </c>
      <c r="B16" s="8" t="s">
        <v>22</v>
      </c>
      <c r="C16" s="9"/>
      <c r="D16" s="10" t="s">
        <v>32</v>
      </c>
      <c r="E16" s="11" t="s">
        <v>25</v>
      </c>
      <c r="F16" s="12"/>
      <c r="G16" s="10" t="s">
        <v>33</v>
      </c>
      <c r="H16" s="11" t="s">
        <v>28</v>
      </c>
      <c r="I16" s="41"/>
      <c r="J16" s="23" t="s">
        <v>29</v>
      </c>
      <c r="K16" s="18" t="s">
        <v>22</v>
      </c>
      <c r="L16" s="9"/>
      <c r="M16" s="10" t="s">
        <v>32</v>
      </c>
      <c r="N16" s="11" t="s">
        <v>25</v>
      </c>
      <c r="O16" s="12"/>
      <c r="P16" s="10" t="s">
        <v>33</v>
      </c>
      <c r="Q16" s="11" t="s">
        <v>28</v>
      </c>
      <c r="R16" s="41"/>
      <c r="S16" s="27" t="s">
        <v>29</v>
      </c>
    </row>
    <row r="17" spans="1:19" ht="24.9" customHeight="1">
      <c r="A17" s="176"/>
      <c r="B17" s="151" t="s">
        <v>1</v>
      </c>
      <c r="C17" s="14" t="s">
        <v>30</v>
      </c>
      <c r="D17" s="148"/>
      <c r="E17" s="148"/>
      <c r="F17" s="148"/>
      <c r="G17" s="148"/>
      <c r="H17" s="149"/>
      <c r="I17" s="42"/>
      <c r="J17" s="24" t="s">
        <v>29</v>
      </c>
      <c r="K17" s="147" t="s">
        <v>1</v>
      </c>
      <c r="L17" s="19" t="s">
        <v>30</v>
      </c>
      <c r="M17" s="148"/>
      <c r="N17" s="148"/>
      <c r="O17" s="148"/>
      <c r="P17" s="148"/>
      <c r="Q17" s="149"/>
      <c r="R17" s="42"/>
      <c r="S17" s="28" t="s">
        <v>29</v>
      </c>
    </row>
    <row r="18" spans="1:19" ht="24.9" customHeight="1">
      <c r="A18" s="176"/>
      <c r="B18" s="151"/>
      <c r="C18" s="14" t="s">
        <v>30</v>
      </c>
      <c r="D18" s="148"/>
      <c r="E18" s="148"/>
      <c r="F18" s="148"/>
      <c r="G18" s="148"/>
      <c r="H18" s="149"/>
      <c r="I18" s="42"/>
      <c r="J18" s="24" t="s">
        <v>29</v>
      </c>
      <c r="K18" s="147"/>
      <c r="L18" s="19" t="s">
        <v>30</v>
      </c>
      <c r="M18" s="148"/>
      <c r="N18" s="148"/>
      <c r="O18" s="148"/>
      <c r="P18" s="148"/>
      <c r="Q18" s="149"/>
      <c r="R18" s="42"/>
      <c r="S18" s="28" t="s">
        <v>29</v>
      </c>
    </row>
    <row r="19" spans="1:19" ht="24.9" customHeight="1">
      <c r="A19" s="176"/>
      <c r="B19" s="151"/>
      <c r="C19" s="14" t="s">
        <v>30</v>
      </c>
      <c r="D19" s="148"/>
      <c r="E19" s="148"/>
      <c r="F19" s="148"/>
      <c r="G19" s="148"/>
      <c r="H19" s="149"/>
      <c r="I19" s="42"/>
      <c r="J19" s="24" t="s">
        <v>29</v>
      </c>
      <c r="K19" s="147"/>
      <c r="L19" s="19" t="s">
        <v>30</v>
      </c>
      <c r="M19" s="148"/>
      <c r="N19" s="148"/>
      <c r="O19" s="148"/>
      <c r="P19" s="148"/>
      <c r="Q19" s="149"/>
      <c r="R19" s="42"/>
      <c r="S19" s="28" t="s">
        <v>29</v>
      </c>
    </row>
    <row r="20" spans="1:19" ht="24.9" customHeight="1">
      <c r="A20" s="176"/>
      <c r="B20" s="16" t="s">
        <v>3</v>
      </c>
      <c r="C20" s="155"/>
      <c r="D20" s="148"/>
      <c r="E20" s="148"/>
      <c r="F20" s="148"/>
      <c r="G20" s="148"/>
      <c r="H20" s="149"/>
      <c r="I20" s="42"/>
      <c r="J20" s="24" t="s">
        <v>29</v>
      </c>
      <c r="K20" s="20" t="s">
        <v>3</v>
      </c>
      <c r="L20" s="150"/>
      <c r="M20" s="148"/>
      <c r="N20" s="148"/>
      <c r="O20" s="148"/>
      <c r="P20" s="148"/>
      <c r="Q20" s="149"/>
      <c r="R20" s="42"/>
      <c r="S20" s="28" t="s">
        <v>29</v>
      </c>
    </row>
    <row r="21" spans="1:19" ht="24.9" customHeight="1" thickBot="1">
      <c r="A21" s="176"/>
      <c r="B21" s="31" t="s">
        <v>4</v>
      </c>
      <c r="C21" s="156"/>
      <c r="D21" s="143"/>
      <c r="E21" s="143"/>
      <c r="F21" s="143"/>
      <c r="G21" s="143"/>
      <c r="H21" s="144"/>
      <c r="I21" s="43"/>
      <c r="J21" s="25" t="s">
        <v>29</v>
      </c>
      <c r="K21" s="21" t="s">
        <v>4</v>
      </c>
      <c r="L21" s="142"/>
      <c r="M21" s="143"/>
      <c r="N21" s="143"/>
      <c r="O21" s="143"/>
      <c r="P21" s="143"/>
      <c r="Q21" s="144"/>
      <c r="R21" s="43"/>
      <c r="S21" s="29" t="s">
        <v>29</v>
      </c>
    </row>
    <row r="22" spans="1:19" ht="24.9" customHeight="1" thickBot="1">
      <c r="A22" s="177"/>
      <c r="B22" s="32" t="s">
        <v>23</v>
      </c>
      <c r="C22" s="157"/>
      <c r="D22" s="146"/>
      <c r="E22" s="146"/>
      <c r="F22" s="146"/>
      <c r="G22" s="146"/>
      <c r="H22" s="146"/>
      <c r="I22" s="146"/>
      <c r="J22" s="26" t="s">
        <v>29</v>
      </c>
      <c r="K22" s="7" t="s">
        <v>23</v>
      </c>
      <c r="L22" s="145"/>
      <c r="M22" s="146"/>
      <c r="N22" s="146"/>
      <c r="O22" s="146"/>
      <c r="P22" s="146"/>
      <c r="Q22" s="146"/>
      <c r="R22" s="146"/>
      <c r="S22" s="30" t="s">
        <v>29</v>
      </c>
    </row>
    <row r="23" spans="1:19" ht="24.9" customHeight="1" thickBot="1">
      <c r="L23" s="134" t="s">
        <v>36</v>
      </c>
      <c r="M23" s="136"/>
      <c r="N23" s="137"/>
      <c r="O23" s="138"/>
      <c r="P23" s="138"/>
      <c r="Q23" s="138"/>
      <c r="R23" s="138"/>
      <c r="S23" s="33" t="s">
        <v>37</v>
      </c>
    </row>
    <row r="24" spans="1:19" ht="24.9" customHeight="1" thickBot="1">
      <c r="L24" s="34"/>
      <c r="M24" s="34"/>
      <c r="N24" s="35"/>
      <c r="O24" s="36"/>
      <c r="P24" s="36"/>
      <c r="Q24" s="36"/>
      <c r="R24" s="36"/>
      <c r="S24" s="37"/>
    </row>
    <row r="25" spans="1:19" ht="24.9" customHeight="1" thickBot="1">
      <c r="A25" s="3" t="s">
        <v>20</v>
      </c>
      <c r="B25" s="139" t="s">
        <v>24</v>
      </c>
      <c r="C25" s="140"/>
      <c r="D25" s="140"/>
      <c r="E25" s="140"/>
      <c r="F25" s="140"/>
      <c r="G25" s="140"/>
      <c r="H25" s="140"/>
      <c r="I25" s="140"/>
      <c r="J25" s="141"/>
      <c r="K25" s="139" t="s">
        <v>129</v>
      </c>
      <c r="L25" s="140"/>
      <c r="M25" s="140"/>
      <c r="N25" s="140"/>
      <c r="O25" s="140"/>
      <c r="P25" s="140"/>
      <c r="Q25" s="140"/>
      <c r="R25" s="140"/>
      <c r="S25" s="141"/>
    </row>
    <row r="26" spans="1:19" ht="24.9" customHeight="1">
      <c r="A26" s="153" t="s">
        <v>45</v>
      </c>
      <c r="B26" s="8" t="s">
        <v>22</v>
      </c>
      <c r="C26" s="9"/>
      <c r="D26" s="10" t="s">
        <v>32</v>
      </c>
      <c r="E26" s="11" t="s">
        <v>25</v>
      </c>
      <c r="F26" s="12"/>
      <c r="G26" s="10" t="s">
        <v>33</v>
      </c>
      <c r="H26" s="11" t="s">
        <v>28</v>
      </c>
      <c r="I26" s="41"/>
      <c r="J26" s="23" t="s">
        <v>29</v>
      </c>
      <c r="K26" s="18" t="s">
        <v>22</v>
      </c>
      <c r="L26" s="9"/>
      <c r="M26" s="10" t="s">
        <v>32</v>
      </c>
      <c r="N26" s="11" t="s">
        <v>25</v>
      </c>
      <c r="O26" s="12"/>
      <c r="P26" s="10" t="s">
        <v>33</v>
      </c>
      <c r="Q26" s="11" t="s">
        <v>28</v>
      </c>
      <c r="R26" s="41"/>
      <c r="S26" s="27" t="s">
        <v>29</v>
      </c>
    </row>
    <row r="27" spans="1:19" ht="24.9" customHeight="1">
      <c r="A27" s="176"/>
      <c r="B27" s="151" t="s">
        <v>1</v>
      </c>
      <c r="C27" s="14" t="s">
        <v>30</v>
      </c>
      <c r="D27" s="148"/>
      <c r="E27" s="148"/>
      <c r="F27" s="148"/>
      <c r="G27" s="148"/>
      <c r="H27" s="149"/>
      <c r="I27" s="42"/>
      <c r="J27" s="24" t="s">
        <v>29</v>
      </c>
      <c r="K27" s="147" t="s">
        <v>1</v>
      </c>
      <c r="L27" s="19" t="s">
        <v>30</v>
      </c>
      <c r="M27" s="148"/>
      <c r="N27" s="148"/>
      <c r="O27" s="148"/>
      <c r="P27" s="148"/>
      <c r="Q27" s="149"/>
      <c r="R27" s="42"/>
      <c r="S27" s="28" t="s">
        <v>29</v>
      </c>
    </row>
    <row r="28" spans="1:19" ht="24.9" customHeight="1">
      <c r="A28" s="176"/>
      <c r="B28" s="151"/>
      <c r="C28" s="14" t="s">
        <v>30</v>
      </c>
      <c r="D28" s="148"/>
      <c r="E28" s="148"/>
      <c r="F28" s="148"/>
      <c r="G28" s="148"/>
      <c r="H28" s="149"/>
      <c r="I28" s="42"/>
      <c r="J28" s="24" t="s">
        <v>29</v>
      </c>
      <c r="K28" s="147"/>
      <c r="L28" s="19" t="s">
        <v>30</v>
      </c>
      <c r="M28" s="148"/>
      <c r="N28" s="148"/>
      <c r="O28" s="148"/>
      <c r="P28" s="148"/>
      <c r="Q28" s="149"/>
      <c r="R28" s="42"/>
      <c r="S28" s="28" t="s">
        <v>29</v>
      </c>
    </row>
    <row r="29" spans="1:19" ht="24.9" customHeight="1">
      <c r="A29" s="176"/>
      <c r="B29" s="151"/>
      <c r="C29" s="14" t="s">
        <v>30</v>
      </c>
      <c r="D29" s="148"/>
      <c r="E29" s="148"/>
      <c r="F29" s="148"/>
      <c r="G29" s="148"/>
      <c r="H29" s="149"/>
      <c r="I29" s="42"/>
      <c r="J29" s="24" t="s">
        <v>29</v>
      </c>
      <c r="K29" s="147"/>
      <c r="L29" s="19" t="s">
        <v>30</v>
      </c>
      <c r="M29" s="148"/>
      <c r="N29" s="148"/>
      <c r="O29" s="148"/>
      <c r="P29" s="148"/>
      <c r="Q29" s="149"/>
      <c r="R29" s="42"/>
      <c r="S29" s="28" t="s">
        <v>29</v>
      </c>
    </row>
    <row r="30" spans="1:19" ht="24.9" customHeight="1">
      <c r="A30" s="176"/>
      <c r="B30" s="16" t="s">
        <v>3</v>
      </c>
      <c r="C30" s="155"/>
      <c r="D30" s="148"/>
      <c r="E30" s="148"/>
      <c r="F30" s="148"/>
      <c r="G30" s="148"/>
      <c r="H30" s="149"/>
      <c r="I30" s="42"/>
      <c r="J30" s="24" t="s">
        <v>29</v>
      </c>
      <c r="K30" s="20" t="s">
        <v>3</v>
      </c>
      <c r="L30" s="150"/>
      <c r="M30" s="148"/>
      <c r="N30" s="148"/>
      <c r="O30" s="148"/>
      <c r="P30" s="148"/>
      <c r="Q30" s="149"/>
      <c r="R30" s="42"/>
      <c r="S30" s="28" t="s">
        <v>29</v>
      </c>
    </row>
    <row r="31" spans="1:19" ht="24.9" customHeight="1" thickBot="1">
      <c r="A31" s="176"/>
      <c r="B31" s="31" t="s">
        <v>4</v>
      </c>
      <c r="C31" s="156"/>
      <c r="D31" s="143"/>
      <c r="E31" s="143"/>
      <c r="F31" s="143"/>
      <c r="G31" s="143"/>
      <c r="H31" s="144"/>
      <c r="I31" s="43"/>
      <c r="J31" s="25" t="s">
        <v>29</v>
      </c>
      <c r="K31" s="21" t="s">
        <v>4</v>
      </c>
      <c r="L31" s="142"/>
      <c r="M31" s="143"/>
      <c r="N31" s="143"/>
      <c r="O31" s="143"/>
      <c r="P31" s="143"/>
      <c r="Q31" s="144"/>
      <c r="R31" s="43"/>
      <c r="S31" s="29" t="s">
        <v>29</v>
      </c>
    </row>
    <row r="32" spans="1:19" ht="24.9" customHeight="1" thickBot="1">
      <c r="A32" s="177"/>
      <c r="B32" s="32" t="s">
        <v>23</v>
      </c>
      <c r="C32" s="157"/>
      <c r="D32" s="146"/>
      <c r="E32" s="146"/>
      <c r="F32" s="146"/>
      <c r="G32" s="146"/>
      <c r="H32" s="146"/>
      <c r="I32" s="146"/>
      <c r="J32" s="26" t="s">
        <v>29</v>
      </c>
      <c r="K32" s="7" t="s">
        <v>23</v>
      </c>
      <c r="L32" s="145"/>
      <c r="M32" s="146"/>
      <c r="N32" s="146"/>
      <c r="O32" s="146"/>
      <c r="P32" s="146"/>
      <c r="Q32" s="146"/>
      <c r="R32" s="146"/>
      <c r="S32" s="30" t="s">
        <v>29</v>
      </c>
    </row>
    <row r="33" spans="1:19" ht="24.9" customHeight="1" thickBot="1">
      <c r="L33" s="134" t="s">
        <v>36</v>
      </c>
      <c r="M33" s="136"/>
      <c r="N33" s="137"/>
      <c r="O33" s="138"/>
      <c r="P33" s="138"/>
      <c r="Q33" s="138"/>
      <c r="R33" s="138"/>
      <c r="S33" s="33" t="s">
        <v>37</v>
      </c>
    </row>
    <row r="34" spans="1:19" ht="24.9" customHeight="1" thickBot="1">
      <c r="L34" s="34"/>
      <c r="M34" s="34"/>
      <c r="N34" s="35"/>
      <c r="O34" s="36"/>
      <c r="P34" s="36"/>
      <c r="Q34" s="36"/>
      <c r="R34" s="36"/>
      <c r="S34" s="37"/>
    </row>
    <row r="35" spans="1:19" ht="24.9" customHeight="1" thickBot="1">
      <c r="A35" s="3" t="s">
        <v>20</v>
      </c>
      <c r="B35" s="139" t="s">
        <v>24</v>
      </c>
      <c r="C35" s="140"/>
      <c r="D35" s="140"/>
      <c r="E35" s="140"/>
      <c r="F35" s="140"/>
      <c r="G35" s="140"/>
      <c r="H35" s="140"/>
      <c r="I35" s="140"/>
      <c r="J35" s="141"/>
      <c r="K35" s="139" t="s">
        <v>129</v>
      </c>
      <c r="L35" s="140"/>
      <c r="M35" s="140"/>
      <c r="N35" s="140"/>
      <c r="O35" s="140"/>
      <c r="P35" s="140"/>
      <c r="Q35" s="140"/>
      <c r="R35" s="140"/>
      <c r="S35" s="141"/>
    </row>
    <row r="36" spans="1:19" ht="24.9" customHeight="1">
      <c r="A36" s="153" t="s">
        <v>45</v>
      </c>
      <c r="B36" s="8" t="s">
        <v>22</v>
      </c>
      <c r="C36" s="9"/>
      <c r="D36" s="10" t="s">
        <v>32</v>
      </c>
      <c r="E36" s="11" t="s">
        <v>25</v>
      </c>
      <c r="F36" s="12"/>
      <c r="G36" s="10" t="s">
        <v>33</v>
      </c>
      <c r="H36" s="11" t="s">
        <v>28</v>
      </c>
      <c r="I36" s="41"/>
      <c r="J36" s="23" t="s">
        <v>29</v>
      </c>
      <c r="K36" s="18" t="s">
        <v>22</v>
      </c>
      <c r="L36" s="9"/>
      <c r="M36" s="10" t="s">
        <v>32</v>
      </c>
      <c r="N36" s="11" t="s">
        <v>25</v>
      </c>
      <c r="O36" s="12"/>
      <c r="P36" s="10" t="s">
        <v>33</v>
      </c>
      <c r="Q36" s="11" t="s">
        <v>28</v>
      </c>
      <c r="R36" s="41"/>
      <c r="S36" s="27" t="s">
        <v>29</v>
      </c>
    </row>
    <row r="37" spans="1:19" ht="24.9" customHeight="1">
      <c r="A37" s="176"/>
      <c r="B37" s="151" t="s">
        <v>1</v>
      </c>
      <c r="C37" s="14" t="s">
        <v>30</v>
      </c>
      <c r="D37" s="148"/>
      <c r="E37" s="148"/>
      <c r="F37" s="148"/>
      <c r="G37" s="148"/>
      <c r="H37" s="149"/>
      <c r="I37" s="42"/>
      <c r="J37" s="24" t="s">
        <v>29</v>
      </c>
      <c r="K37" s="147" t="s">
        <v>1</v>
      </c>
      <c r="L37" s="19" t="s">
        <v>30</v>
      </c>
      <c r="M37" s="148"/>
      <c r="N37" s="148"/>
      <c r="O37" s="148"/>
      <c r="P37" s="148"/>
      <c r="Q37" s="149"/>
      <c r="R37" s="42"/>
      <c r="S37" s="28" t="s">
        <v>29</v>
      </c>
    </row>
    <row r="38" spans="1:19" ht="24.9" customHeight="1">
      <c r="A38" s="176"/>
      <c r="B38" s="151"/>
      <c r="C38" s="14" t="s">
        <v>30</v>
      </c>
      <c r="D38" s="148"/>
      <c r="E38" s="148"/>
      <c r="F38" s="148"/>
      <c r="G38" s="148"/>
      <c r="H38" s="149"/>
      <c r="I38" s="42"/>
      <c r="J38" s="24" t="s">
        <v>29</v>
      </c>
      <c r="K38" s="147"/>
      <c r="L38" s="19" t="s">
        <v>30</v>
      </c>
      <c r="M38" s="148"/>
      <c r="N38" s="148"/>
      <c r="O38" s="148"/>
      <c r="P38" s="148"/>
      <c r="Q38" s="149"/>
      <c r="R38" s="42"/>
      <c r="S38" s="28" t="s">
        <v>29</v>
      </c>
    </row>
    <row r="39" spans="1:19" ht="24.9" customHeight="1">
      <c r="A39" s="176"/>
      <c r="B39" s="151"/>
      <c r="C39" s="14" t="s">
        <v>30</v>
      </c>
      <c r="D39" s="148"/>
      <c r="E39" s="148"/>
      <c r="F39" s="148"/>
      <c r="G39" s="148"/>
      <c r="H39" s="149"/>
      <c r="I39" s="42"/>
      <c r="J39" s="24" t="s">
        <v>29</v>
      </c>
      <c r="K39" s="147"/>
      <c r="L39" s="19" t="s">
        <v>30</v>
      </c>
      <c r="M39" s="148"/>
      <c r="N39" s="148"/>
      <c r="O39" s="148"/>
      <c r="P39" s="148"/>
      <c r="Q39" s="149"/>
      <c r="R39" s="42"/>
      <c r="S39" s="28" t="s">
        <v>29</v>
      </c>
    </row>
    <row r="40" spans="1:19" ht="24.9" customHeight="1">
      <c r="A40" s="176"/>
      <c r="B40" s="16" t="s">
        <v>3</v>
      </c>
      <c r="C40" s="155"/>
      <c r="D40" s="148"/>
      <c r="E40" s="148"/>
      <c r="F40" s="148"/>
      <c r="G40" s="148"/>
      <c r="H40" s="149"/>
      <c r="I40" s="42"/>
      <c r="J40" s="24" t="s">
        <v>29</v>
      </c>
      <c r="K40" s="20" t="s">
        <v>3</v>
      </c>
      <c r="L40" s="150"/>
      <c r="M40" s="148"/>
      <c r="N40" s="148"/>
      <c r="O40" s="148"/>
      <c r="P40" s="148"/>
      <c r="Q40" s="149"/>
      <c r="R40" s="42"/>
      <c r="S40" s="28" t="s">
        <v>29</v>
      </c>
    </row>
    <row r="41" spans="1:19" ht="24.9" customHeight="1" thickBot="1">
      <c r="A41" s="176"/>
      <c r="B41" s="31" t="s">
        <v>4</v>
      </c>
      <c r="C41" s="156"/>
      <c r="D41" s="143"/>
      <c r="E41" s="143"/>
      <c r="F41" s="143"/>
      <c r="G41" s="143"/>
      <c r="H41" s="144"/>
      <c r="I41" s="43"/>
      <c r="J41" s="25" t="s">
        <v>29</v>
      </c>
      <c r="K41" s="21" t="s">
        <v>4</v>
      </c>
      <c r="L41" s="142"/>
      <c r="M41" s="143"/>
      <c r="N41" s="143"/>
      <c r="O41" s="143"/>
      <c r="P41" s="143"/>
      <c r="Q41" s="144"/>
      <c r="R41" s="43"/>
      <c r="S41" s="29" t="s">
        <v>29</v>
      </c>
    </row>
    <row r="42" spans="1:19" ht="24.9" customHeight="1" thickBot="1">
      <c r="A42" s="177"/>
      <c r="B42" s="32" t="s">
        <v>23</v>
      </c>
      <c r="C42" s="157"/>
      <c r="D42" s="146"/>
      <c r="E42" s="146"/>
      <c r="F42" s="146"/>
      <c r="G42" s="146"/>
      <c r="H42" s="146"/>
      <c r="I42" s="146"/>
      <c r="J42" s="26" t="s">
        <v>29</v>
      </c>
      <c r="K42" s="7" t="s">
        <v>23</v>
      </c>
      <c r="L42" s="145"/>
      <c r="M42" s="146"/>
      <c r="N42" s="146"/>
      <c r="O42" s="146"/>
      <c r="P42" s="146"/>
      <c r="Q42" s="146"/>
      <c r="R42" s="146"/>
      <c r="S42" s="30" t="s">
        <v>29</v>
      </c>
    </row>
    <row r="43" spans="1:19" ht="24.9" customHeight="1" thickBot="1">
      <c r="L43" s="134" t="s">
        <v>36</v>
      </c>
      <c r="M43" s="136"/>
      <c r="N43" s="137"/>
      <c r="O43" s="138"/>
      <c r="P43" s="138"/>
      <c r="Q43" s="138"/>
      <c r="R43" s="138"/>
      <c r="S43" s="33" t="s">
        <v>37</v>
      </c>
    </row>
    <row r="44" spans="1:19" ht="24.9" customHeight="1" thickBot="1">
      <c r="L44" s="34"/>
      <c r="M44" s="34"/>
      <c r="N44" s="35"/>
      <c r="O44" s="36"/>
      <c r="P44" s="36"/>
      <c r="Q44" s="36"/>
      <c r="R44" s="36"/>
      <c r="S44" s="37"/>
    </row>
    <row r="45" spans="1:19" ht="24.9" customHeight="1" thickBot="1">
      <c r="A45" s="3" t="s">
        <v>20</v>
      </c>
      <c r="B45" s="139" t="s">
        <v>24</v>
      </c>
      <c r="C45" s="140"/>
      <c r="D45" s="140"/>
      <c r="E45" s="140"/>
      <c r="F45" s="140"/>
      <c r="G45" s="140"/>
      <c r="H45" s="140"/>
      <c r="I45" s="140"/>
      <c r="J45" s="141"/>
      <c r="K45" s="139" t="s">
        <v>129</v>
      </c>
      <c r="L45" s="140"/>
      <c r="M45" s="140"/>
      <c r="N45" s="140"/>
      <c r="O45" s="140"/>
      <c r="P45" s="140"/>
      <c r="Q45" s="140"/>
      <c r="R45" s="140"/>
      <c r="S45" s="141"/>
    </row>
    <row r="46" spans="1:19" ht="24.9" customHeight="1">
      <c r="A46" s="153" t="s">
        <v>45</v>
      </c>
      <c r="B46" s="8" t="s">
        <v>22</v>
      </c>
      <c r="C46" s="9"/>
      <c r="D46" s="10" t="s">
        <v>32</v>
      </c>
      <c r="E46" s="11" t="s">
        <v>25</v>
      </c>
      <c r="F46" s="12"/>
      <c r="G46" s="10" t="s">
        <v>33</v>
      </c>
      <c r="H46" s="11" t="s">
        <v>28</v>
      </c>
      <c r="I46" s="41"/>
      <c r="J46" s="23" t="s">
        <v>29</v>
      </c>
      <c r="K46" s="18" t="s">
        <v>22</v>
      </c>
      <c r="L46" s="9"/>
      <c r="M46" s="10" t="s">
        <v>32</v>
      </c>
      <c r="N46" s="11" t="s">
        <v>25</v>
      </c>
      <c r="O46" s="12"/>
      <c r="P46" s="10" t="s">
        <v>33</v>
      </c>
      <c r="Q46" s="11" t="s">
        <v>28</v>
      </c>
      <c r="R46" s="41"/>
      <c r="S46" s="27" t="s">
        <v>29</v>
      </c>
    </row>
    <row r="47" spans="1:19" ht="24.9" customHeight="1">
      <c r="A47" s="176"/>
      <c r="B47" s="151" t="s">
        <v>1</v>
      </c>
      <c r="C47" s="14" t="s">
        <v>30</v>
      </c>
      <c r="D47" s="148"/>
      <c r="E47" s="148"/>
      <c r="F47" s="148"/>
      <c r="G47" s="148"/>
      <c r="H47" s="149"/>
      <c r="I47" s="42"/>
      <c r="J47" s="24" t="s">
        <v>29</v>
      </c>
      <c r="K47" s="147" t="s">
        <v>1</v>
      </c>
      <c r="L47" s="19" t="s">
        <v>30</v>
      </c>
      <c r="M47" s="148"/>
      <c r="N47" s="148"/>
      <c r="O47" s="148"/>
      <c r="P47" s="148"/>
      <c r="Q47" s="149"/>
      <c r="R47" s="42"/>
      <c r="S47" s="28" t="s">
        <v>29</v>
      </c>
    </row>
    <row r="48" spans="1:19" ht="24.9" customHeight="1">
      <c r="A48" s="176"/>
      <c r="B48" s="151"/>
      <c r="C48" s="14" t="s">
        <v>30</v>
      </c>
      <c r="D48" s="148"/>
      <c r="E48" s="148"/>
      <c r="F48" s="148"/>
      <c r="G48" s="148"/>
      <c r="H48" s="149"/>
      <c r="I48" s="42"/>
      <c r="J48" s="24" t="s">
        <v>29</v>
      </c>
      <c r="K48" s="147"/>
      <c r="L48" s="19" t="s">
        <v>30</v>
      </c>
      <c r="M48" s="148"/>
      <c r="N48" s="148"/>
      <c r="O48" s="148"/>
      <c r="P48" s="148"/>
      <c r="Q48" s="149"/>
      <c r="R48" s="42"/>
      <c r="S48" s="28" t="s">
        <v>29</v>
      </c>
    </row>
    <row r="49" spans="1:19" ht="24.9" customHeight="1">
      <c r="A49" s="176"/>
      <c r="B49" s="151"/>
      <c r="C49" s="14" t="s">
        <v>30</v>
      </c>
      <c r="D49" s="148"/>
      <c r="E49" s="148"/>
      <c r="F49" s="148"/>
      <c r="G49" s="148"/>
      <c r="H49" s="149"/>
      <c r="I49" s="42"/>
      <c r="J49" s="24" t="s">
        <v>29</v>
      </c>
      <c r="K49" s="147"/>
      <c r="L49" s="19" t="s">
        <v>30</v>
      </c>
      <c r="M49" s="148"/>
      <c r="N49" s="148"/>
      <c r="O49" s="148"/>
      <c r="P49" s="148"/>
      <c r="Q49" s="149"/>
      <c r="R49" s="42"/>
      <c r="S49" s="28" t="s">
        <v>29</v>
      </c>
    </row>
    <row r="50" spans="1:19" ht="24.9" customHeight="1">
      <c r="A50" s="176"/>
      <c r="B50" s="16" t="s">
        <v>3</v>
      </c>
      <c r="C50" s="155"/>
      <c r="D50" s="148"/>
      <c r="E50" s="148"/>
      <c r="F50" s="148"/>
      <c r="G50" s="148"/>
      <c r="H50" s="149"/>
      <c r="I50" s="42"/>
      <c r="J50" s="24" t="s">
        <v>29</v>
      </c>
      <c r="K50" s="20" t="s">
        <v>3</v>
      </c>
      <c r="L50" s="150"/>
      <c r="M50" s="148"/>
      <c r="N50" s="148"/>
      <c r="O50" s="148"/>
      <c r="P50" s="148"/>
      <c r="Q50" s="149"/>
      <c r="R50" s="42"/>
      <c r="S50" s="28" t="s">
        <v>29</v>
      </c>
    </row>
    <row r="51" spans="1:19" ht="24.9" customHeight="1" thickBot="1">
      <c r="A51" s="176"/>
      <c r="B51" s="31" t="s">
        <v>4</v>
      </c>
      <c r="C51" s="156"/>
      <c r="D51" s="143"/>
      <c r="E51" s="143"/>
      <c r="F51" s="143"/>
      <c r="G51" s="143"/>
      <c r="H51" s="144"/>
      <c r="I51" s="43"/>
      <c r="J51" s="25" t="s">
        <v>29</v>
      </c>
      <c r="K51" s="21" t="s">
        <v>4</v>
      </c>
      <c r="L51" s="142"/>
      <c r="M51" s="143"/>
      <c r="N51" s="143"/>
      <c r="O51" s="143"/>
      <c r="P51" s="143"/>
      <c r="Q51" s="144"/>
      <c r="R51" s="43"/>
      <c r="S51" s="29" t="s">
        <v>29</v>
      </c>
    </row>
    <row r="52" spans="1:19" ht="24.9" customHeight="1" thickBot="1">
      <c r="A52" s="177"/>
      <c r="B52" s="32" t="s">
        <v>23</v>
      </c>
      <c r="C52" s="157"/>
      <c r="D52" s="146"/>
      <c r="E52" s="146"/>
      <c r="F52" s="146"/>
      <c r="G52" s="146"/>
      <c r="H52" s="146"/>
      <c r="I52" s="146"/>
      <c r="J52" s="26" t="s">
        <v>29</v>
      </c>
      <c r="K52" s="7" t="s">
        <v>23</v>
      </c>
      <c r="L52" s="145"/>
      <c r="M52" s="146"/>
      <c r="N52" s="146"/>
      <c r="O52" s="146"/>
      <c r="P52" s="146"/>
      <c r="Q52" s="146"/>
      <c r="R52" s="146"/>
      <c r="S52" s="30" t="s">
        <v>29</v>
      </c>
    </row>
    <row r="53" spans="1:19" ht="24.9" customHeight="1" thickBot="1">
      <c r="L53" s="134" t="s">
        <v>36</v>
      </c>
      <c r="M53" s="136"/>
      <c r="N53" s="137"/>
      <c r="O53" s="138"/>
      <c r="P53" s="138"/>
      <c r="Q53" s="138"/>
      <c r="R53" s="138"/>
      <c r="S53" s="33" t="s">
        <v>37</v>
      </c>
    </row>
    <row r="54" spans="1:19" ht="24.9" customHeight="1" thickBot="1">
      <c r="L54" s="34"/>
      <c r="M54" s="34"/>
      <c r="N54" s="35"/>
      <c r="O54" s="36"/>
      <c r="P54" s="36"/>
      <c r="Q54" s="36"/>
      <c r="R54" s="36"/>
      <c r="S54" s="37"/>
    </row>
    <row r="55" spans="1:19" ht="24.9" customHeight="1" thickBot="1">
      <c r="A55" s="3" t="s">
        <v>20</v>
      </c>
      <c r="B55" s="139" t="s">
        <v>24</v>
      </c>
      <c r="C55" s="140"/>
      <c r="D55" s="140"/>
      <c r="E55" s="140"/>
      <c r="F55" s="140"/>
      <c r="G55" s="140"/>
      <c r="H55" s="140"/>
      <c r="I55" s="140"/>
      <c r="J55" s="141"/>
      <c r="K55" s="139" t="s">
        <v>129</v>
      </c>
      <c r="L55" s="140"/>
      <c r="M55" s="140"/>
      <c r="N55" s="140"/>
      <c r="O55" s="140"/>
      <c r="P55" s="140"/>
      <c r="Q55" s="140"/>
      <c r="R55" s="140"/>
      <c r="S55" s="141"/>
    </row>
    <row r="56" spans="1:19" ht="24.9" customHeight="1">
      <c r="A56" s="153" t="s">
        <v>44</v>
      </c>
      <c r="B56" s="8" t="s">
        <v>22</v>
      </c>
      <c r="C56" s="9"/>
      <c r="D56" s="10" t="s">
        <v>32</v>
      </c>
      <c r="E56" s="11" t="s">
        <v>25</v>
      </c>
      <c r="F56" s="12"/>
      <c r="G56" s="10" t="s">
        <v>33</v>
      </c>
      <c r="H56" s="11" t="s">
        <v>28</v>
      </c>
      <c r="I56" s="41"/>
      <c r="J56" s="23" t="s">
        <v>29</v>
      </c>
      <c r="K56" s="18" t="s">
        <v>22</v>
      </c>
      <c r="L56" s="9"/>
      <c r="M56" s="10" t="s">
        <v>32</v>
      </c>
      <c r="N56" s="11" t="s">
        <v>25</v>
      </c>
      <c r="O56" s="12"/>
      <c r="P56" s="10" t="s">
        <v>33</v>
      </c>
      <c r="Q56" s="11" t="s">
        <v>28</v>
      </c>
      <c r="R56" s="41"/>
      <c r="S56" s="27" t="s">
        <v>29</v>
      </c>
    </row>
    <row r="57" spans="1:19" ht="24.9" customHeight="1">
      <c r="A57" s="176"/>
      <c r="B57" s="151" t="s">
        <v>1</v>
      </c>
      <c r="C57" s="14" t="s">
        <v>30</v>
      </c>
      <c r="D57" s="148"/>
      <c r="E57" s="148"/>
      <c r="F57" s="148"/>
      <c r="G57" s="148"/>
      <c r="H57" s="149"/>
      <c r="I57" s="42"/>
      <c r="J57" s="24" t="s">
        <v>29</v>
      </c>
      <c r="K57" s="147" t="s">
        <v>1</v>
      </c>
      <c r="L57" s="19" t="s">
        <v>30</v>
      </c>
      <c r="M57" s="148"/>
      <c r="N57" s="148"/>
      <c r="O57" s="148"/>
      <c r="P57" s="148"/>
      <c r="Q57" s="149"/>
      <c r="R57" s="42"/>
      <c r="S57" s="28" t="s">
        <v>29</v>
      </c>
    </row>
    <row r="58" spans="1:19" ht="24.9" customHeight="1">
      <c r="A58" s="176"/>
      <c r="B58" s="151"/>
      <c r="C58" s="14" t="s">
        <v>30</v>
      </c>
      <c r="D58" s="148"/>
      <c r="E58" s="148"/>
      <c r="F58" s="148"/>
      <c r="G58" s="148"/>
      <c r="H58" s="149"/>
      <c r="I58" s="42"/>
      <c r="J58" s="24" t="s">
        <v>29</v>
      </c>
      <c r="K58" s="147"/>
      <c r="L58" s="19" t="s">
        <v>30</v>
      </c>
      <c r="M58" s="148"/>
      <c r="N58" s="148"/>
      <c r="O58" s="148"/>
      <c r="P58" s="148"/>
      <c r="Q58" s="149"/>
      <c r="R58" s="42"/>
      <c r="S58" s="28" t="s">
        <v>29</v>
      </c>
    </row>
    <row r="59" spans="1:19" ht="24.9" customHeight="1">
      <c r="A59" s="176"/>
      <c r="B59" s="151"/>
      <c r="C59" s="14" t="s">
        <v>30</v>
      </c>
      <c r="D59" s="148"/>
      <c r="E59" s="148"/>
      <c r="F59" s="148"/>
      <c r="G59" s="148"/>
      <c r="H59" s="149"/>
      <c r="I59" s="42"/>
      <c r="J59" s="24" t="s">
        <v>29</v>
      </c>
      <c r="K59" s="147"/>
      <c r="L59" s="19" t="s">
        <v>30</v>
      </c>
      <c r="M59" s="148"/>
      <c r="N59" s="148"/>
      <c r="O59" s="148"/>
      <c r="P59" s="148"/>
      <c r="Q59" s="149"/>
      <c r="R59" s="42"/>
      <c r="S59" s="28" t="s">
        <v>29</v>
      </c>
    </row>
    <row r="60" spans="1:19" ht="24.9" customHeight="1">
      <c r="A60" s="176"/>
      <c r="B60" s="16" t="s">
        <v>3</v>
      </c>
      <c r="C60" s="155"/>
      <c r="D60" s="148"/>
      <c r="E60" s="148"/>
      <c r="F60" s="148"/>
      <c r="G60" s="148"/>
      <c r="H60" s="149"/>
      <c r="I60" s="42"/>
      <c r="J60" s="24" t="s">
        <v>29</v>
      </c>
      <c r="K60" s="20" t="s">
        <v>3</v>
      </c>
      <c r="L60" s="150"/>
      <c r="M60" s="148"/>
      <c r="N60" s="148"/>
      <c r="O60" s="148"/>
      <c r="P60" s="148"/>
      <c r="Q60" s="149"/>
      <c r="R60" s="42"/>
      <c r="S60" s="28" t="s">
        <v>29</v>
      </c>
    </row>
    <row r="61" spans="1:19" ht="24.9" customHeight="1" thickBot="1">
      <c r="A61" s="176"/>
      <c r="B61" s="31" t="s">
        <v>4</v>
      </c>
      <c r="C61" s="156"/>
      <c r="D61" s="143"/>
      <c r="E61" s="143"/>
      <c r="F61" s="143"/>
      <c r="G61" s="143"/>
      <c r="H61" s="144"/>
      <c r="I61" s="43"/>
      <c r="J61" s="25" t="s">
        <v>29</v>
      </c>
      <c r="K61" s="21" t="s">
        <v>4</v>
      </c>
      <c r="L61" s="142"/>
      <c r="M61" s="143"/>
      <c r="N61" s="143"/>
      <c r="O61" s="143"/>
      <c r="P61" s="143"/>
      <c r="Q61" s="144"/>
      <c r="R61" s="43"/>
      <c r="S61" s="29" t="s">
        <v>29</v>
      </c>
    </row>
    <row r="62" spans="1:19" ht="24.9" customHeight="1" thickBot="1">
      <c r="A62" s="177"/>
      <c r="B62" s="32" t="s">
        <v>23</v>
      </c>
      <c r="C62" s="157"/>
      <c r="D62" s="146"/>
      <c r="E62" s="146"/>
      <c r="F62" s="146"/>
      <c r="G62" s="146"/>
      <c r="H62" s="146"/>
      <c r="I62" s="146"/>
      <c r="J62" s="26" t="s">
        <v>29</v>
      </c>
      <c r="K62" s="7" t="s">
        <v>23</v>
      </c>
      <c r="L62" s="145"/>
      <c r="M62" s="146"/>
      <c r="N62" s="146"/>
      <c r="O62" s="146"/>
      <c r="P62" s="146"/>
      <c r="Q62" s="146"/>
      <c r="R62" s="146"/>
      <c r="S62" s="30" t="s">
        <v>29</v>
      </c>
    </row>
    <row r="63" spans="1:19" ht="24.9" customHeight="1" thickBot="1">
      <c r="L63" s="134" t="s">
        <v>36</v>
      </c>
      <c r="M63" s="136"/>
      <c r="N63" s="137"/>
      <c r="O63" s="138"/>
      <c r="P63" s="138"/>
      <c r="Q63" s="138"/>
      <c r="R63" s="138"/>
      <c r="S63" s="33" t="s">
        <v>37</v>
      </c>
    </row>
    <row r="64" spans="1:19" ht="36" customHeight="1"/>
  </sheetData>
  <mergeCells count="114">
    <mergeCell ref="B3:J3"/>
    <mergeCell ref="K3:S3"/>
    <mergeCell ref="A4:A10"/>
    <mergeCell ref="B5:B7"/>
    <mergeCell ref="D5:H5"/>
    <mergeCell ref="K5:K7"/>
    <mergeCell ref="M5:Q5"/>
    <mergeCell ref="D6:H6"/>
    <mergeCell ref="M6:Q6"/>
    <mergeCell ref="D7:H7"/>
    <mergeCell ref="A16:A22"/>
    <mergeCell ref="B17:B19"/>
    <mergeCell ref="D17:H17"/>
    <mergeCell ref="K17:K19"/>
    <mergeCell ref="M17:Q17"/>
    <mergeCell ref="D18:H18"/>
    <mergeCell ref="M18:Q18"/>
    <mergeCell ref="D19:H19"/>
    <mergeCell ref="M7:Q7"/>
    <mergeCell ref="C8:H8"/>
    <mergeCell ref="L8:Q8"/>
    <mergeCell ref="C9:H9"/>
    <mergeCell ref="L9:Q9"/>
    <mergeCell ref="C10:I10"/>
    <mergeCell ref="L10:R10"/>
    <mergeCell ref="M19:Q19"/>
    <mergeCell ref="C20:H20"/>
    <mergeCell ref="L20:Q20"/>
    <mergeCell ref="C21:H21"/>
    <mergeCell ref="L21:Q21"/>
    <mergeCell ref="C22:I22"/>
    <mergeCell ref="L22:R22"/>
    <mergeCell ref="B15:J15"/>
    <mergeCell ref="K15:S15"/>
    <mergeCell ref="B25:J25"/>
    <mergeCell ref="K25:S25"/>
    <mergeCell ref="A26:A32"/>
    <mergeCell ref="B27:B29"/>
    <mergeCell ref="D27:H27"/>
    <mergeCell ref="K27:K29"/>
    <mergeCell ref="M27:Q27"/>
    <mergeCell ref="D28:H28"/>
    <mergeCell ref="M28:Q28"/>
    <mergeCell ref="D29:H29"/>
    <mergeCell ref="A36:A42"/>
    <mergeCell ref="B37:B39"/>
    <mergeCell ref="D37:H37"/>
    <mergeCell ref="K37:K39"/>
    <mergeCell ref="M37:Q37"/>
    <mergeCell ref="D38:H38"/>
    <mergeCell ref="M38:Q38"/>
    <mergeCell ref="D39:H39"/>
    <mergeCell ref="M29:Q29"/>
    <mergeCell ref="C30:H30"/>
    <mergeCell ref="L30:Q30"/>
    <mergeCell ref="C31:H31"/>
    <mergeCell ref="L31:Q31"/>
    <mergeCell ref="C32:I32"/>
    <mergeCell ref="L32:R32"/>
    <mergeCell ref="M39:Q39"/>
    <mergeCell ref="C40:H40"/>
    <mergeCell ref="L40:Q40"/>
    <mergeCell ref="C41:H41"/>
    <mergeCell ref="L41:Q41"/>
    <mergeCell ref="C42:I42"/>
    <mergeCell ref="L42:R42"/>
    <mergeCell ref="B35:J35"/>
    <mergeCell ref="K35:S35"/>
    <mergeCell ref="B45:J45"/>
    <mergeCell ref="K45:S45"/>
    <mergeCell ref="A46:A52"/>
    <mergeCell ref="B47:B49"/>
    <mergeCell ref="D47:H47"/>
    <mergeCell ref="K47:K49"/>
    <mergeCell ref="M47:Q47"/>
    <mergeCell ref="D48:H48"/>
    <mergeCell ref="M48:Q48"/>
    <mergeCell ref="D49:H49"/>
    <mergeCell ref="A56:A62"/>
    <mergeCell ref="B57:B59"/>
    <mergeCell ref="D57:H57"/>
    <mergeCell ref="K57:K59"/>
    <mergeCell ref="M57:Q57"/>
    <mergeCell ref="D58:H58"/>
    <mergeCell ref="M58:Q58"/>
    <mergeCell ref="D59:H59"/>
    <mergeCell ref="M49:Q49"/>
    <mergeCell ref="C50:H50"/>
    <mergeCell ref="L50:Q50"/>
    <mergeCell ref="C51:H51"/>
    <mergeCell ref="L51:Q51"/>
    <mergeCell ref="C52:I52"/>
    <mergeCell ref="L52:R52"/>
    <mergeCell ref="M59:Q59"/>
    <mergeCell ref="C60:H60"/>
    <mergeCell ref="L60:Q60"/>
    <mergeCell ref="C61:H61"/>
    <mergeCell ref="L61:Q61"/>
    <mergeCell ref="C62:I62"/>
    <mergeCell ref="L62:R62"/>
    <mergeCell ref="B55:J55"/>
    <mergeCell ref="K55:S55"/>
    <mergeCell ref="L53:M53"/>
    <mergeCell ref="N53:R53"/>
    <mergeCell ref="L63:M63"/>
    <mergeCell ref="N63:R63"/>
    <mergeCell ref="L11:M11"/>
    <mergeCell ref="N11:R11"/>
    <mergeCell ref="L23:M23"/>
    <mergeCell ref="N23:R23"/>
    <mergeCell ref="L33:M33"/>
    <mergeCell ref="N33:R33"/>
    <mergeCell ref="L43:M43"/>
    <mergeCell ref="N43:R43"/>
  </mergeCells>
  <phoneticPr fontId="1"/>
  <pageMargins left="0.7" right="0.7" top="0.75" bottom="0.75" header="0.3" footer="0.3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9"/>
  <sheetViews>
    <sheetView topLeftCell="A52" workbookViewId="0">
      <selection activeCell="A79" sqref="A79"/>
    </sheetView>
  </sheetViews>
  <sheetFormatPr defaultRowHeight="13.2"/>
  <cols>
    <col min="1" max="1" width="33" style="58" customWidth="1"/>
    <col min="2" max="16384" width="8.88671875" style="58"/>
  </cols>
  <sheetData>
    <row r="1" spans="1:1">
      <c r="A1" s="57" t="s">
        <v>50</v>
      </c>
    </row>
    <row r="2" spans="1:1">
      <c r="A2" s="57" t="s">
        <v>51</v>
      </c>
    </row>
    <row r="3" spans="1:1">
      <c r="A3" s="57" t="s">
        <v>52</v>
      </c>
    </row>
    <row r="4" spans="1:1">
      <c r="A4" s="57" t="s">
        <v>53</v>
      </c>
    </row>
    <row r="5" spans="1:1">
      <c r="A5" s="57" t="s">
        <v>54</v>
      </c>
    </row>
    <row r="6" spans="1:1">
      <c r="A6" s="57" t="s">
        <v>55</v>
      </c>
    </row>
    <row r="7" spans="1:1">
      <c r="A7" s="57" t="s">
        <v>56</v>
      </c>
    </row>
    <row r="8" spans="1:1">
      <c r="A8" s="57" t="s">
        <v>57</v>
      </c>
    </row>
    <row r="9" spans="1:1">
      <c r="A9" s="57" t="s">
        <v>58</v>
      </c>
    </row>
    <row r="10" spans="1:1">
      <c r="A10" s="57" t="s">
        <v>59</v>
      </c>
    </row>
    <row r="11" spans="1:1">
      <c r="A11" s="57" t="s">
        <v>60</v>
      </c>
    </row>
    <row r="12" spans="1:1">
      <c r="A12" s="57" t="s">
        <v>61</v>
      </c>
    </row>
    <row r="13" spans="1:1">
      <c r="A13" s="57" t="s">
        <v>62</v>
      </c>
    </row>
    <row r="14" spans="1:1">
      <c r="A14" s="57" t="s">
        <v>63</v>
      </c>
    </row>
    <row r="15" spans="1:1">
      <c r="A15" s="57" t="s">
        <v>64</v>
      </c>
    </row>
    <row r="16" spans="1:1">
      <c r="A16" s="57" t="s">
        <v>65</v>
      </c>
    </row>
    <row r="17" spans="1:1">
      <c r="A17" s="57" t="s">
        <v>66</v>
      </c>
    </row>
    <row r="18" spans="1:1">
      <c r="A18" s="57" t="s">
        <v>67</v>
      </c>
    </row>
    <row r="19" spans="1:1">
      <c r="A19" s="57" t="s">
        <v>68</v>
      </c>
    </row>
    <row r="20" spans="1:1">
      <c r="A20" s="57" t="s">
        <v>69</v>
      </c>
    </row>
    <row r="21" spans="1:1">
      <c r="A21" s="57" t="s">
        <v>70</v>
      </c>
    </row>
    <row r="22" spans="1:1">
      <c r="A22" s="57" t="s">
        <v>71</v>
      </c>
    </row>
    <row r="23" spans="1:1">
      <c r="A23" s="57" t="s">
        <v>72</v>
      </c>
    </row>
    <row r="24" spans="1:1">
      <c r="A24" s="57" t="s">
        <v>73</v>
      </c>
    </row>
    <row r="25" spans="1:1">
      <c r="A25" s="57" t="s">
        <v>74</v>
      </c>
    </row>
    <row r="26" spans="1:1">
      <c r="A26" s="57" t="s">
        <v>75</v>
      </c>
    </row>
    <row r="27" spans="1:1">
      <c r="A27" s="57" t="s">
        <v>76</v>
      </c>
    </row>
    <row r="28" spans="1:1">
      <c r="A28" s="57" t="s">
        <v>77</v>
      </c>
    </row>
    <row r="29" spans="1:1">
      <c r="A29" s="57" t="s">
        <v>78</v>
      </c>
    </row>
    <row r="30" spans="1:1">
      <c r="A30" s="57" t="s">
        <v>79</v>
      </c>
    </row>
    <row r="31" spans="1:1">
      <c r="A31" s="57" t="s">
        <v>80</v>
      </c>
    </row>
    <row r="32" spans="1:1">
      <c r="A32" s="57" t="s">
        <v>81</v>
      </c>
    </row>
    <row r="33" spans="1:1">
      <c r="A33" s="57" t="s">
        <v>82</v>
      </c>
    </row>
    <row r="34" spans="1:1">
      <c r="A34" s="57" t="s">
        <v>83</v>
      </c>
    </row>
    <row r="35" spans="1:1">
      <c r="A35" s="57" t="s">
        <v>84</v>
      </c>
    </row>
    <row r="36" spans="1:1">
      <c r="A36" s="57" t="s">
        <v>85</v>
      </c>
    </row>
    <row r="37" spans="1:1">
      <c r="A37" s="57" t="s">
        <v>86</v>
      </c>
    </row>
    <row r="38" spans="1:1">
      <c r="A38" s="57" t="s">
        <v>87</v>
      </c>
    </row>
    <row r="39" spans="1:1">
      <c r="A39" s="57" t="s">
        <v>88</v>
      </c>
    </row>
    <row r="40" spans="1:1">
      <c r="A40" s="57" t="s">
        <v>89</v>
      </c>
    </row>
    <row r="41" spans="1:1">
      <c r="A41" s="57" t="s">
        <v>90</v>
      </c>
    </row>
    <row r="42" spans="1:1">
      <c r="A42" s="57" t="s">
        <v>91</v>
      </c>
    </row>
    <row r="43" spans="1:1">
      <c r="A43" s="57" t="s">
        <v>92</v>
      </c>
    </row>
    <row r="44" spans="1:1">
      <c r="A44" s="57" t="s">
        <v>93</v>
      </c>
    </row>
    <row r="45" spans="1:1">
      <c r="A45" s="57" t="s">
        <v>94</v>
      </c>
    </row>
    <row r="46" spans="1:1">
      <c r="A46" s="57" t="s">
        <v>95</v>
      </c>
    </row>
    <row r="47" spans="1:1">
      <c r="A47" s="57" t="s">
        <v>96</v>
      </c>
    </row>
    <row r="48" spans="1:1">
      <c r="A48" s="57" t="s">
        <v>97</v>
      </c>
    </row>
    <row r="49" spans="1:1">
      <c r="A49" s="57" t="s">
        <v>98</v>
      </c>
    </row>
    <row r="50" spans="1:1">
      <c r="A50" s="57" t="s">
        <v>99</v>
      </c>
    </row>
    <row r="51" spans="1:1">
      <c r="A51" s="57" t="s">
        <v>100</v>
      </c>
    </row>
    <row r="52" spans="1:1">
      <c r="A52" s="57" t="s">
        <v>101</v>
      </c>
    </row>
    <row r="53" spans="1:1">
      <c r="A53" s="57" t="s">
        <v>102</v>
      </c>
    </row>
    <row r="54" spans="1:1">
      <c r="A54" s="57" t="s">
        <v>103</v>
      </c>
    </row>
    <row r="55" spans="1:1">
      <c r="A55" s="57" t="s">
        <v>104</v>
      </c>
    </row>
    <row r="56" spans="1:1">
      <c r="A56" s="57" t="s">
        <v>105</v>
      </c>
    </row>
    <row r="57" spans="1:1">
      <c r="A57" s="57" t="s">
        <v>106</v>
      </c>
    </row>
    <row r="58" spans="1:1">
      <c r="A58" s="57" t="s">
        <v>107</v>
      </c>
    </row>
    <row r="59" spans="1:1">
      <c r="A59" s="57" t="s">
        <v>108</v>
      </c>
    </row>
    <row r="60" spans="1:1">
      <c r="A60" s="57" t="s">
        <v>109</v>
      </c>
    </row>
    <row r="61" spans="1:1">
      <c r="A61" s="57" t="s">
        <v>110</v>
      </c>
    </row>
    <row r="62" spans="1:1">
      <c r="A62" s="57" t="s">
        <v>111</v>
      </c>
    </row>
    <row r="63" spans="1:1">
      <c r="A63" s="57" t="s">
        <v>112</v>
      </c>
    </row>
    <row r="64" spans="1:1">
      <c r="A64" s="57" t="s">
        <v>113</v>
      </c>
    </row>
    <row r="65" spans="1:1">
      <c r="A65" s="57" t="s">
        <v>114</v>
      </c>
    </row>
    <row r="66" spans="1:1">
      <c r="A66" s="57" t="s">
        <v>115</v>
      </c>
    </row>
    <row r="67" spans="1:1">
      <c r="A67" s="57" t="s">
        <v>116</v>
      </c>
    </row>
    <row r="68" spans="1:1">
      <c r="A68" s="57" t="s">
        <v>117</v>
      </c>
    </row>
    <row r="69" spans="1:1">
      <c r="A69" s="57" t="s">
        <v>118</v>
      </c>
    </row>
    <row r="70" spans="1:1">
      <c r="A70" s="57" t="s">
        <v>119</v>
      </c>
    </row>
    <row r="71" spans="1:1">
      <c r="A71" s="57" t="s">
        <v>120</v>
      </c>
    </row>
    <row r="72" spans="1:1">
      <c r="A72" s="57" t="s">
        <v>121</v>
      </c>
    </row>
    <row r="73" spans="1:1">
      <c r="A73" s="57" t="s">
        <v>122</v>
      </c>
    </row>
    <row r="74" spans="1:1">
      <c r="A74" s="57" t="s">
        <v>123</v>
      </c>
    </row>
    <row r="75" spans="1:1">
      <c r="A75" s="57" t="s">
        <v>124</v>
      </c>
    </row>
    <row r="76" spans="1:1">
      <c r="A76" s="57" t="s">
        <v>125</v>
      </c>
    </row>
    <row r="77" spans="1:1">
      <c r="A77" s="57" t="s">
        <v>126</v>
      </c>
    </row>
    <row r="78" spans="1:1">
      <c r="A78" s="57" t="s">
        <v>127</v>
      </c>
    </row>
    <row r="79" spans="1:1">
      <c r="A79" s="57" t="s">
        <v>128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クラブ配布用</vt:lpstr>
      <vt:lpstr>バックデータ様式【月額】</vt:lpstr>
      <vt:lpstr>バックデータ様式【時給】</vt:lpstr>
      <vt:lpstr>リスト</vt:lpstr>
      <vt:lpstr>クラブ配布用!Print_Area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野村　歩夢</cp:lastModifiedBy>
  <cp:lastPrinted>2025-01-28T02:47:55Z</cp:lastPrinted>
  <dcterms:created xsi:type="dcterms:W3CDTF">2017-02-21T06:58:35Z</dcterms:created>
  <dcterms:modified xsi:type="dcterms:W3CDTF">2025-02-19T05:01:11Z</dcterms:modified>
</cp:coreProperties>
</file>