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Cl-file-sv\学校教育課\50_地域・家庭教育係\放課後こどもプラン事業\児童クラブ\各種文書様式・雛型\01設置届様式\R7\01_様式\"/>
    </mc:Choice>
  </mc:AlternateContent>
  <xr:revisionPtr revIDLastSave="0" documentId="13_ncr:1_{E911071A-BC2B-4942-95EE-7FCF43FE49EC}" xr6:coauthVersionLast="47" xr6:coauthVersionMax="47" xr10:uidLastSave="{00000000-0000-0000-0000-000000000000}"/>
  <bookViews>
    <workbookView xWindow="0" yWindow="948" windowWidth="22068" windowHeight="11412" xr2:uid="{00000000-000D-0000-FFFF-FFFF00000000}"/>
  </bookViews>
  <sheets>
    <sheet name="個別調書（R7)" sheetId="19" r:id="rId1"/>
    <sheet name="個別調書（記入例) " sheetId="20" r:id="rId2"/>
  </sheets>
  <definedNames>
    <definedName name="_xlnm.Print_Area" localSheetId="0">'個別調書（R7)'!$A$1:$S$68</definedName>
    <definedName name="_xlnm.Print_Area" localSheetId="1">'個別調書（記入例) '!$A$1:$S$68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9" l="1"/>
  <c r="M31" i="20"/>
  <c r="M29" i="20"/>
  <c r="M28" i="20"/>
  <c r="R29" i="20" s="1"/>
  <c r="M27" i="20"/>
  <c r="M26" i="20"/>
  <c r="M25" i="20"/>
  <c r="R22" i="20"/>
  <c r="Q22" i="20"/>
  <c r="P22" i="20"/>
  <c r="O22" i="20"/>
  <c r="N22" i="20"/>
  <c r="M22" i="20"/>
  <c r="K21" i="20"/>
  <c r="K20" i="20"/>
  <c r="K19" i="20"/>
  <c r="K18" i="20"/>
  <c r="K22" i="20" s="1"/>
  <c r="K18" i="19"/>
  <c r="K19" i="19"/>
  <c r="R22" i="19"/>
  <c r="Q22" i="19"/>
  <c r="P22" i="19"/>
  <c r="O22" i="19"/>
  <c r="N22" i="19"/>
  <c r="M22" i="19"/>
  <c r="K21" i="19"/>
  <c r="K20" i="19"/>
  <c r="M28" i="19"/>
  <c r="R28" i="19" s="1"/>
  <c r="M31" i="19"/>
  <c r="M29" i="19"/>
  <c r="M27" i="19"/>
  <c r="M26" i="19"/>
  <c r="M25" i="19"/>
  <c r="R28" i="20" l="1"/>
  <c r="R31" i="20" s="1"/>
  <c r="R29" i="19"/>
  <c r="R31"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鳥取市役所</author>
  </authors>
  <commentList>
    <comment ref="K14" authorId="0" shapeId="0" xr:uid="{9D11A982-6F4D-41F3-AC27-801D2DAF8361}">
      <text>
        <r>
          <rPr>
            <b/>
            <sz val="9"/>
            <color indexed="81"/>
            <rFont val="MS P ゴシック"/>
            <family val="3"/>
            <charset val="128"/>
          </rPr>
          <t>開所日数表と一致しているか確認してください。</t>
        </r>
      </text>
    </comment>
    <comment ref="O52" authorId="0" shapeId="0" xr:uid="{B10E6E3E-3A3D-4018-B1DA-814FA6298C89}">
      <text>
        <r>
          <rPr>
            <b/>
            <sz val="9"/>
            <color indexed="81"/>
            <rFont val="MS P ゴシック"/>
            <family val="3"/>
            <charset val="128"/>
          </rPr>
          <t>他事業（処遇改善事業、キャリアアップ処遇改善、処遇改善月額9,000円相当）にかかる費用を除く支給予定額をご記入ください。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<sst xmlns="http://schemas.openxmlformats.org/spreadsheetml/2006/main" count="413" uniqueCount="154">
  <si>
    <t>計</t>
    <rPh sb="0" eb="1">
      <t>ケイ</t>
    </rPh>
    <phoneticPr fontId="2"/>
  </si>
  <si>
    <t>１年</t>
    <rPh sb="1" eb="2">
      <t>ネン</t>
    </rPh>
    <phoneticPr fontId="2"/>
  </si>
  <si>
    <t>２年</t>
    <rPh sb="1" eb="2">
      <t>ネン</t>
    </rPh>
    <phoneticPr fontId="2"/>
  </si>
  <si>
    <t>３年</t>
    <rPh sb="1" eb="2">
      <t>ネン</t>
    </rPh>
    <phoneticPr fontId="2"/>
  </si>
  <si>
    <t>４年</t>
    <rPh sb="1" eb="2">
      <t>ネン</t>
    </rPh>
    <phoneticPr fontId="2"/>
  </si>
  <si>
    <t>５年</t>
    <rPh sb="1" eb="2">
      <t>ネン</t>
    </rPh>
    <phoneticPr fontId="2"/>
  </si>
  <si>
    <t>６年</t>
    <rPh sb="1" eb="2">
      <t>ネン</t>
    </rPh>
    <phoneticPr fontId="2"/>
  </si>
  <si>
    <t>合計</t>
    <rPh sb="0" eb="2">
      <t>ゴウケイ</t>
    </rPh>
    <phoneticPr fontId="2"/>
  </si>
  <si>
    <t>人</t>
    <rPh sb="0" eb="1">
      <t>ニン</t>
    </rPh>
    <phoneticPr fontId="2"/>
  </si>
  <si>
    <t>円</t>
    <rPh sb="0" eb="1">
      <t>エン</t>
    </rPh>
    <phoneticPr fontId="2"/>
  </si>
  <si>
    <t>児童クラブ</t>
    <rPh sb="0" eb="2">
      <t>ジドウ</t>
    </rPh>
    <phoneticPr fontId="2"/>
  </si>
  <si>
    <t>電話番号</t>
    <rPh sb="0" eb="2">
      <t>デンワ</t>
    </rPh>
    <rPh sb="2" eb="4">
      <t>バンゴウ</t>
    </rPh>
    <phoneticPr fontId="2"/>
  </si>
  <si>
    <t>その他</t>
    <rPh sb="2" eb="3">
      <t>タ</t>
    </rPh>
    <phoneticPr fontId="2"/>
  </si>
  <si>
    <t>日</t>
    <rPh sb="0" eb="1">
      <t>ニチ</t>
    </rPh>
    <phoneticPr fontId="2"/>
  </si>
  <si>
    <t>社会保険</t>
    <rPh sb="0" eb="2">
      <t>シャカイ</t>
    </rPh>
    <rPh sb="2" eb="4">
      <t>ホケン</t>
    </rPh>
    <phoneticPr fontId="2"/>
  </si>
  <si>
    <t>名　称</t>
    <rPh sb="0" eb="1">
      <t>ナ</t>
    </rPh>
    <rPh sb="2" eb="3">
      <t>ショウ</t>
    </rPh>
    <phoneticPr fontId="2"/>
  </si>
  <si>
    <t>平日</t>
    <rPh sb="0" eb="2">
      <t>ヘイジツ</t>
    </rPh>
    <phoneticPr fontId="2"/>
  </si>
  <si>
    <t>長期休暇等</t>
    <rPh sb="0" eb="2">
      <t>チョウキ</t>
    </rPh>
    <rPh sb="2" eb="4">
      <t>キュウカ</t>
    </rPh>
    <rPh sb="4" eb="5">
      <t>ナド</t>
    </rPh>
    <phoneticPr fontId="2"/>
  </si>
  <si>
    <t>団体名</t>
    <rPh sb="0" eb="2">
      <t>ダンタイ</t>
    </rPh>
    <rPh sb="2" eb="3">
      <t>ナ</t>
    </rPh>
    <phoneticPr fontId="2"/>
  </si>
  <si>
    <t>代表者名</t>
    <rPh sb="0" eb="3">
      <t>ダイヒョウシャ</t>
    </rPh>
    <rPh sb="3" eb="4">
      <t>ナ</t>
    </rPh>
    <phoneticPr fontId="2"/>
  </si>
  <si>
    <t>運営団体</t>
    <rPh sb="0" eb="2">
      <t>ウンエイ</t>
    </rPh>
    <rPh sb="2" eb="4">
      <t>ダンタイ</t>
    </rPh>
    <phoneticPr fontId="2"/>
  </si>
  <si>
    <t>代表者℡</t>
    <rPh sb="0" eb="2">
      <t>ダイヒョウ</t>
    </rPh>
    <rPh sb="2" eb="3">
      <t>シャ</t>
    </rPh>
    <phoneticPr fontId="2"/>
  </si>
  <si>
    <t>区分</t>
    <rPh sb="0" eb="2">
      <t>クブン</t>
    </rPh>
    <phoneticPr fontId="2"/>
  </si>
  <si>
    <t>常勤者</t>
    <rPh sb="0" eb="3">
      <t>ジョウキンシャ</t>
    </rPh>
    <phoneticPr fontId="2"/>
  </si>
  <si>
    <t>非常勤者</t>
    <rPh sb="0" eb="1">
      <t>ヒ</t>
    </rPh>
    <rPh sb="1" eb="4">
      <t>ジョウキンシャ</t>
    </rPh>
    <phoneticPr fontId="2"/>
  </si>
  <si>
    <t>雇用者数</t>
    <rPh sb="0" eb="3">
      <t>コヨウシャ</t>
    </rPh>
    <rPh sb="3" eb="4">
      <t>スウ</t>
    </rPh>
    <phoneticPr fontId="2"/>
  </si>
  <si>
    <t>FAX</t>
    <phoneticPr fontId="2"/>
  </si>
  <si>
    <t>～</t>
    <phoneticPr fontId="2"/>
  </si>
  <si>
    <t>:</t>
    <phoneticPr fontId="2"/>
  </si>
  <si>
    <t xml:space="preserve"> ０８５７-○○-○○○○</t>
    <phoneticPr fontId="2"/>
  </si>
  <si>
    <t>徴収金</t>
    <rPh sb="0" eb="2">
      <t>チョウシュウ</t>
    </rPh>
    <rPh sb="2" eb="3">
      <t>キン</t>
    </rPh>
    <phoneticPr fontId="2"/>
  </si>
  <si>
    <t>土曜</t>
    <rPh sb="0" eb="2">
      <t>ドヨウ</t>
    </rPh>
    <phoneticPr fontId="2"/>
  </si>
  <si>
    <t>夏季</t>
    <rPh sb="0" eb="2">
      <t>カキ</t>
    </rPh>
    <phoneticPr fontId="2"/>
  </si>
  <si>
    <t>学期間</t>
    <rPh sb="0" eb="2">
      <t>ガッキ</t>
    </rPh>
    <rPh sb="2" eb="3">
      <t>カン</t>
    </rPh>
    <phoneticPr fontId="2"/>
  </si>
  <si>
    <t>冬季</t>
    <rPh sb="0" eb="2">
      <t>トウキ</t>
    </rPh>
    <phoneticPr fontId="2"/>
  </si>
  <si>
    <t>春季</t>
    <rPh sb="0" eb="1">
      <t>ハル</t>
    </rPh>
    <rPh sb="1" eb="2">
      <t>キ</t>
    </rPh>
    <phoneticPr fontId="2"/>
  </si>
  <si>
    <t>長期休暇等の内訳</t>
    <rPh sb="0" eb="2">
      <t>チョウキ</t>
    </rPh>
    <rPh sb="2" eb="4">
      <t>キュウカ</t>
    </rPh>
    <rPh sb="4" eb="5">
      <t>ナド</t>
    </rPh>
    <rPh sb="6" eb="8">
      <t>ウチワケ</t>
    </rPh>
    <phoneticPr fontId="2"/>
  </si>
  <si>
    <t>特記事項</t>
    <rPh sb="0" eb="2">
      <t>トッキ</t>
    </rPh>
    <rPh sb="2" eb="4">
      <t>ジコウ</t>
    </rPh>
    <phoneticPr fontId="2"/>
  </si>
  <si>
    <t>うち障がいのある児童</t>
    <rPh sb="2" eb="3">
      <t>サワ</t>
    </rPh>
    <rPh sb="8" eb="10">
      <t>ジドウ</t>
    </rPh>
    <phoneticPr fontId="2"/>
  </si>
  <si>
    <t>学　　年</t>
    <rPh sb="0" eb="1">
      <t>ガク</t>
    </rPh>
    <rPh sb="3" eb="4">
      <t>トシ</t>
    </rPh>
    <phoneticPr fontId="2"/>
  </si>
  <si>
    <t>０９０-○○○○-１２３４</t>
    <phoneticPr fontId="2"/>
  </si>
  <si>
    <t xml:space="preserve">減額・免除
</t>
    <rPh sb="1" eb="2">
      <t>ガク</t>
    </rPh>
    <rPh sb="3" eb="5">
      <t>メンジョ</t>
    </rPh>
    <phoneticPr fontId="2"/>
  </si>
  <si>
    <t>緊急連絡先</t>
    <rPh sb="0" eb="2">
      <t>キンキュウ</t>
    </rPh>
    <rPh sb="2" eb="5">
      <t>レンラクサキ</t>
    </rPh>
    <phoneticPr fontId="2"/>
  </si>
  <si>
    <t>人</t>
    <phoneticPr fontId="2"/>
  </si>
  <si>
    <t>待機児童数</t>
    <rPh sb="2" eb="4">
      <t>ジドウ</t>
    </rPh>
    <rPh sb="4" eb="5">
      <t>スウ</t>
    </rPh>
    <phoneticPr fontId="2"/>
  </si>
  <si>
    <t>おやつ代</t>
    <phoneticPr fontId="2"/>
  </si>
  <si>
    <t>支援員等の（１日の）配置人数</t>
    <rPh sb="0" eb="2">
      <t>シエン</t>
    </rPh>
    <rPh sb="2" eb="3">
      <t>イン</t>
    </rPh>
    <rPh sb="3" eb="4">
      <t>トウ</t>
    </rPh>
    <rPh sb="10" eb="11">
      <t>クバ</t>
    </rPh>
    <rPh sb="11" eb="12">
      <t>オキ</t>
    </rPh>
    <rPh sb="12" eb="13">
      <t>ジン</t>
    </rPh>
    <rPh sb="13" eb="14">
      <t>カズ</t>
    </rPh>
    <phoneticPr fontId="2"/>
  </si>
  <si>
    <t>児童の数(通年）</t>
    <rPh sb="0" eb="2">
      <t>ジドウ</t>
    </rPh>
    <rPh sb="3" eb="4">
      <t>カズ</t>
    </rPh>
    <rPh sb="5" eb="7">
      <t>ツウネン</t>
    </rPh>
    <phoneticPr fontId="2"/>
  </si>
  <si>
    <t>メールアドレス</t>
    <phoneticPr fontId="2"/>
  </si>
  <si>
    <t>代表者住所</t>
    <rPh sb="0" eb="1">
      <t>ヨ</t>
    </rPh>
    <rPh sb="1" eb="2">
      <t>ヒョウ</t>
    </rPh>
    <rPh sb="2" eb="3">
      <t>モノ</t>
    </rPh>
    <rPh sb="3" eb="4">
      <t>ジュウ</t>
    </rPh>
    <rPh sb="4" eb="5">
      <t>ショ</t>
    </rPh>
    <phoneticPr fontId="2"/>
  </si>
  <si>
    <t>△△△△＠e-mail.ne.jp</t>
    <phoneticPr fontId="2"/>
  </si>
  <si>
    <t>登録児童数(通年）</t>
    <rPh sb="0" eb="2">
      <t>トウロク</t>
    </rPh>
    <rPh sb="2" eb="4">
      <t>ジドウ</t>
    </rPh>
    <rPh sb="4" eb="5">
      <t>スウ</t>
    </rPh>
    <phoneticPr fontId="2"/>
  </si>
  <si>
    <t>登録児童数(長期休暇等のみ）</t>
    <rPh sb="0" eb="2">
      <t>トウロク</t>
    </rPh>
    <rPh sb="2" eb="4">
      <t>ジドウ</t>
    </rPh>
    <rPh sb="4" eb="5">
      <t>スウ</t>
    </rPh>
    <rPh sb="10" eb="11">
      <t>トウ</t>
    </rPh>
    <phoneticPr fontId="2"/>
  </si>
  <si>
    <t>(①+②)×２月＝</t>
    <phoneticPr fontId="2"/>
  </si>
  <si>
    <t>委託料算定上の児童の数</t>
    <rPh sb="0" eb="3">
      <t>イタクリョウ</t>
    </rPh>
    <rPh sb="3" eb="5">
      <t>サンテイ</t>
    </rPh>
    <rPh sb="5" eb="6">
      <t>ジョウ</t>
    </rPh>
    <rPh sb="7" eb="9">
      <t>ジドウ</t>
    </rPh>
    <rPh sb="10" eb="11">
      <t>カズ</t>
    </rPh>
    <phoneticPr fontId="2"/>
  </si>
  <si>
    <t>クラブの
定員数</t>
  </si>
  <si>
    <t xml:space="preserve">児童の数(長期休暇等のみ） </t>
    <rPh sb="0" eb="2">
      <t>ジドウ</t>
    </rPh>
    <rPh sb="3" eb="4">
      <t>カズ</t>
    </rPh>
    <rPh sb="5" eb="7">
      <t>チョウキ</t>
    </rPh>
    <rPh sb="7" eb="9">
      <t>キュウカ</t>
    </rPh>
    <rPh sb="9" eb="10">
      <t>トウ</t>
    </rPh>
    <phoneticPr fontId="2"/>
  </si>
  <si>
    <t>(③+④）÷12月＝</t>
    <phoneticPr fontId="2"/>
  </si>
  <si>
    <t>①×１0月＝</t>
    <phoneticPr fontId="2"/>
  </si>
  <si>
    <t>盆休み(8/13～8/15)、正月休み(12/29～1/3)</t>
    <phoneticPr fontId="2"/>
  </si>
  <si>
    <t>【月給制】</t>
    <rPh sb="1" eb="2">
      <t>ツキ</t>
    </rPh>
    <rPh sb="2" eb="3">
      <t>キュウ</t>
    </rPh>
    <rPh sb="3" eb="4">
      <t>セイ</t>
    </rPh>
    <phoneticPr fontId="2"/>
  </si>
  <si>
    <t>【日給制】</t>
    <rPh sb="1" eb="2">
      <t>ニチ</t>
    </rPh>
    <rPh sb="2" eb="3">
      <t>キュウ</t>
    </rPh>
    <rPh sb="3" eb="4">
      <t>セイ</t>
    </rPh>
    <phoneticPr fontId="2"/>
  </si>
  <si>
    <t>【時間給制】</t>
    <rPh sb="1" eb="3">
      <t>ジカン</t>
    </rPh>
    <rPh sb="3" eb="4">
      <t>キュウ</t>
    </rPh>
    <rPh sb="4" eb="5">
      <t>セイ</t>
    </rPh>
    <phoneticPr fontId="2"/>
  </si>
  <si>
    <t>①</t>
    <phoneticPr fontId="2"/>
  </si>
  <si>
    <t>②</t>
    <phoneticPr fontId="2"/>
  </si>
  <si>
    <t>③</t>
    <phoneticPr fontId="2"/>
  </si>
  <si>
    <t>円/時間</t>
    <rPh sb="0" eb="1">
      <t>エン</t>
    </rPh>
    <phoneticPr fontId="2"/>
  </si>
  <si>
    <t>円/日</t>
    <rPh sb="0" eb="1">
      <t>エン</t>
    </rPh>
    <phoneticPr fontId="2"/>
  </si>
  <si>
    <t>円/月</t>
    <rPh sb="0" eb="1">
      <t>エン</t>
    </rPh>
    <phoneticPr fontId="2"/>
  </si>
  <si>
    <t>電話番号
（支援員等）</t>
    <rPh sb="6" eb="8">
      <t>シエン</t>
    </rPh>
    <rPh sb="8" eb="9">
      <t>イン</t>
    </rPh>
    <rPh sb="9" eb="10">
      <t>トウ</t>
    </rPh>
    <phoneticPr fontId="2"/>
  </si>
  <si>
    <t>メールアドレス
（支援員等）</t>
    <phoneticPr fontId="2"/>
  </si>
  <si>
    <t>【その他】</t>
    <rPh sb="3" eb="4">
      <t>ホカ</t>
    </rPh>
    <phoneticPr fontId="2"/>
  </si>
  <si>
    <t>④</t>
    <phoneticPr fontId="2"/>
  </si>
  <si>
    <t>【手当】</t>
    <rPh sb="1" eb="3">
      <t>テアテ</t>
    </rPh>
    <phoneticPr fontId="2"/>
  </si>
  <si>
    <t>【一時金】</t>
    <rPh sb="1" eb="4">
      <t>イチジキン</t>
    </rPh>
    <phoneticPr fontId="2"/>
  </si>
  <si>
    <t>⑤</t>
    <phoneticPr fontId="2"/>
  </si>
  <si>
    <t>⑥</t>
    <phoneticPr fontId="2"/>
  </si>
  <si>
    <t>配慮を要する児童の専任支援員等の人件費</t>
    <rPh sb="0" eb="2">
      <t>ハイリョ</t>
    </rPh>
    <rPh sb="3" eb="4">
      <t>ヨウ</t>
    </rPh>
    <rPh sb="6" eb="8">
      <t>ジドウ</t>
    </rPh>
    <rPh sb="9" eb="11">
      <t>センニン</t>
    </rPh>
    <rPh sb="11" eb="13">
      <t>シエン</t>
    </rPh>
    <rPh sb="13" eb="14">
      <t>イン</t>
    </rPh>
    <rPh sb="14" eb="15">
      <t>トウ</t>
    </rPh>
    <rPh sb="16" eb="19">
      <t>ジンケンヒ</t>
    </rPh>
    <phoneticPr fontId="2"/>
  </si>
  <si>
    <t>　支援員等の健康診断実施計画数</t>
    <rPh sb="1" eb="5">
      <t>シ</t>
    </rPh>
    <rPh sb="6" eb="8">
      <t>ケンコウ</t>
    </rPh>
    <rPh sb="8" eb="10">
      <t>シンダン</t>
    </rPh>
    <rPh sb="10" eb="12">
      <t>ジッシ</t>
    </rPh>
    <rPh sb="12" eb="14">
      <t>ケイカク</t>
    </rPh>
    <rPh sb="14" eb="15">
      <t>カズ</t>
    </rPh>
    <phoneticPr fontId="2"/>
  </si>
  <si>
    <r>
      <t>〒</t>
    </r>
    <r>
      <rPr>
        <sz val="11"/>
        <color indexed="10"/>
        <rFont val="HGS創英角ﾎﾟｯﾌﾟ体"/>
        <family val="3"/>
        <charset val="128"/>
      </rPr>
      <t/>
    </r>
    <phoneticPr fontId="2"/>
  </si>
  <si>
    <t>（小規模クラブのみ）主任支援員の年額　　　　　（賃金・賞与・通勤手当含む）</t>
    <rPh sb="1" eb="4">
      <t>ショウキボ</t>
    </rPh>
    <rPh sb="10" eb="15">
      <t>シュニンシエンイン</t>
    </rPh>
    <rPh sb="16" eb="18">
      <t>ネンガク</t>
    </rPh>
    <rPh sb="24" eb="26">
      <t>チンギン</t>
    </rPh>
    <rPh sb="27" eb="29">
      <t>ショウヨ</t>
    </rPh>
    <rPh sb="30" eb="34">
      <t>ツウキンテアテ</t>
    </rPh>
    <rPh sb="34" eb="35">
      <t>フク</t>
    </rPh>
    <phoneticPr fontId="2"/>
  </si>
  <si>
    <t>:</t>
  </si>
  <si>
    <t>令和７年度　放課後児童健全育成事業個別調書</t>
    <rPh sb="0" eb="2">
      <t>レイワ</t>
    </rPh>
    <phoneticPr fontId="2"/>
  </si>
  <si>
    <t>（令和7年4月1日)</t>
    <rPh sb="1" eb="3">
      <t>レイワ</t>
    </rPh>
    <phoneticPr fontId="2"/>
  </si>
  <si>
    <t>内容</t>
  </si>
  <si>
    <t>有　・　無</t>
    <phoneticPr fontId="2"/>
  </si>
  <si>
    <t>4月</t>
    <rPh sb="1" eb="2">
      <t>ガツ</t>
    </rPh>
    <phoneticPr fontId="2"/>
  </si>
  <si>
    <t>5月</t>
  </si>
  <si>
    <t>6月</t>
  </si>
  <si>
    <t>7月</t>
  </si>
  <si>
    <t>8月</t>
  </si>
  <si>
    <t>9月</t>
  </si>
  <si>
    <t>10月</t>
  </si>
  <si>
    <t>11月</t>
  </si>
  <si>
    <t>12月</t>
  </si>
  <si>
    <t>1月</t>
  </si>
  <si>
    <t>2月</t>
  </si>
  <si>
    <t>3月</t>
  </si>
  <si>
    <t>おやつ代</t>
    <phoneticPr fontId="2"/>
  </si>
  <si>
    <t>氏名</t>
    <rPh sb="0" eb="2">
      <t>シメイ</t>
    </rPh>
    <phoneticPr fontId="2"/>
  </si>
  <si>
    <t>人件費</t>
    <rPh sb="0" eb="3">
      <t>ジンケンヒ</t>
    </rPh>
    <phoneticPr fontId="2"/>
  </si>
  <si>
    <t>長期休暇等</t>
    <rPh sb="0" eb="5">
      <t>チョウキキュウカトウ</t>
    </rPh>
    <phoneticPr fontId="2"/>
  </si>
  <si>
    <r>
      <t>委託料</t>
    </r>
    <r>
      <rPr>
        <sz val="8"/>
        <rFont val="ＭＳ Ｐゴシック"/>
        <family val="3"/>
        <charset val="128"/>
        <scheme val="major"/>
      </rPr>
      <t>※１</t>
    </r>
    <rPh sb="0" eb="3">
      <t>イタクリョウ</t>
    </rPh>
    <phoneticPr fontId="2"/>
  </si>
  <si>
    <r>
      <t>待機児童数</t>
    </r>
    <r>
      <rPr>
        <vertAlign val="superscript"/>
        <sz val="9"/>
        <rFont val="ＭＳ Ｐゴシック"/>
        <family val="3"/>
        <charset val="128"/>
        <scheme val="major"/>
      </rPr>
      <t>※2</t>
    </r>
    <rPh sb="0" eb="2">
      <t>タイキ</t>
    </rPh>
    <rPh sb="2" eb="4">
      <t>ジドウ</t>
    </rPh>
    <rPh sb="4" eb="5">
      <t>スウ</t>
    </rPh>
    <phoneticPr fontId="2"/>
  </si>
  <si>
    <t>:</t>
    <phoneticPr fontId="2"/>
  </si>
  <si>
    <r>
      <t xml:space="preserve">支援員等
</t>
    </r>
    <r>
      <rPr>
        <sz val="8"/>
        <rFont val="ＭＳ Ｐゴシック"/>
        <family val="3"/>
        <charset val="128"/>
        <scheme val="major"/>
      </rPr>
      <t>※配慮を要する児童の専任支援員等は氏名の前に（専）を記入
※常勤者は「常」、非常勤者は「非」を区分欄に記入
※社会保険に加入し、クラブで社会保険料を負担している場合、「社会保険」欄に「○」を記入</t>
    </r>
    <rPh sb="0" eb="2">
      <t>シエン</t>
    </rPh>
    <rPh sb="2" eb="3">
      <t>イン</t>
    </rPh>
    <rPh sb="3" eb="4">
      <t>トウ</t>
    </rPh>
    <rPh sb="7" eb="9">
      <t>ハイリョ</t>
    </rPh>
    <rPh sb="10" eb="11">
      <t>ヨウ</t>
    </rPh>
    <rPh sb="13" eb="15">
      <t>ジドウ</t>
    </rPh>
    <rPh sb="16" eb="18">
      <t>センニン</t>
    </rPh>
    <rPh sb="18" eb="22">
      <t>シ</t>
    </rPh>
    <rPh sb="23" eb="25">
      <t>シメイ</t>
    </rPh>
    <rPh sb="26" eb="27">
      <t>マエ</t>
    </rPh>
    <rPh sb="58" eb="60">
      <t>キニュウ</t>
    </rPh>
    <rPh sb="97" eb="98">
      <t>ラン</t>
    </rPh>
    <phoneticPr fontId="2"/>
  </si>
  <si>
    <t>氏　　　　名</t>
    <phoneticPr fontId="2"/>
  </si>
  <si>
    <t>専任</t>
    <rPh sb="0" eb="2">
      <t>センニン</t>
    </rPh>
    <phoneticPr fontId="2"/>
  </si>
  <si>
    <t>給与</t>
    <rPh sb="0" eb="2">
      <t>キュウヨ</t>
    </rPh>
    <phoneticPr fontId="2"/>
  </si>
  <si>
    <t>保育料（利用料）</t>
    <rPh sb="0" eb="1">
      <t>タモツ</t>
    </rPh>
    <rPh sb="1" eb="2">
      <t>イク</t>
    </rPh>
    <rPh sb="2" eb="3">
      <t>リョウ</t>
    </rPh>
    <rPh sb="4" eb="7">
      <t>リヨウリョウ</t>
    </rPh>
    <phoneticPr fontId="2"/>
  </si>
  <si>
    <t>その他
(長期休暇等のみ利用の保育料・おやつ代など)
※月額の保育料・おやつ代と異なる料金設定を行っている場合は必ず記入</t>
    <rPh sb="2" eb="3">
      <t>タ</t>
    </rPh>
    <rPh sb="5" eb="7">
      <t>チョウキ</t>
    </rPh>
    <rPh sb="7" eb="9">
      <t>キュウカ</t>
    </rPh>
    <rPh sb="9" eb="10">
      <t>ナド</t>
    </rPh>
    <rPh sb="12" eb="14">
      <t>リヨウ</t>
    </rPh>
    <rPh sb="15" eb="18">
      <t>ホイクリョウ</t>
    </rPh>
    <rPh sb="22" eb="23">
      <t>ダイ</t>
    </rPh>
    <rPh sb="28" eb="30">
      <t>ゲツガク</t>
    </rPh>
    <rPh sb="31" eb="34">
      <t>ホイクリョウ</t>
    </rPh>
    <rPh sb="38" eb="39">
      <t>ダイ</t>
    </rPh>
    <rPh sb="40" eb="41">
      <t>コト</t>
    </rPh>
    <rPh sb="43" eb="45">
      <t>リョウキン</t>
    </rPh>
    <rPh sb="45" eb="47">
      <t>セッテイ</t>
    </rPh>
    <rPh sb="48" eb="49">
      <t>オコナ</t>
    </rPh>
    <rPh sb="53" eb="55">
      <t>バアイ</t>
    </rPh>
    <rPh sb="56" eb="57">
      <t>カナラ</t>
    </rPh>
    <rPh sb="58" eb="60">
      <t>キニュウ</t>
    </rPh>
    <phoneticPr fontId="2"/>
  </si>
  <si>
    <r>
      <t>事業所の
運営時間
（開</t>
    </r>
    <r>
      <rPr>
        <u/>
        <sz val="11"/>
        <rFont val="ＭＳ Ｐゴシック"/>
        <family val="3"/>
        <charset val="128"/>
        <scheme val="major"/>
      </rPr>
      <t>設</t>
    </r>
    <r>
      <rPr>
        <sz val="11"/>
        <rFont val="ＭＳ Ｐゴシック"/>
        <family val="3"/>
        <charset val="128"/>
        <scheme val="major"/>
      </rPr>
      <t>時間）</t>
    </r>
    <rPh sb="0" eb="3">
      <t>ジギョウショ</t>
    </rPh>
    <rPh sb="5" eb="9">
      <t>ウンエイジカン</t>
    </rPh>
    <rPh sb="11" eb="15">
      <t>カイセツジカン</t>
    </rPh>
    <phoneticPr fontId="2"/>
  </si>
  <si>
    <r>
      <t>開</t>
    </r>
    <r>
      <rPr>
        <u/>
        <sz val="11"/>
        <rFont val="ＭＳ Ｐゴシック"/>
        <family val="3"/>
        <charset val="128"/>
        <scheme val="major"/>
      </rPr>
      <t>所</t>
    </r>
    <r>
      <rPr>
        <sz val="11"/>
        <rFont val="ＭＳ Ｐゴシック"/>
        <family val="3"/>
        <charset val="128"/>
        <scheme val="major"/>
      </rPr>
      <t>時間</t>
    </r>
    <r>
      <rPr>
        <sz val="8"/>
        <rFont val="ＭＳ Ｐゴシック"/>
        <family val="3"/>
        <charset val="128"/>
        <scheme val="major"/>
      </rPr>
      <t>(運営規程等に定めているもの)</t>
    </r>
    <rPh sb="0" eb="2">
      <t>カイショ</t>
    </rPh>
    <rPh sb="2" eb="4">
      <t>ジカン</t>
    </rPh>
    <rPh sb="5" eb="7">
      <t>ウンエイ</t>
    </rPh>
    <rPh sb="7" eb="9">
      <t>キテイ</t>
    </rPh>
    <rPh sb="9" eb="10">
      <t>ナド</t>
    </rPh>
    <rPh sb="11" eb="12">
      <t>サダ</t>
    </rPh>
    <phoneticPr fontId="2"/>
  </si>
  <si>
    <r>
      <t>開</t>
    </r>
    <r>
      <rPr>
        <u/>
        <sz val="11"/>
        <rFont val="ＭＳ Ｐゴシック"/>
        <family val="3"/>
        <charset val="128"/>
        <scheme val="major"/>
      </rPr>
      <t>所</t>
    </r>
    <r>
      <rPr>
        <sz val="11"/>
        <rFont val="ＭＳ Ｐゴシック"/>
        <family val="3"/>
        <charset val="128"/>
        <scheme val="major"/>
      </rPr>
      <t>日数</t>
    </r>
    <rPh sb="0" eb="2">
      <t>カイショ</t>
    </rPh>
    <rPh sb="2" eb="3">
      <t>ヒ</t>
    </rPh>
    <rPh sb="3" eb="4">
      <t>カズ</t>
    </rPh>
    <phoneticPr fontId="2"/>
  </si>
  <si>
    <r>
      <t xml:space="preserve">開所計画
</t>
    </r>
    <r>
      <rPr>
        <sz val="8"/>
        <rFont val="ＭＳ Ｐゴシック"/>
        <family val="3"/>
        <charset val="128"/>
        <scheme val="major"/>
      </rPr>
      <t>※令和７年１月８日付け「放課後児童クラブにおける開所時間の考え方について」参照</t>
    </r>
    <rPh sb="0" eb="2">
      <t>カイショ</t>
    </rPh>
    <rPh sb="2" eb="4">
      <t>ケイカク</t>
    </rPh>
    <rPh sb="14" eb="15">
      <t>ヅ</t>
    </rPh>
    <rPh sb="42" eb="44">
      <t>サンショウ</t>
    </rPh>
    <phoneticPr fontId="2"/>
  </si>
  <si>
    <t>新入学児対象入所説明会予定日</t>
    <rPh sb="0" eb="3">
      <t>シンニュウガク</t>
    </rPh>
    <rPh sb="3" eb="4">
      <t>ジ</t>
    </rPh>
    <rPh sb="4" eb="6">
      <t>タイショウ</t>
    </rPh>
    <rPh sb="6" eb="8">
      <t>ニュウショ</t>
    </rPh>
    <rPh sb="8" eb="11">
      <t>セツメイカイ</t>
    </rPh>
    <rPh sb="11" eb="14">
      <t>ヨテイビ</t>
    </rPh>
    <phoneticPr fontId="2"/>
  </si>
  <si>
    <t>入所申し込み締切予定日</t>
    <rPh sb="0" eb="2">
      <t>ニュウショ</t>
    </rPh>
    <rPh sb="2" eb="3">
      <t>モウ</t>
    </rPh>
    <rPh sb="4" eb="5">
      <t>コ</t>
    </rPh>
    <rPh sb="6" eb="7">
      <t>シ</t>
    </rPh>
    <rPh sb="7" eb="8">
      <t>キ</t>
    </rPh>
    <rPh sb="8" eb="11">
      <t>ヨテイビ</t>
    </rPh>
    <phoneticPr fontId="2"/>
  </si>
  <si>
    <t>:</t>
    <phoneticPr fontId="2"/>
  </si>
  <si>
    <t>入所児童数</t>
    <rPh sb="0" eb="1">
      <t>ニュウ</t>
    </rPh>
    <rPh sb="1" eb="2">
      <t>ショ</t>
    </rPh>
    <rPh sb="2" eb="4">
      <t>ジドウ</t>
    </rPh>
    <rPh sb="4" eb="5">
      <t>スウ</t>
    </rPh>
    <phoneticPr fontId="2"/>
  </si>
  <si>
    <r>
      <t>※１「令和７年度放課後児童クラブ設置届について」の『４．「児童の数」について』参照してください。
※２「待機児童」とは、利用を申し込んだが定員を超えているため入所できず、空きがあれば入所する意思があり、</t>
    </r>
    <r>
      <rPr>
        <u/>
        <sz val="11"/>
        <rFont val="ＭＳ Ｐゴシック"/>
        <family val="3"/>
        <charset val="128"/>
        <scheme val="major"/>
      </rPr>
      <t>現在も利用を待っている児童</t>
    </r>
    <r>
      <rPr>
        <sz val="11"/>
        <rFont val="ＭＳ Ｐゴシック"/>
        <family val="3"/>
        <charset val="128"/>
        <scheme val="major"/>
      </rPr>
      <t>をいいます。</t>
    </r>
    <rPh sb="3" eb="5">
      <t>レイワ</t>
    </rPh>
    <rPh sb="39" eb="41">
      <t>サンショウ</t>
    </rPh>
    <rPh sb="85" eb="86">
      <t>ア</t>
    </rPh>
    <rPh sb="95" eb="97">
      <t>イシ</t>
    </rPh>
    <rPh sb="101" eb="103">
      <t>ゲンザイ</t>
    </rPh>
    <rPh sb="104" eb="106">
      <t>リヨウ</t>
    </rPh>
    <phoneticPr fontId="2"/>
  </si>
  <si>
    <t>さざんか児童クラブ</t>
    <phoneticPr fontId="2"/>
  </si>
  <si>
    <t>鳥取</t>
    <rPh sb="0" eb="2">
      <t>トットリ</t>
    </rPh>
    <phoneticPr fontId="2"/>
  </si>
  <si>
    <t>【      　　</t>
    <phoneticPr fontId="2"/>
  </si>
  <si>
    <t>小学校】</t>
    <phoneticPr fontId="2"/>
  </si>
  <si>
    <t>０８５７-○○-○○○○</t>
    <phoneticPr fontId="2"/>
  </si>
  <si>
    <t>○○○○＠e-mail.ne.jp</t>
    <phoneticPr fontId="2"/>
  </si>
  <si>
    <t>さざんか児童クラブ保護者会</t>
    <phoneticPr fontId="2"/>
  </si>
  <si>
    <t>会長　鳥取　花子</t>
    <phoneticPr fontId="2"/>
  </si>
  <si>
    <t>〒680-8571　　鳥取市幸町７１番地</t>
    <phoneticPr fontId="2"/>
  </si>
  <si>
    <t>鳥取　花子</t>
    <phoneticPr fontId="2"/>
  </si>
  <si>
    <t>就学援助家庭2,000円/月減免</t>
    <phoneticPr fontId="2"/>
  </si>
  <si>
    <t>長期休暇等のみ利用の保育料25,000円/年
長期休暇等のみ利用のおやつ代3,000円/年</t>
    <rPh sb="19" eb="20">
      <t>エン</t>
    </rPh>
    <rPh sb="21" eb="22">
      <t>ネン</t>
    </rPh>
    <rPh sb="36" eb="37">
      <t>ダイ</t>
    </rPh>
    <phoneticPr fontId="2"/>
  </si>
  <si>
    <t>（専）</t>
  </si>
  <si>
    <t>○○　花子</t>
    <phoneticPr fontId="2"/>
  </si>
  <si>
    <t>△□　太郎</t>
    <phoneticPr fontId="2"/>
  </si>
  <si>
    <t>◆□　梨子</t>
    <phoneticPr fontId="2"/>
  </si>
  <si>
    <t xml:space="preserve"> ○△　鳥子</t>
    <phoneticPr fontId="2"/>
  </si>
  <si>
    <t>○☆　砂子</t>
    <phoneticPr fontId="2"/>
  </si>
  <si>
    <t>△○　兎子</t>
    <phoneticPr fontId="2"/>
  </si>
  <si>
    <t>常</t>
  </si>
  <si>
    <t>非</t>
  </si>
  <si>
    <t>○</t>
  </si>
  <si>
    <t>100,000円（２回/年）(常)、50,000円（1回/年）(非)</t>
    <phoneticPr fontId="2"/>
  </si>
  <si>
    <t>10,000円（毎月)(資格手当)、5,000円(毎月)（経験手当）</t>
    <phoneticPr fontId="2"/>
  </si>
  <si>
    <t>10月末（就学時検診時）</t>
    <phoneticPr fontId="2"/>
  </si>
  <si>
    <t>12月末</t>
    <phoneticPr fontId="2"/>
  </si>
  <si>
    <t>160,000（常）、141,000（常）、100,000(非）</t>
    <phoneticPr fontId="2"/>
  </si>
  <si>
    <t>8,500(非）</t>
    <phoneticPr fontId="2"/>
  </si>
  <si>
    <t>1,950,000円/年（常：年俸制）</t>
    <phoneticPr fontId="2"/>
  </si>
  <si>
    <t>1,250（常）、970（非）</t>
    <phoneticPr fontId="2"/>
  </si>
  <si>
    <r>
      <t>開</t>
    </r>
    <r>
      <rPr>
        <u/>
        <sz val="11"/>
        <rFont val="ＭＳ Ｐゴシック"/>
        <family val="3"/>
        <charset val="128"/>
        <scheme val="major"/>
      </rPr>
      <t>所</t>
    </r>
    <r>
      <rPr>
        <sz val="11"/>
        <rFont val="ＭＳ Ｐゴシック"/>
        <family val="3"/>
        <charset val="128"/>
        <scheme val="major"/>
      </rPr>
      <t xml:space="preserve">計画
</t>
    </r>
    <r>
      <rPr>
        <sz val="8"/>
        <rFont val="ＭＳ Ｐゴシック"/>
        <family val="3"/>
        <charset val="128"/>
        <scheme val="major"/>
      </rPr>
      <t>※令和７年１月８日付け「放課後児童クラブにおける開所時間の考え方について」参照</t>
    </r>
    <rPh sb="0" eb="2">
      <t>カイショ</t>
    </rPh>
    <rPh sb="2" eb="4">
      <t>ケイカク</t>
    </rPh>
    <rPh sb="14" eb="15">
      <t>ヅ</t>
    </rPh>
    <rPh sb="42" eb="44">
      <t>サンショウ</t>
    </rPh>
    <phoneticPr fontId="2"/>
  </si>
  <si>
    <t>※準備時間を含む</t>
    <rPh sb="1" eb="5">
      <t>ジュンビジカン</t>
    </rPh>
    <rPh sb="6" eb="7">
      <t>フク</t>
    </rPh>
    <phoneticPr fontId="2"/>
  </si>
  <si>
    <t>:</t>
    <phoneticPr fontId="2"/>
  </si>
  <si>
    <r>
      <t>※１「令和７年度放課後児童クラブ設置届について」の『４．「児童の数」について』を参照してください。
※２「待機児童」とは、利用を申し込んだが定員を超えているため入所できず、空きがあれば入所する意思があり、</t>
    </r>
    <r>
      <rPr>
        <u/>
        <sz val="11"/>
        <rFont val="ＭＳ Ｐゴシック"/>
        <family val="3"/>
        <charset val="128"/>
        <scheme val="major"/>
      </rPr>
      <t>現在も利用を待っている児童</t>
    </r>
    <r>
      <rPr>
        <sz val="11"/>
        <rFont val="ＭＳ Ｐゴシック"/>
        <family val="3"/>
        <charset val="128"/>
        <scheme val="major"/>
      </rPr>
      <t>をいいます。</t>
    </r>
    <rPh sb="3" eb="5">
      <t>レイワ</t>
    </rPh>
    <rPh sb="40" eb="42">
      <t>サンショウ</t>
    </rPh>
    <rPh sb="86" eb="87">
      <t>ア</t>
    </rPh>
    <rPh sb="96" eb="98">
      <t>イシ</t>
    </rPh>
    <rPh sb="102" eb="104">
      <t>ゲンザイ</t>
    </rPh>
    <rPh sb="105" eb="107">
      <t>リヨウ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</si>
</sst>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21">
    <font>
      <sz val="11"/>
      <name val="ＭＳ Ｐゴシック"/>
      <family val="3"/>
      <charset val="128"/>
    </font>
    <font>
      <sz val="11"/>
      <name val="ＭＳ Ｐゴシック"/>
      <family val="3"/>
      <charset val="128"/>
    </font>
    <font>
      <sz val="6"/>
      <name val="ＭＳ Ｐゴシック"/>
      <family val="3"/>
      <charset val="128"/>
    </font>
    <font>
      <sz val="11"/>
      <color indexed="10"/>
      <name val="HGS創英角ﾎﾟｯﾌﾟ体"/>
      <family val="3"/>
      <charset val="128"/>
    </font>
    <font>
      <sz val="16"/>
      <name val="ＭＳ Ｐゴシック"/>
      <family val="3"/>
      <charset val="128"/>
      <scheme val="major"/>
    </font>
    <font>
      <sz val="11"/>
      <name val="ＭＳ Ｐゴシック"/>
      <family val="3"/>
      <charset val="128"/>
      <scheme val="major"/>
    </font>
    <font>
      <sz val="14"/>
      <name val="ＭＳ Ｐゴシック"/>
      <family val="3"/>
      <charset val="128"/>
      <scheme val="major"/>
    </font>
    <font>
      <sz val="9"/>
      <name val="ＭＳ Ｐゴシック"/>
      <family val="3"/>
      <charset val="128"/>
      <scheme val="major"/>
    </font>
    <font>
      <sz val="10"/>
      <name val="ＭＳ Ｐゴシック"/>
      <family val="3"/>
      <charset val="128"/>
      <scheme val="major"/>
    </font>
    <font>
      <sz val="8"/>
      <name val="ＭＳ Ｐゴシック"/>
      <family val="3"/>
      <charset val="128"/>
      <scheme val="major"/>
    </font>
    <font>
      <vertAlign val="superscript"/>
      <sz val="9"/>
      <name val="ＭＳ Ｐゴシック"/>
      <family val="3"/>
      <charset val="128"/>
      <scheme val="major"/>
    </font>
    <font>
      <u/>
      <sz val="11"/>
      <name val="ＭＳ Ｐゴシック"/>
      <family val="3"/>
      <charset val="128"/>
      <scheme val="major"/>
    </font>
    <font>
      <sz val="10.5"/>
      <name val="ＭＳ Ｐゴシック"/>
      <family val="3"/>
      <charset val="128"/>
      <scheme val="major"/>
    </font>
    <font>
      <sz val="16"/>
      <color rgb="FFFF0000"/>
      <name val="ＭＳ Ｐゴシック"/>
      <family val="3"/>
      <charset val="128"/>
      <scheme val="major"/>
    </font>
    <font>
      <b/>
      <sz val="11"/>
      <color rgb="FFFF0000"/>
      <name val="ＭＳ Ｐゴシック"/>
      <family val="3"/>
      <charset val="128"/>
      <scheme val="major"/>
    </font>
    <font>
      <b/>
      <sz val="14"/>
      <color rgb="FFFF0000"/>
      <name val="ＭＳ Ｐゴシック"/>
      <family val="3"/>
      <charset val="128"/>
      <scheme val="major"/>
    </font>
    <font>
      <b/>
      <sz val="10"/>
      <color rgb="FFFF0000"/>
      <name val="ＭＳ Ｐゴシック"/>
      <family val="3"/>
      <charset val="128"/>
      <scheme val="major"/>
    </font>
    <font>
      <sz val="9"/>
      <color indexed="81"/>
      <name val="MS P ゴシック"/>
      <family val="3"/>
      <charset val="128"/>
    </font>
    <font>
      <b/>
      <sz val="9"/>
      <color indexed="81"/>
      <name val="MS P ゴシック"/>
      <family val="3"/>
      <charset val="128"/>
    </font>
    <font>
      <sz val="12"/>
      <name val="ＭＳ Ｐゴシック"/>
      <family val="3"/>
      <charset val="128"/>
      <scheme val="major"/>
    </font>
    <font>
      <sz val="14"/>
      <color rgb="FFFF0000"/>
      <name val="ＭＳ Ｐゴシック"/>
      <family val="3"/>
      <charset val="128"/>
      <scheme val="major"/>
    </font>
  </fonts>
  <fills count="2">
    <fill>
      <patternFill patternType="none"/>
    </fill>
    <fill>
      <patternFill patternType="gray125"/>
    </fill>
  </fills>
  <borders count="132">
    <border>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top style="hair">
        <color indexed="64"/>
      </top>
      <bottom style="hair">
        <color indexed="64"/>
      </bottom>
      <diagonal/>
    </border>
    <border>
      <left/>
      <right style="medium">
        <color indexed="64"/>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medium">
        <color indexed="64"/>
      </right>
      <top style="medium">
        <color indexed="64"/>
      </top>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bottom style="hair">
        <color indexed="64"/>
      </bottom>
      <diagonal/>
    </border>
    <border>
      <left/>
      <right style="medium">
        <color indexed="64"/>
      </right>
      <top/>
      <bottom style="hair">
        <color indexed="64"/>
      </bottom>
      <diagonal/>
    </border>
    <border>
      <left/>
      <right/>
      <top style="hair">
        <color indexed="64"/>
      </top>
      <bottom/>
      <diagonal/>
    </border>
    <border>
      <left style="thin">
        <color indexed="64"/>
      </left>
      <right/>
      <top/>
      <bottom/>
      <diagonal/>
    </border>
    <border>
      <left/>
      <right style="medium">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top style="hair">
        <color indexed="64"/>
      </top>
      <bottom/>
      <diagonal/>
    </border>
    <border>
      <left style="medium">
        <color indexed="64"/>
      </left>
      <right/>
      <top style="medium">
        <color indexed="64"/>
      </top>
      <bottom/>
      <diagonal/>
    </border>
    <border>
      <left/>
      <right style="medium">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medium">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diagonalUp="1">
      <left/>
      <right/>
      <top style="medium">
        <color indexed="64"/>
      </top>
      <bottom/>
      <diagonal style="thin">
        <color indexed="64"/>
      </diagonal>
    </border>
    <border diagonalUp="1">
      <left/>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hair">
        <color indexed="64"/>
      </right>
      <top/>
      <bottom style="hair">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right style="hair">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diagonalDown="1">
      <left style="thin">
        <color indexed="64"/>
      </left>
      <right style="thin">
        <color indexed="64"/>
      </right>
      <top/>
      <bottom style="thin">
        <color indexed="64"/>
      </bottom>
      <diagonal style="thin">
        <color indexed="64"/>
      </diagonal>
    </border>
    <border>
      <left style="thin">
        <color indexed="64"/>
      </left>
      <right/>
      <top style="medium">
        <color indexed="64"/>
      </top>
      <bottom style="medium">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style="hair">
        <color indexed="64"/>
      </left>
      <right/>
      <top style="medium">
        <color indexed="64"/>
      </top>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5" fillId="0" borderId="0" xfId="0" applyFont="1" applyAlignment="1"/>
    <xf numFmtId="0" fontId="5" fillId="0" borderId="16" xfId="0" applyFont="1" applyBorder="1" applyAlignment="1">
      <alignment horizontal="center"/>
    </xf>
    <xf numFmtId="0" fontId="5" fillId="0" borderId="18" xfId="0" applyFont="1" applyBorder="1">
      <alignment vertical="center"/>
    </xf>
    <xf numFmtId="0" fontId="5" fillId="0" borderId="2" xfId="0" applyFont="1" applyBorder="1">
      <alignment vertical="center"/>
    </xf>
    <xf numFmtId="0" fontId="5" fillId="0" borderId="38" xfId="0" applyFont="1" applyBorder="1" applyAlignment="1">
      <alignment horizontal="center" vertical="center"/>
    </xf>
    <xf numFmtId="0" fontId="5" fillId="0" borderId="34" xfId="0" applyFont="1" applyBorder="1">
      <alignment vertical="center"/>
    </xf>
    <xf numFmtId="0" fontId="5" fillId="0" borderId="26" xfId="0" applyFont="1" applyBorder="1" applyAlignment="1">
      <alignment horizontal="center" vertical="center" wrapText="1"/>
    </xf>
    <xf numFmtId="0" fontId="5" fillId="0" borderId="12" xfId="0" applyFont="1" applyBorder="1" applyAlignment="1">
      <alignment horizontal="center" vertical="center"/>
    </xf>
    <xf numFmtId="0" fontId="5" fillId="0" borderId="5" xfId="0" applyFont="1" applyBorder="1">
      <alignment vertical="center"/>
    </xf>
    <xf numFmtId="0" fontId="5" fillId="0" borderId="120" xfId="0" applyFont="1" applyBorder="1">
      <alignment vertical="center"/>
    </xf>
    <xf numFmtId="0" fontId="5" fillId="0" borderId="29"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lignment vertical="center"/>
    </xf>
    <xf numFmtId="0" fontId="5" fillId="0" borderId="35" xfId="0" applyFont="1" applyBorder="1">
      <alignment vertical="center"/>
    </xf>
    <xf numFmtId="0" fontId="5" fillId="0" borderId="32" xfId="0" applyFont="1" applyBorder="1">
      <alignment vertical="center"/>
    </xf>
    <xf numFmtId="0" fontId="5" fillId="0" borderId="17" xfId="0" applyFont="1" applyBorder="1" applyAlignment="1">
      <alignment horizontal="center" vertical="center"/>
    </xf>
    <xf numFmtId="0" fontId="5" fillId="0" borderId="24" xfId="0" applyFont="1" applyBorder="1" applyAlignment="1">
      <alignment horizontal="center" vertical="center"/>
    </xf>
    <xf numFmtId="0" fontId="5" fillId="0" borderId="36" xfId="0" applyFont="1" applyBorder="1">
      <alignment vertical="center"/>
    </xf>
    <xf numFmtId="0" fontId="5" fillId="0" borderId="10" xfId="0" applyFont="1" applyBorder="1">
      <alignment vertical="center"/>
    </xf>
    <xf numFmtId="0" fontId="5" fillId="0" borderId="33" xfId="0" applyFont="1" applyBorder="1">
      <alignment vertical="center"/>
    </xf>
    <xf numFmtId="0" fontId="5" fillId="0" borderId="31" xfId="0" applyFont="1" applyBorder="1">
      <alignment vertical="center"/>
    </xf>
    <xf numFmtId="0" fontId="5" fillId="0" borderId="37"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44" xfId="0" applyFont="1" applyBorder="1">
      <alignment vertical="center"/>
    </xf>
    <xf numFmtId="0" fontId="5" fillId="0" borderId="50" xfId="0" applyFont="1" applyBorder="1" applyAlignment="1">
      <alignment horizontal="center"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53" xfId="0" applyFont="1" applyBorder="1" applyAlignment="1">
      <alignment horizontal="center" vertical="center"/>
    </xf>
    <xf numFmtId="0" fontId="5" fillId="0" borderId="41" xfId="0" applyFont="1" applyBorder="1" applyAlignment="1">
      <alignment horizontal="center" vertical="center"/>
    </xf>
    <xf numFmtId="0" fontId="5" fillId="0" borderId="54" xfId="0" applyFont="1" applyBorder="1" applyAlignment="1">
      <alignment horizontal="right" vertical="center"/>
    </xf>
    <xf numFmtId="0" fontId="5" fillId="0" borderId="63" xfId="0" applyFont="1" applyBorder="1">
      <alignment vertical="center"/>
    </xf>
    <xf numFmtId="0" fontId="5" fillId="0" borderId="54" xfId="0" applyFont="1" applyBorder="1" applyAlignment="1">
      <alignment horizontal="center" vertical="center"/>
    </xf>
    <xf numFmtId="0" fontId="5" fillId="0" borderId="60"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55" xfId="0" applyFont="1" applyBorder="1" applyAlignment="1">
      <alignment horizontal="center" vertical="center"/>
    </xf>
    <xf numFmtId="0" fontId="5" fillId="0" borderId="64" xfId="0" applyFont="1" applyBorder="1">
      <alignment vertical="center"/>
    </xf>
    <xf numFmtId="0" fontId="6" fillId="0" borderId="6" xfId="0" applyFont="1" applyBorder="1">
      <alignment vertical="center"/>
    </xf>
    <xf numFmtId="0" fontId="5" fillId="0" borderId="39" xfId="0" applyFont="1" applyBorder="1">
      <alignment vertical="center"/>
    </xf>
    <xf numFmtId="0" fontId="5" fillId="0" borderId="40" xfId="0" applyFont="1" applyBorder="1">
      <alignment vertical="center"/>
    </xf>
    <xf numFmtId="0" fontId="5" fillId="0" borderId="53" xfId="0" applyFont="1" applyBorder="1" applyAlignment="1">
      <alignment horizontal="right" vertical="center"/>
    </xf>
    <xf numFmtId="0" fontId="5" fillId="0" borderId="65" xfId="0" applyFont="1" applyBorder="1">
      <alignment vertical="center"/>
    </xf>
    <xf numFmtId="0" fontId="5" fillId="0" borderId="51" xfId="0" applyFont="1" applyBorder="1" applyAlignment="1"/>
    <xf numFmtId="0" fontId="5" fillId="0" borderId="66" xfId="0" applyFont="1" applyBorder="1" applyAlignment="1">
      <alignment shrinkToFit="1"/>
    </xf>
    <xf numFmtId="0" fontId="5" fillId="0" borderId="61" xfId="0" applyFont="1" applyBorder="1">
      <alignment vertical="center"/>
    </xf>
    <xf numFmtId="0" fontId="5" fillId="0" borderId="46" xfId="0" applyFont="1" applyBorder="1">
      <alignment vertical="center"/>
    </xf>
    <xf numFmtId="0" fontId="5" fillId="0" borderId="51" xfId="0" applyFont="1" applyBorder="1" applyAlignment="1">
      <alignment shrinkToFit="1"/>
    </xf>
    <xf numFmtId="0" fontId="5" fillId="0" borderId="62" xfId="0" applyFont="1" applyBorder="1">
      <alignment vertical="center"/>
    </xf>
    <xf numFmtId="0" fontId="5" fillId="0" borderId="58" xfId="0" applyFont="1" applyBorder="1" applyAlignment="1">
      <alignment horizontal="center" vertical="center"/>
    </xf>
    <xf numFmtId="0" fontId="5" fillId="0" borderId="45" xfId="0" applyFont="1" applyBorder="1">
      <alignment vertical="center"/>
    </xf>
    <xf numFmtId="0" fontId="5" fillId="0" borderId="56" xfId="0" applyFont="1" applyBorder="1" applyAlignment="1">
      <alignment horizontal="center" vertical="center"/>
    </xf>
    <xf numFmtId="0" fontId="5" fillId="0" borderId="47" xfId="0" applyFont="1" applyBorder="1">
      <alignment vertical="center"/>
    </xf>
    <xf numFmtId="0" fontId="5" fillId="0" borderId="59" xfId="0" applyFont="1" applyBorder="1">
      <alignment vertical="center"/>
    </xf>
    <xf numFmtId="0" fontId="5" fillId="0" borderId="51" xfId="0" applyFont="1" applyBorder="1">
      <alignment vertical="center"/>
    </xf>
    <xf numFmtId="0" fontId="5" fillId="0" borderId="57" xfId="0" applyFont="1" applyBorder="1" applyAlignment="1">
      <alignment horizontal="center" vertical="center" wrapText="1"/>
    </xf>
    <xf numFmtId="0" fontId="5" fillId="0" borderId="111" xfId="0" applyFont="1" applyBorder="1">
      <alignment vertical="center"/>
    </xf>
    <xf numFmtId="177" fontId="6" fillId="0" borderId="111" xfId="0" applyNumberFormat="1" applyFont="1" applyBorder="1">
      <alignment vertical="center"/>
    </xf>
    <xf numFmtId="0" fontId="5" fillId="0" borderId="113" xfId="0" applyFont="1" applyBorder="1" applyAlignment="1"/>
    <xf numFmtId="0" fontId="5" fillId="0" borderId="34" xfId="0" applyFont="1" applyBorder="1" applyAlignment="1">
      <alignment horizontal="right" vertical="center"/>
    </xf>
    <xf numFmtId="177" fontId="5" fillId="0" borderId="34" xfId="0" applyNumberFormat="1" applyFont="1" applyBorder="1">
      <alignment vertical="center"/>
    </xf>
    <xf numFmtId="0" fontId="5" fillId="0" borderId="109" xfId="0" applyFont="1" applyBorder="1" applyAlignment="1"/>
    <xf numFmtId="0" fontId="5" fillId="0" borderId="116" xfId="0" applyFont="1" applyBorder="1" applyAlignment="1">
      <alignment horizontal="right" vertical="center"/>
    </xf>
    <xf numFmtId="177" fontId="5" fillId="0" borderId="116" xfId="0" applyNumberFormat="1" applyFont="1" applyBorder="1">
      <alignment vertical="center"/>
    </xf>
    <xf numFmtId="0" fontId="5" fillId="0" borderId="115" xfId="0" applyFont="1" applyBorder="1" applyAlignment="1"/>
    <xf numFmtId="0" fontId="5" fillId="0" borderId="97" xfId="0" applyFont="1" applyBorder="1" applyAlignment="1">
      <alignment horizontal="right" vertical="center"/>
    </xf>
    <xf numFmtId="177" fontId="5" fillId="0" borderId="97" xfId="0" applyNumberFormat="1" applyFont="1" applyBorder="1">
      <alignment vertical="center"/>
    </xf>
    <xf numFmtId="0" fontId="5" fillId="0" borderId="112" xfId="0" applyFont="1" applyBorder="1" applyAlignment="1"/>
    <xf numFmtId="0" fontId="5" fillId="0" borderId="16" xfId="0" applyFont="1" applyBorder="1" applyAlignment="1">
      <alignment horizontal="left" vertical="center"/>
    </xf>
    <xf numFmtId="0" fontId="5" fillId="0" borderId="21" xfId="0" applyFont="1" applyBorder="1">
      <alignment vertical="center"/>
    </xf>
    <xf numFmtId="0" fontId="5" fillId="0" borderId="9" xfId="0" applyFont="1" applyBorder="1">
      <alignment vertical="center"/>
    </xf>
    <xf numFmtId="0" fontId="5" fillId="0" borderId="13" xfId="0" applyFont="1" applyBorder="1">
      <alignment vertical="center"/>
    </xf>
    <xf numFmtId="0" fontId="5" fillId="0" borderId="82" xfId="0" applyFont="1" applyBorder="1">
      <alignment vertical="center"/>
    </xf>
    <xf numFmtId="0" fontId="5" fillId="0" borderId="1" xfId="0" applyFont="1" applyBorder="1">
      <alignment vertical="center"/>
    </xf>
    <xf numFmtId="0" fontId="5" fillId="0" borderId="87" xfId="0" applyFont="1" applyBorder="1">
      <alignment vertical="center"/>
    </xf>
    <xf numFmtId="0" fontId="5" fillId="0" borderId="71" xfId="0" applyFont="1" applyBorder="1">
      <alignment vertical="center"/>
    </xf>
    <xf numFmtId="0" fontId="5" fillId="0" borderId="16" xfId="0" applyFont="1" applyBorder="1">
      <alignment vertical="center"/>
    </xf>
    <xf numFmtId="0" fontId="5" fillId="0" borderId="67" xfId="0" applyFont="1" applyBorder="1">
      <alignment vertical="center"/>
    </xf>
    <xf numFmtId="0" fontId="5" fillId="0" borderId="68" xfId="0" applyFont="1" applyBorder="1">
      <alignment vertical="center"/>
    </xf>
    <xf numFmtId="0" fontId="5" fillId="0" borderId="7" xfId="0" applyFont="1" applyBorder="1" applyAlignment="1">
      <alignment horizontal="center" vertical="center"/>
    </xf>
    <xf numFmtId="0" fontId="5" fillId="0" borderId="27" xfId="0" applyFont="1" applyBorder="1" applyAlignment="1">
      <alignment horizontal="center" vertical="center"/>
    </xf>
    <xf numFmtId="0" fontId="5" fillId="0" borderId="31"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wrapText="1"/>
    </xf>
    <xf numFmtId="0" fontId="5" fillId="0" borderId="0" xfId="0" applyFont="1" applyAlignment="1">
      <alignment horizontal="left" vertical="center"/>
    </xf>
    <xf numFmtId="0" fontId="5" fillId="0" borderId="78" xfId="0" applyFont="1" applyBorder="1">
      <alignment vertical="center"/>
    </xf>
    <xf numFmtId="0" fontId="5" fillId="0" borderId="22" xfId="0" applyFont="1" applyBorder="1">
      <alignment vertical="center"/>
    </xf>
    <xf numFmtId="0" fontId="5" fillId="0" borderId="67" xfId="0" applyFont="1" applyBorder="1" applyAlignment="1">
      <alignment horizontal="center" vertical="center"/>
    </xf>
    <xf numFmtId="0" fontId="5" fillId="0" borderId="34" xfId="0" applyFont="1" applyBorder="1" applyAlignment="1">
      <alignment horizontal="center" vertical="center"/>
    </xf>
    <xf numFmtId="0" fontId="5" fillId="0" borderId="20" xfId="0" applyFont="1" applyBorder="1" applyAlignment="1">
      <alignment horizontal="center" vertical="center"/>
    </xf>
    <xf numFmtId="0" fontId="14" fillId="0" borderId="12" xfId="0" applyFont="1" applyBorder="1" applyAlignment="1">
      <alignment horizontal="center" vertical="center"/>
    </xf>
    <xf numFmtId="0" fontId="14" fillId="0" borderId="4" xfId="0" applyFont="1" applyBorder="1" applyAlignment="1">
      <alignment horizontal="center" vertical="center"/>
    </xf>
    <xf numFmtId="0" fontId="14" fillId="0" borderId="67" xfId="0" applyFont="1" applyBorder="1" applyAlignment="1">
      <alignment horizontal="center" vertical="center"/>
    </xf>
    <xf numFmtId="0" fontId="14" fillId="0" borderId="29" xfId="0" applyFont="1" applyBorder="1" applyAlignment="1">
      <alignment horizontal="center" vertical="center"/>
    </xf>
    <xf numFmtId="0" fontId="14" fillId="0" borderId="29" xfId="0" applyFont="1" applyBorder="1">
      <alignment vertical="center"/>
    </xf>
    <xf numFmtId="0" fontId="14" fillId="0" borderId="35" xfId="0" applyFont="1" applyBorder="1">
      <alignment vertical="center"/>
    </xf>
    <xf numFmtId="0" fontId="14" fillId="0" borderId="32" xfId="0" applyFont="1" applyBorder="1">
      <alignment vertical="center"/>
    </xf>
    <xf numFmtId="0" fontId="14" fillId="0" borderId="37" xfId="0" applyFont="1" applyBorder="1">
      <alignment vertical="center"/>
    </xf>
    <xf numFmtId="0" fontId="14" fillId="0" borderId="78" xfId="0" applyFont="1" applyBorder="1">
      <alignment vertical="center"/>
    </xf>
    <xf numFmtId="0" fontId="14" fillId="0" borderId="31" xfId="0" applyFont="1" applyBorder="1">
      <alignment vertical="center"/>
    </xf>
    <xf numFmtId="0" fontId="14" fillId="0" borderId="42" xfId="0" applyFont="1" applyBorder="1">
      <alignment vertical="center"/>
    </xf>
    <xf numFmtId="0" fontId="14" fillId="0" borderId="43" xfId="0" applyFont="1" applyBorder="1">
      <alignment vertical="center"/>
    </xf>
    <xf numFmtId="0" fontId="14" fillId="0" borderId="44" xfId="0" applyFont="1" applyBorder="1">
      <alignment vertical="center"/>
    </xf>
    <xf numFmtId="0" fontId="14" fillId="0" borderId="54" xfId="0" applyFont="1" applyBorder="1" applyAlignment="1">
      <alignment horizontal="right" vertical="center"/>
    </xf>
    <xf numFmtId="0" fontId="14" fillId="0" borderId="54" xfId="0" applyFont="1" applyBorder="1" applyAlignment="1">
      <alignment horizontal="center" vertical="center"/>
    </xf>
    <xf numFmtId="0" fontId="14" fillId="0" borderId="48" xfId="0" applyFont="1" applyBorder="1">
      <alignment vertical="center"/>
    </xf>
    <xf numFmtId="0" fontId="14" fillId="0" borderId="49" xfId="0" applyFont="1" applyBorder="1">
      <alignment vertical="center"/>
    </xf>
    <xf numFmtId="0" fontId="14" fillId="0" borderId="55" xfId="0" applyFont="1" applyBorder="1" applyAlignment="1">
      <alignment horizontal="center" vertical="center"/>
    </xf>
    <xf numFmtId="0" fontId="14" fillId="0" borderId="64" xfId="0" applyFont="1" applyBorder="1">
      <alignment vertical="center"/>
    </xf>
    <xf numFmtId="0" fontId="14" fillId="0" borderId="39" xfId="0" applyFont="1" applyBorder="1">
      <alignment vertical="center"/>
    </xf>
    <xf numFmtId="0" fontId="14" fillId="0" borderId="40" xfId="0" applyFont="1" applyBorder="1">
      <alignment vertical="center"/>
    </xf>
    <xf numFmtId="0" fontId="14" fillId="0" borderId="53" xfId="0" applyFont="1" applyBorder="1" applyAlignment="1">
      <alignment horizontal="right" vertical="center"/>
    </xf>
    <xf numFmtId="0" fontId="14" fillId="0" borderId="65" xfId="0" applyFont="1" applyBorder="1">
      <alignment vertical="center"/>
    </xf>
    <xf numFmtId="0" fontId="14" fillId="0" borderId="46" xfId="0" applyFont="1" applyBorder="1">
      <alignment vertical="center"/>
    </xf>
    <xf numFmtId="0" fontId="14" fillId="0" borderId="59" xfId="0" applyFont="1" applyBorder="1">
      <alignment vertical="center"/>
    </xf>
    <xf numFmtId="0" fontId="14" fillId="0" borderId="51" xfId="0" applyFont="1" applyBorder="1">
      <alignment vertical="center"/>
    </xf>
    <xf numFmtId="0" fontId="15" fillId="0" borderId="6" xfId="0" applyFont="1" applyBorder="1">
      <alignment vertical="center"/>
    </xf>
    <xf numFmtId="0" fontId="14" fillId="0" borderId="66" xfId="0" applyFont="1" applyBorder="1" applyAlignment="1">
      <alignment shrinkToFit="1"/>
    </xf>
    <xf numFmtId="0" fontId="14" fillId="0" borderId="51" xfId="0" applyFont="1" applyBorder="1" applyAlignment="1">
      <alignment shrinkToFit="1"/>
    </xf>
    <xf numFmtId="0" fontId="14" fillId="0" borderId="63" xfId="0" applyFont="1" applyBorder="1">
      <alignment vertical="center"/>
    </xf>
    <xf numFmtId="0" fontId="14" fillId="0" borderId="34" xfId="0" applyFont="1" applyBorder="1">
      <alignment vertical="center"/>
    </xf>
    <xf numFmtId="0" fontId="14" fillId="0" borderId="51" xfId="0" applyFont="1" applyBorder="1" applyAlignment="1"/>
    <xf numFmtId="0" fontId="14" fillId="0" borderId="31" xfId="0" applyFont="1" applyBorder="1" applyAlignment="1">
      <alignment horizontal="center" vertical="center"/>
    </xf>
    <xf numFmtId="0" fontId="14" fillId="0" borderId="17" xfId="0" applyFont="1" applyBorder="1" applyAlignment="1">
      <alignment horizontal="center" vertical="center"/>
    </xf>
    <xf numFmtId="0" fontId="14" fillId="0" borderId="10" xfId="0" applyFont="1" applyBorder="1" applyAlignment="1">
      <alignment horizontal="center" vertical="center"/>
    </xf>
    <xf numFmtId="0" fontId="19" fillId="0" borderId="12" xfId="0" applyFont="1" applyBorder="1" applyAlignment="1"/>
    <xf numFmtId="0" fontId="19" fillId="0" borderId="21" xfId="0" applyFont="1" applyBorder="1" applyAlignment="1">
      <alignment horizontal="right"/>
    </xf>
    <xf numFmtId="0" fontId="5" fillId="0" borderId="12" xfId="0" applyFont="1" applyBorder="1">
      <alignment vertical="center"/>
    </xf>
    <xf numFmtId="0" fontId="5" fillId="0" borderId="31" xfId="0" applyFont="1" applyBorder="1" applyAlignment="1">
      <alignment horizontal="center" vertical="center"/>
    </xf>
    <xf numFmtId="0" fontId="5" fillId="0" borderId="17" xfId="0" applyFont="1" applyBorder="1" applyAlignment="1">
      <alignment horizontal="center" vertical="center"/>
    </xf>
    <xf numFmtId="0" fontId="5" fillId="0" borderId="89"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1" xfId="0" applyFont="1" applyBorder="1" applyAlignment="1">
      <alignment horizontal="center" vertical="center"/>
    </xf>
    <xf numFmtId="0" fontId="5" fillId="0" borderId="93" xfId="0" applyFont="1" applyBorder="1" applyAlignment="1">
      <alignment horizontal="center" vertical="center"/>
    </xf>
    <xf numFmtId="0" fontId="5" fillId="0" borderId="95" xfId="0" applyFont="1" applyBorder="1" applyAlignment="1">
      <alignment horizontal="center" vertical="center"/>
    </xf>
    <xf numFmtId="20" fontId="5" fillId="0" borderId="19" xfId="0" applyNumberFormat="1" applyFont="1" applyBorder="1" applyAlignment="1">
      <alignment horizontal="center" vertical="center"/>
    </xf>
    <xf numFmtId="20" fontId="5" fillId="0" borderId="8" xfId="0" applyNumberFormat="1" applyFont="1" applyBorder="1" applyAlignment="1">
      <alignment horizontal="center" vertical="center"/>
    </xf>
    <xf numFmtId="20" fontId="5" fillId="0" borderId="17" xfId="0" applyNumberFormat="1" applyFont="1" applyBorder="1" applyAlignment="1">
      <alignment horizontal="center" vertical="center"/>
    </xf>
    <xf numFmtId="20" fontId="5" fillId="0" borderId="24" xfId="0" applyNumberFormat="1" applyFont="1" applyBorder="1" applyAlignment="1">
      <alignment horizontal="center" vertical="center"/>
    </xf>
    <xf numFmtId="20" fontId="5" fillId="0" borderId="20" xfId="0" applyNumberFormat="1" applyFont="1" applyBorder="1" applyAlignment="1">
      <alignment horizontal="center" vertical="center"/>
    </xf>
    <xf numFmtId="20" fontId="5" fillId="0" borderId="23" xfId="0" applyNumberFormat="1" applyFont="1" applyBorder="1" applyAlignment="1">
      <alignment horizontal="center" vertical="center"/>
    </xf>
    <xf numFmtId="0" fontId="5" fillId="0" borderId="52" xfId="0" applyFont="1" applyBorder="1" applyAlignment="1">
      <alignment horizontal="center" vertical="center"/>
    </xf>
    <xf numFmtId="0" fontId="5" fillId="0" borderId="12" xfId="0" applyFont="1" applyBorder="1" applyAlignment="1">
      <alignment horizontal="center" vertical="center"/>
    </xf>
    <xf numFmtId="0" fontId="5" fillId="0" borderId="88" xfId="0" applyFont="1" applyBorder="1" applyAlignment="1">
      <alignment horizontal="center" vertical="center"/>
    </xf>
    <xf numFmtId="0" fontId="5" fillId="0" borderId="37" xfId="0" applyFont="1" applyBorder="1" applyAlignment="1">
      <alignment horizontal="center" vertical="center"/>
    </xf>
    <xf numFmtId="0" fontId="5" fillId="0" borderId="9" xfId="0" applyFont="1" applyBorder="1" applyAlignment="1">
      <alignment horizontal="center" vertical="center"/>
    </xf>
    <xf numFmtId="0" fontId="5" fillId="0" borderId="38" xfId="0" applyFont="1" applyBorder="1" applyAlignment="1">
      <alignment horizontal="center" vertical="center"/>
    </xf>
    <xf numFmtId="20" fontId="5" fillId="0" borderId="78" xfId="0" applyNumberFormat="1" applyFont="1" applyBorder="1" applyAlignment="1">
      <alignment horizontal="center" vertical="center"/>
    </xf>
    <xf numFmtId="0" fontId="5" fillId="0" borderId="67" xfId="0" applyFont="1" applyBorder="1" applyAlignment="1">
      <alignment horizontal="center" vertical="center"/>
    </xf>
    <xf numFmtId="20" fontId="5" fillId="0" borderId="31" xfId="0" applyNumberFormat="1" applyFont="1" applyBorder="1" applyAlignment="1">
      <alignment horizontal="center" vertical="center"/>
    </xf>
    <xf numFmtId="0" fontId="5" fillId="0" borderId="25" xfId="0" applyFont="1" applyBorder="1" applyAlignment="1">
      <alignment horizontal="center" vertical="center"/>
    </xf>
    <xf numFmtId="0" fontId="5" fillId="0" borderId="16" xfId="0" applyFont="1" applyBorder="1" applyAlignment="1">
      <alignment horizontal="center" vertical="center"/>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22" xfId="0" applyFont="1" applyBorder="1" applyAlignment="1">
      <alignment horizontal="center" vertical="center"/>
    </xf>
    <xf numFmtId="0" fontId="5" fillId="0" borderId="20" xfId="0" applyFont="1" applyBorder="1" applyAlignment="1">
      <alignment horizontal="center" vertical="center"/>
    </xf>
    <xf numFmtId="38" fontId="5" fillId="0" borderId="17" xfId="1" applyFont="1" applyBorder="1" applyAlignment="1">
      <alignment horizontal="center" vertical="center"/>
    </xf>
    <xf numFmtId="0" fontId="5" fillId="0" borderId="81"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0" xfId="0" applyFont="1" applyAlignment="1">
      <alignment horizontal="center" vertical="center" wrapText="1"/>
    </xf>
    <xf numFmtId="0" fontId="5" fillId="0" borderId="8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4" xfId="0" applyFont="1" applyBorder="1" applyAlignment="1">
      <alignment horizontal="center" vertical="center" wrapText="1"/>
    </xf>
    <xf numFmtId="0" fontId="5" fillId="0" borderId="52" xfId="0" applyFont="1" applyBorder="1" applyAlignment="1">
      <alignment horizontal="distributed" vertical="center"/>
    </xf>
    <xf numFmtId="0" fontId="5" fillId="0" borderId="88" xfId="0" applyFont="1" applyBorder="1" applyAlignment="1">
      <alignment horizontal="distributed" vertical="center"/>
    </xf>
    <xf numFmtId="0" fontId="5" fillId="0" borderId="37" xfId="0" applyFont="1" applyBorder="1" applyAlignment="1">
      <alignment horizontal="distributed" vertical="center"/>
    </xf>
    <xf numFmtId="0" fontId="5" fillId="0" borderId="38" xfId="0" applyFont="1" applyBorder="1" applyAlignment="1">
      <alignment horizontal="distributed" vertical="center"/>
    </xf>
    <xf numFmtId="0" fontId="5" fillId="0" borderId="37" xfId="0" applyFont="1" applyBorder="1" applyAlignment="1">
      <alignment horizontal="distributed" vertical="center" wrapText="1" shrinkToFit="1"/>
    </xf>
    <xf numFmtId="0" fontId="5" fillId="0" borderId="38" xfId="0" applyFont="1" applyBorder="1" applyAlignment="1">
      <alignment horizontal="distributed" vertical="center" wrapText="1" shrinkToFit="1"/>
    </xf>
    <xf numFmtId="0" fontId="5" fillId="0" borderId="60" xfId="0" applyFont="1" applyBorder="1" applyAlignment="1">
      <alignment horizontal="distributed" vertical="center"/>
    </xf>
    <xf numFmtId="0" fontId="5" fillId="0" borderId="83" xfId="0" applyFont="1" applyBorder="1" applyAlignment="1">
      <alignment horizontal="distributed" vertical="center"/>
    </xf>
    <xf numFmtId="0" fontId="5" fillId="0" borderId="81" xfId="0" applyFont="1" applyBorder="1" applyAlignment="1">
      <alignment horizontal="center" vertical="distributed"/>
    </xf>
    <xf numFmtId="0" fontId="5" fillId="0" borderId="16" xfId="0" applyFont="1" applyBorder="1" applyAlignment="1">
      <alignment horizontal="center" vertical="distributed"/>
    </xf>
    <xf numFmtId="0" fontId="5" fillId="0" borderId="26" xfId="0" applyFont="1" applyBorder="1" applyAlignment="1">
      <alignment horizontal="center" vertical="distributed"/>
    </xf>
    <xf numFmtId="0" fontId="5" fillId="0" borderId="3" xfId="0" applyFont="1" applyBorder="1" applyAlignment="1">
      <alignment horizontal="center" vertical="distributed"/>
    </xf>
    <xf numFmtId="0" fontId="5" fillId="0" borderId="4" xfId="0" applyFont="1" applyBorder="1" applyAlignment="1">
      <alignment horizontal="center" vertical="distributed"/>
    </xf>
    <xf numFmtId="0" fontId="5" fillId="0" borderId="84" xfId="0" applyFont="1" applyBorder="1" applyAlignment="1">
      <alignment horizontal="center" vertical="distributed"/>
    </xf>
    <xf numFmtId="0" fontId="8" fillId="0" borderId="25" xfId="0" applyFont="1" applyBorder="1" applyAlignment="1">
      <alignment horizontal="center" vertical="center" wrapText="1"/>
    </xf>
    <xf numFmtId="0" fontId="8" fillId="0" borderId="26" xfId="0" applyFont="1" applyBorder="1" applyAlignment="1">
      <alignment horizontal="center" vertical="center"/>
    </xf>
    <xf numFmtId="0" fontId="7" fillId="0" borderId="89" xfId="0" applyFont="1" applyBorder="1" applyAlignment="1">
      <alignment horizontal="center" vertical="center" wrapText="1" shrinkToFit="1"/>
    </xf>
    <xf numFmtId="0" fontId="7" fillId="0" borderId="90" xfId="0" applyFont="1" applyBorder="1" applyAlignment="1">
      <alignment horizontal="center" vertical="center" shrinkToFit="1"/>
    </xf>
    <xf numFmtId="0" fontId="5" fillId="0" borderId="3" xfId="0" applyFont="1" applyBorder="1" applyAlignment="1">
      <alignment horizontal="center" vertical="center"/>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26" xfId="0" applyFont="1" applyBorder="1" applyAlignment="1">
      <alignment horizontal="center" vertical="center"/>
    </xf>
    <xf numFmtId="0" fontId="5" fillId="0" borderId="86" xfId="0" applyFont="1" applyBorder="1" applyAlignment="1">
      <alignment horizontal="center" vertical="center"/>
    </xf>
    <xf numFmtId="0" fontId="5" fillId="0" borderId="84" xfId="0" applyFont="1" applyBorder="1" applyAlignment="1">
      <alignment horizontal="center" vertical="center"/>
    </xf>
    <xf numFmtId="0" fontId="5" fillId="0" borderId="50" xfId="0" applyFont="1" applyBorder="1" applyAlignment="1">
      <alignment horizontal="center" vertical="center"/>
    </xf>
    <xf numFmtId="0" fontId="5" fillId="0" borderId="102" xfId="0" applyFont="1" applyBorder="1" applyAlignment="1">
      <alignment horizontal="center" vertical="center"/>
    </xf>
    <xf numFmtId="0" fontId="5" fillId="0" borderId="92" xfId="0" applyFont="1" applyBorder="1" applyAlignment="1">
      <alignment horizontal="center" vertical="center"/>
    </xf>
    <xf numFmtId="0" fontId="5" fillId="0" borderId="103" xfId="0" applyFont="1" applyBorder="1" applyAlignment="1">
      <alignment horizontal="center" vertical="center"/>
    </xf>
    <xf numFmtId="0" fontId="5" fillId="0" borderId="94" xfId="0" applyFont="1" applyBorder="1" applyAlignment="1">
      <alignment horizontal="center" vertical="center"/>
    </xf>
    <xf numFmtId="0" fontId="5" fillId="0" borderId="104" xfId="0" applyFont="1" applyBorder="1" applyAlignment="1">
      <alignment horizontal="center" vertical="center" textRotation="255" shrinkToFit="1"/>
    </xf>
    <xf numFmtId="0" fontId="5" fillId="0" borderId="105" xfId="0" applyFont="1" applyBorder="1" applyAlignment="1">
      <alignment horizontal="center" vertical="center" textRotation="255" shrinkToFit="1"/>
    </xf>
    <xf numFmtId="0" fontId="5" fillId="0" borderId="25" xfId="0" applyFont="1" applyBorder="1" applyAlignment="1">
      <alignment horizontal="left" vertical="center" shrinkToFit="1"/>
    </xf>
    <xf numFmtId="0" fontId="5" fillId="0" borderId="16" xfId="0" applyFont="1" applyBorder="1" applyAlignment="1">
      <alignment horizontal="left" vertical="center" shrinkToFit="1"/>
    </xf>
    <xf numFmtId="0" fontId="5" fillId="0" borderId="89"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25" xfId="0" applyFont="1" applyBorder="1" applyAlignment="1">
      <alignment horizontal="center" vertical="center" wrapText="1"/>
    </xf>
    <xf numFmtId="0" fontId="5" fillId="0" borderId="90" xfId="0" applyFont="1" applyBorder="1">
      <alignment vertical="center"/>
    </xf>
    <xf numFmtId="0" fontId="5" fillId="0" borderId="4" xfId="0" applyFont="1" applyBorder="1" applyAlignment="1">
      <alignment horizontal="right" vertical="center"/>
    </xf>
    <xf numFmtId="0" fontId="5" fillId="0" borderId="81"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26"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0" xfId="0" applyFont="1" applyAlignment="1">
      <alignment horizontal="center" vertical="center" shrinkToFit="1"/>
    </xf>
    <xf numFmtId="0" fontId="5" fillId="0" borderId="86"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9" xfId="0" applyFont="1" applyBorder="1" applyAlignment="1">
      <alignment horizontal="distributed" vertical="center"/>
    </xf>
    <xf numFmtId="0" fontId="5" fillId="0" borderId="90" xfId="0" applyFont="1" applyBorder="1" applyAlignment="1">
      <alignment horizontal="distributed" vertical="center"/>
    </xf>
    <xf numFmtId="0" fontId="5" fillId="0" borderId="89"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86" xfId="0" applyFont="1" applyBorder="1" applyAlignment="1">
      <alignment horizontal="center" vertical="center" textRotation="255" shrinkToFit="1"/>
    </xf>
    <xf numFmtId="0" fontId="5" fillId="0" borderId="84" xfId="0" applyFont="1" applyBorder="1" applyAlignment="1">
      <alignment horizontal="center" vertical="center" textRotation="255" shrinkToFit="1"/>
    </xf>
    <xf numFmtId="0" fontId="5" fillId="0" borderId="37"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60" xfId="0" applyFont="1" applyBorder="1" applyAlignment="1">
      <alignment horizontal="center" vertical="center"/>
    </xf>
    <xf numFmtId="0" fontId="5" fillId="0" borderId="11" xfId="0" applyFont="1" applyBorder="1" applyAlignment="1">
      <alignment horizontal="center" vertical="center"/>
    </xf>
    <xf numFmtId="0" fontId="5" fillId="0" borderId="89" xfId="0" applyFont="1" applyBorder="1" applyAlignment="1">
      <alignment horizontal="left" vertical="center" shrinkToFit="1"/>
    </xf>
    <xf numFmtId="0" fontId="5" fillId="0" borderId="14" xfId="0" applyFont="1" applyBorder="1" applyAlignment="1">
      <alignment horizontal="left" vertical="center" shrinkToFit="1"/>
    </xf>
    <xf numFmtId="0" fontId="5" fillId="0" borderId="90" xfId="0" applyFont="1" applyBorder="1" applyAlignment="1">
      <alignment horizontal="left" vertical="center" shrinkToFit="1"/>
    </xf>
    <xf numFmtId="20" fontId="5" fillId="0" borderId="30" xfId="0" applyNumberFormat="1" applyFont="1" applyBorder="1" applyAlignment="1">
      <alignment horizontal="center" vertical="center"/>
    </xf>
    <xf numFmtId="20" fontId="5" fillId="0" borderId="52" xfId="0" applyNumberFormat="1" applyFont="1" applyBorder="1" applyAlignment="1">
      <alignment horizontal="center" vertical="center"/>
    </xf>
    <xf numFmtId="20" fontId="5" fillId="0" borderId="1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96" xfId="0" applyFont="1" applyBorder="1" applyAlignment="1">
      <alignment horizontal="center" vertical="center" textRotation="255"/>
    </xf>
    <xf numFmtId="0" fontId="5" fillId="0" borderId="97" xfId="0" applyFont="1" applyBorder="1" applyAlignment="1">
      <alignment horizontal="center" vertical="center" textRotation="255"/>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08" xfId="0" applyFont="1" applyBorder="1" applyAlignment="1">
      <alignment horizontal="center" vertical="center"/>
    </xf>
    <xf numFmtId="0" fontId="5" fillId="0" borderId="90" xfId="0" applyFont="1" applyBorder="1" applyAlignment="1">
      <alignment horizontal="center" vertical="center"/>
    </xf>
    <xf numFmtId="0" fontId="11" fillId="0" borderId="0" xfId="0" applyFont="1" applyAlignment="1">
      <alignment horizontal="left" vertical="center"/>
    </xf>
    <xf numFmtId="0" fontId="5" fillId="0" borderId="78" xfId="0" applyFont="1" applyBorder="1" applyAlignment="1">
      <alignment horizontal="center" vertical="center"/>
    </xf>
    <xf numFmtId="0" fontId="11" fillId="0" borderId="67" xfId="0" applyFont="1" applyBorder="1" applyAlignment="1">
      <alignment horizontal="left" vertical="center"/>
    </xf>
    <xf numFmtId="0" fontId="11" fillId="0" borderId="16" xfId="0" applyFont="1" applyBorder="1" applyAlignment="1">
      <alignment horizontal="left" vertical="center"/>
    </xf>
    <xf numFmtId="0" fontId="5" fillId="0" borderId="70" xfId="0" applyFont="1" applyBorder="1" applyAlignment="1">
      <alignment horizontal="center" vertical="center"/>
    </xf>
    <xf numFmtId="0" fontId="5" fillId="0" borderId="0" xfId="0" applyFont="1" applyAlignment="1">
      <alignment horizontal="center" vertical="center"/>
    </xf>
    <xf numFmtId="0" fontId="11" fillId="0" borderId="4" xfId="0" applyFont="1" applyBorder="1" applyAlignment="1">
      <alignment horizontal="center" vertical="center"/>
    </xf>
    <xf numFmtId="0" fontId="4" fillId="0" borderId="0" xfId="0" applyFont="1" applyAlignment="1">
      <alignment horizontal="center" vertical="center"/>
    </xf>
    <xf numFmtId="0" fontId="5" fillId="0" borderId="81" xfId="0" applyFont="1" applyBorder="1" applyAlignment="1">
      <alignment horizontal="center" vertical="center"/>
    </xf>
    <xf numFmtId="0" fontId="5" fillId="0" borderId="6" xfId="0" applyFont="1" applyBorder="1" applyAlignment="1">
      <alignment horizontal="center" vertical="center" wrapText="1"/>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74"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81" xfId="0" applyFont="1" applyBorder="1" applyAlignment="1">
      <alignment horizontal="left" vertical="center" wrapText="1"/>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5" fillId="0" borderId="27" xfId="0" applyFont="1" applyBorder="1" applyAlignment="1">
      <alignment horizontal="left" vertical="center" wrapText="1"/>
    </xf>
    <xf numFmtId="176" fontId="5" fillId="0" borderId="79" xfId="0" applyNumberFormat="1" applyFont="1" applyBorder="1" applyAlignment="1">
      <alignment horizontal="left" vertical="center" shrinkToFit="1"/>
    </xf>
    <xf numFmtId="176" fontId="5" fillId="0" borderId="9" xfId="0" applyNumberFormat="1" applyFont="1" applyBorder="1" applyAlignment="1">
      <alignment horizontal="left" vertical="center" shrinkToFit="1"/>
    </xf>
    <xf numFmtId="176" fontId="5" fillId="0" borderId="38" xfId="0" applyNumberFormat="1" applyFont="1" applyBorder="1" applyAlignment="1">
      <alignment horizontal="left" vertical="center" shrinkToFit="1"/>
    </xf>
    <xf numFmtId="0" fontId="5" fillId="0" borderId="77" xfId="0" applyFont="1" applyBorder="1" applyAlignment="1">
      <alignment horizontal="left" vertical="center"/>
    </xf>
    <xf numFmtId="0" fontId="5" fillId="0" borderId="19" xfId="0" applyFont="1" applyBorder="1" applyAlignment="1">
      <alignment horizontal="left"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9" xfId="0" applyFont="1" applyBorder="1" applyAlignment="1">
      <alignment horizontal="center" vertical="center"/>
    </xf>
    <xf numFmtId="38" fontId="5" fillId="0" borderId="31" xfId="1" applyFont="1" applyBorder="1" applyAlignment="1">
      <alignment horizontal="center" vertical="center"/>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7" xfId="1" applyFont="1" applyBorder="1" applyAlignment="1">
      <alignment horizontal="center" vertical="center"/>
    </xf>
    <xf numFmtId="38" fontId="5" fillId="0" borderId="27" xfId="1" applyFont="1" applyBorder="1" applyAlignment="1">
      <alignment horizontal="center" vertical="center"/>
    </xf>
    <xf numFmtId="0" fontId="12" fillId="0" borderId="37" xfId="0" applyFont="1" applyBorder="1" applyAlignment="1">
      <alignment horizontal="center" vertical="center" wrapText="1"/>
    </xf>
    <xf numFmtId="0" fontId="12" fillId="0" borderId="9" xfId="0" applyFont="1" applyBorder="1" applyAlignment="1">
      <alignment horizontal="center" vertical="center"/>
    </xf>
    <xf numFmtId="0" fontId="12" fillId="0" borderId="38" xfId="0" applyFont="1" applyBorder="1" applyAlignment="1">
      <alignment horizontal="center" vertical="center"/>
    </xf>
    <xf numFmtId="0" fontId="5" fillId="0" borderId="37"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3" xfId="0" applyFont="1" applyBorder="1" applyAlignment="1">
      <alignment horizontal="center" vertical="center" shrinkToFit="1"/>
    </xf>
    <xf numFmtId="0" fontId="8" fillId="0" borderId="22" xfId="0" applyFont="1" applyBorder="1" applyAlignment="1">
      <alignment horizontal="center" vertical="center"/>
    </xf>
    <xf numFmtId="0" fontId="8" fillId="0" borderId="7" xfId="0" applyFont="1" applyBorder="1" applyAlignment="1">
      <alignment horizontal="center" vertical="center"/>
    </xf>
    <xf numFmtId="38" fontId="5" fillId="0" borderId="60" xfId="1" applyFont="1" applyBorder="1" applyAlignment="1">
      <alignment horizontal="center" vertical="center"/>
    </xf>
    <xf numFmtId="38" fontId="5" fillId="0" borderId="11" xfId="1" applyFont="1" applyBorder="1" applyAlignment="1">
      <alignment horizontal="center" vertical="center"/>
    </xf>
    <xf numFmtId="38" fontId="5" fillId="0" borderId="83" xfId="1" applyFont="1" applyBorder="1" applyAlignment="1">
      <alignment horizontal="center" vertical="center"/>
    </xf>
    <xf numFmtId="0" fontId="5" fillId="0" borderId="107" xfId="0" applyFont="1" applyBorder="1" applyAlignment="1">
      <alignment horizontal="center" vertical="center"/>
    </xf>
    <xf numFmtId="0" fontId="5" fillId="0" borderId="37" xfId="0" applyFont="1" applyBorder="1" applyAlignment="1">
      <alignment horizontal="left" vertical="center"/>
    </xf>
    <xf numFmtId="0" fontId="5" fillId="0" borderId="9" xfId="0" applyFont="1" applyBorder="1" applyAlignment="1">
      <alignment horizontal="left" vertical="center"/>
    </xf>
    <xf numFmtId="0" fontId="5" fillId="0" borderId="13" xfId="0" applyFont="1" applyBorder="1" applyAlignment="1">
      <alignment horizontal="left" vertical="center"/>
    </xf>
    <xf numFmtId="0" fontId="5" fillId="0" borderId="48" xfId="0" applyFont="1" applyBorder="1" applyAlignment="1">
      <alignment horizontal="center" vertical="center" textRotation="255" shrinkToFit="1"/>
    </xf>
    <xf numFmtId="0" fontId="5" fillId="0" borderId="117" xfId="0" applyFont="1" applyBorder="1" applyAlignment="1">
      <alignment horizontal="center" vertical="center" textRotation="255" shrinkToFit="1"/>
    </xf>
    <xf numFmtId="0" fontId="5" fillId="0" borderId="98" xfId="0" applyFont="1" applyBorder="1" applyAlignment="1">
      <alignment horizontal="center" vertical="center" textRotation="255" shrinkToFit="1"/>
    </xf>
    <xf numFmtId="0" fontId="5" fillId="0" borderId="49" xfId="0" applyFont="1" applyBorder="1" applyAlignment="1">
      <alignment horizontal="center" vertical="center" textRotation="255" shrinkToFit="1"/>
    </xf>
    <xf numFmtId="0" fontId="5" fillId="0" borderId="118" xfId="0" applyFont="1" applyBorder="1" applyAlignment="1">
      <alignment horizontal="center" vertical="center" textRotation="255" shrinkToFit="1"/>
    </xf>
    <xf numFmtId="0" fontId="5" fillId="0" borderId="99" xfId="0" applyFont="1" applyBorder="1" applyAlignment="1">
      <alignment horizontal="center" vertical="center" textRotation="255" shrinkToFit="1"/>
    </xf>
    <xf numFmtId="0" fontId="5" fillId="0" borderId="35" xfId="0" applyFont="1" applyBorder="1" applyAlignment="1">
      <alignment horizontal="center" vertical="center" textRotation="255" shrinkToFit="1"/>
    </xf>
    <xf numFmtId="0" fontId="5" fillId="0" borderId="100" xfId="0" applyFont="1" applyBorder="1" applyAlignment="1">
      <alignment horizontal="center" vertical="center" textRotation="255" shrinkToFit="1"/>
    </xf>
    <xf numFmtId="0" fontId="5" fillId="0" borderId="32" xfId="0" applyFont="1" applyBorder="1" applyAlignment="1">
      <alignment horizontal="center" vertical="center" textRotation="255" shrinkToFit="1"/>
    </xf>
    <xf numFmtId="0" fontId="5" fillId="0" borderId="119" xfId="0" applyFont="1" applyBorder="1" applyAlignment="1">
      <alignment horizontal="center" vertical="center" textRotation="255" shrinkToFit="1"/>
    </xf>
    <xf numFmtId="0" fontId="5" fillId="0" borderId="101" xfId="0" applyFont="1" applyBorder="1" applyAlignment="1">
      <alignment horizontal="center" vertical="center" textRotation="255" shrinkToFit="1"/>
    </xf>
    <xf numFmtId="0" fontId="5" fillId="0" borderId="7" xfId="0" applyFont="1" applyBorder="1" applyAlignment="1">
      <alignment horizontal="center" vertical="center"/>
    </xf>
    <xf numFmtId="0" fontId="5" fillId="0" borderId="60"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89" xfId="0" applyFont="1" applyBorder="1" applyAlignment="1">
      <alignment horizontal="center" vertical="center" wrapText="1" shrinkToFit="1"/>
    </xf>
    <xf numFmtId="0" fontId="5" fillId="0" borderId="90" xfId="0" applyFont="1" applyBorder="1" applyAlignment="1">
      <alignment horizontal="center" vertical="center" shrinkToFit="1"/>
    </xf>
    <xf numFmtId="20" fontId="5" fillId="0" borderId="6" xfId="0" applyNumberFormat="1" applyFont="1" applyBorder="1" applyAlignment="1">
      <alignment horizontal="center" vertical="center"/>
    </xf>
    <xf numFmtId="20" fontId="5" fillId="0" borderId="4" xfId="0" applyNumberFormat="1" applyFont="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34" xfId="0" applyFont="1" applyBorder="1" applyAlignment="1">
      <alignment horizontal="center" vertical="center" textRotation="255"/>
    </xf>
    <xf numFmtId="0" fontId="5" fillId="0" borderId="114"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71" xfId="0" applyFont="1" applyBorder="1" applyAlignment="1">
      <alignment horizontal="center" vertical="center" shrinkToFit="1"/>
    </xf>
    <xf numFmtId="0" fontId="4" fillId="0" borderId="12" xfId="0" applyFont="1" applyBorder="1" applyAlignment="1">
      <alignment horizontal="center"/>
    </xf>
    <xf numFmtId="0" fontId="5" fillId="0" borderId="110" xfId="0" applyFont="1" applyBorder="1" applyAlignment="1">
      <alignment horizontal="center" vertical="center"/>
    </xf>
    <xf numFmtId="0" fontId="5" fillId="0" borderId="106" xfId="0" applyFont="1" applyBorder="1" applyAlignment="1">
      <alignment horizontal="center" vertical="center"/>
    </xf>
    <xf numFmtId="0" fontId="5" fillId="0" borderId="82" xfId="0" applyFont="1" applyBorder="1" applyAlignment="1">
      <alignment horizontal="center" vertical="center"/>
    </xf>
    <xf numFmtId="0" fontId="5" fillId="0" borderId="89"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5" xfId="0" applyFont="1" applyBorder="1" applyAlignment="1">
      <alignment horizontal="center" vertical="center" shrinkToFit="1"/>
    </xf>
    <xf numFmtId="0" fontId="13" fillId="0" borderId="52" xfId="0" applyFont="1" applyBorder="1" applyAlignment="1">
      <alignment horizontal="center" vertical="center"/>
    </xf>
    <xf numFmtId="0" fontId="13" fillId="0" borderId="12" xfId="0" applyFont="1" applyBorder="1" applyAlignment="1">
      <alignment horizontal="center" vertical="center"/>
    </xf>
    <xf numFmtId="0" fontId="14" fillId="0" borderId="37" xfId="0" applyFont="1" applyBorder="1" applyAlignment="1">
      <alignment horizontal="left" vertical="center"/>
    </xf>
    <xf numFmtId="0" fontId="14" fillId="0" borderId="9" xfId="0" applyFont="1" applyBorder="1" applyAlignment="1">
      <alignment horizontal="left" vertical="center"/>
    </xf>
    <xf numFmtId="0" fontId="14" fillId="0" borderId="38" xfId="0" applyFont="1" applyBorder="1" applyAlignment="1">
      <alignment horizontal="left" vertical="center"/>
    </xf>
    <xf numFmtId="0" fontId="14" fillId="0" borderId="13" xfId="0" applyFont="1" applyBorder="1" applyAlignment="1">
      <alignment horizontal="left" vertical="center"/>
    </xf>
    <xf numFmtId="0" fontId="14" fillId="0" borderId="89" xfId="0" applyFont="1" applyBorder="1" applyAlignment="1">
      <alignment horizontal="left" vertical="center"/>
    </xf>
    <xf numFmtId="0" fontId="14" fillId="0" borderId="14" xfId="0" applyFont="1" applyBorder="1" applyAlignment="1">
      <alignment horizontal="left" vertical="center"/>
    </xf>
    <xf numFmtId="0" fontId="14" fillId="0" borderId="15" xfId="0" applyFont="1" applyBorder="1" applyAlignment="1">
      <alignment horizontal="left" vertical="center"/>
    </xf>
    <xf numFmtId="0" fontId="20" fillId="0" borderId="12" xfId="0" applyFont="1" applyBorder="1" applyAlignment="1">
      <alignment horizontal="center"/>
    </xf>
    <xf numFmtId="20" fontId="14" fillId="0" borderId="52" xfId="0" applyNumberFormat="1" applyFont="1" applyBorder="1" applyAlignment="1">
      <alignment horizontal="center" vertical="center"/>
    </xf>
    <xf numFmtId="0" fontId="14" fillId="0" borderId="12" xfId="0" applyFont="1" applyBorder="1" applyAlignment="1">
      <alignment horizontal="center" vertical="center"/>
    </xf>
    <xf numFmtId="20" fontId="14" fillId="0" borderId="12" xfId="0" applyNumberFormat="1" applyFont="1" applyBorder="1" applyAlignment="1">
      <alignment horizontal="center" vertical="center"/>
    </xf>
    <xf numFmtId="0" fontId="14" fillId="0" borderId="52" xfId="0" applyFont="1" applyBorder="1" applyAlignment="1">
      <alignment horizontal="left" vertical="center"/>
    </xf>
    <xf numFmtId="0" fontId="14" fillId="0" borderId="12" xfId="0" applyFont="1" applyBorder="1" applyAlignment="1">
      <alignment horizontal="left" vertical="center"/>
    </xf>
    <xf numFmtId="0" fontId="14" fillId="0" borderId="107" xfId="0" applyFont="1" applyBorder="1" applyAlignment="1">
      <alignment horizontal="left" vertical="center"/>
    </xf>
    <xf numFmtId="20" fontId="14" fillId="0" borderId="6" xfId="0" applyNumberFormat="1" applyFont="1" applyBorder="1" applyAlignment="1">
      <alignment horizontal="center" vertical="center"/>
    </xf>
    <xf numFmtId="0" fontId="14" fillId="0" borderId="4" xfId="0" applyFont="1" applyBorder="1" applyAlignment="1">
      <alignment horizontal="center" vertical="center"/>
    </xf>
    <xf numFmtId="20" fontId="14" fillId="0" borderId="4" xfId="0" applyNumberFormat="1" applyFont="1" applyBorder="1" applyAlignment="1">
      <alignment horizontal="center" vertical="center"/>
    </xf>
    <xf numFmtId="0" fontId="14" fillId="0" borderId="121" xfId="0" applyFont="1" applyBorder="1" applyAlignment="1">
      <alignment horizontal="center" vertical="center"/>
    </xf>
    <xf numFmtId="0" fontId="14" fillId="0" borderId="72" xfId="0" applyFont="1" applyBorder="1" applyAlignment="1">
      <alignment horizontal="center" vertical="center"/>
    </xf>
    <xf numFmtId="0" fontId="14" fillId="0" borderId="73" xfId="0" applyFont="1" applyBorder="1" applyAlignment="1">
      <alignment horizontal="center" vertical="center"/>
    </xf>
    <xf numFmtId="20" fontId="14" fillId="0" borderId="78" xfId="0" applyNumberFormat="1" applyFont="1" applyBorder="1" applyAlignment="1">
      <alignment horizontal="center" vertical="center"/>
    </xf>
    <xf numFmtId="0" fontId="14" fillId="0" borderId="67" xfId="0" applyFont="1" applyBorder="1" applyAlignment="1">
      <alignment horizontal="center" vertical="center"/>
    </xf>
    <xf numFmtId="20" fontId="14" fillId="0" borderId="19" xfId="0" applyNumberFormat="1" applyFont="1" applyBorder="1" applyAlignment="1">
      <alignment horizontal="center" vertical="center"/>
    </xf>
    <xf numFmtId="20" fontId="14" fillId="0" borderId="8" xfId="0" applyNumberFormat="1" applyFont="1" applyBorder="1" applyAlignment="1">
      <alignment horizontal="center" vertical="center"/>
    </xf>
    <xf numFmtId="0" fontId="14" fillId="0" borderId="89" xfId="0" applyFont="1" applyBorder="1">
      <alignment vertical="center"/>
    </xf>
    <xf numFmtId="0" fontId="14" fillId="0" borderId="14" xfId="0" applyFont="1" applyBorder="1">
      <alignment vertical="center"/>
    </xf>
    <xf numFmtId="0" fontId="14" fillId="0" borderId="15" xfId="0" applyFont="1" applyBorder="1">
      <alignment vertical="center"/>
    </xf>
    <xf numFmtId="20" fontId="14" fillId="0" borderId="31" xfId="0" applyNumberFormat="1" applyFont="1" applyBorder="1" applyAlignment="1">
      <alignment horizontal="center" vertical="center"/>
    </xf>
    <xf numFmtId="0" fontId="14" fillId="0" borderId="17" xfId="0" applyFont="1" applyBorder="1" applyAlignment="1">
      <alignment horizontal="center" vertical="center"/>
    </xf>
    <xf numFmtId="20" fontId="14" fillId="0" borderId="17" xfId="0" applyNumberFormat="1" applyFont="1" applyBorder="1" applyAlignment="1">
      <alignment horizontal="center" vertical="center"/>
    </xf>
    <xf numFmtId="20" fontId="14" fillId="0" borderId="24" xfId="0" applyNumberFormat="1" applyFont="1" applyBorder="1" applyAlignment="1">
      <alignment horizontal="center" vertical="center"/>
    </xf>
    <xf numFmtId="38" fontId="14" fillId="0" borderId="31" xfId="1" applyFont="1" applyBorder="1" applyAlignment="1">
      <alignment horizontal="center" vertical="center"/>
    </xf>
    <xf numFmtId="38" fontId="14" fillId="0" borderId="17" xfId="1" applyFont="1" applyBorder="1" applyAlignment="1">
      <alignment horizontal="center" vertical="center"/>
    </xf>
    <xf numFmtId="38" fontId="14" fillId="0" borderId="24" xfId="1" applyFont="1" applyBorder="1" applyAlignment="1">
      <alignment horizontal="center" vertical="center"/>
    </xf>
    <xf numFmtId="38" fontId="14" fillId="0" borderId="22" xfId="1" applyFont="1" applyBorder="1" applyAlignment="1">
      <alignment horizontal="center" vertical="center"/>
    </xf>
    <xf numFmtId="38" fontId="14" fillId="0" borderId="7" xfId="1" applyFont="1" applyBorder="1" applyAlignment="1">
      <alignment horizontal="center" vertical="center"/>
    </xf>
    <xf numFmtId="38" fontId="14" fillId="0" borderId="27" xfId="1" applyFont="1" applyBorder="1" applyAlignment="1">
      <alignment horizontal="center" vertical="center"/>
    </xf>
    <xf numFmtId="0" fontId="14" fillId="0" borderId="37" xfId="0" applyFont="1" applyBorder="1" applyAlignment="1">
      <alignment horizontal="center" vertical="center" wrapText="1" shrinkToFit="1"/>
    </xf>
    <xf numFmtId="0" fontId="14" fillId="0" borderId="9" xfId="0" applyFont="1" applyBorder="1" applyAlignment="1">
      <alignment horizontal="center" vertical="center" shrinkToFit="1"/>
    </xf>
    <xf numFmtId="0" fontId="14" fillId="0" borderId="13" xfId="0" applyFont="1" applyBorder="1" applyAlignment="1">
      <alignment horizontal="center" vertical="center" shrinkToFit="1"/>
    </xf>
    <xf numFmtId="38" fontId="14" fillId="0" borderId="60" xfId="1" applyFont="1" applyBorder="1" applyAlignment="1">
      <alignment horizontal="center" vertical="center"/>
    </xf>
    <xf numFmtId="38" fontId="14" fillId="0" borderId="11" xfId="1" applyFont="1" applyBorder="1" applyAlignment="1">
      <alignment horizontal="center" vertical="center"/>
    </xf>
    <xf numFmtId="38" fontId="14" fillId="0" borderId="83" xfId="1" applyFont="1" applyBorder="1" applyAlignment="1">
      <alignment horizontal="center" vertical="center"/>
    </xf>
    <xf numFmtId="0" fontId="14" fillId="0" borderId="25" xfId="0" applyFont="1" applyBorder="1" applyAlignment="1">
      <alignment horizontal="center" vertical="center"/>
    </xf>
    <xf numFmtId="0" fontId="14" fillId="0" borderId="16" xfId="0" applyFont="1" applyBorder="1" applyAlignment="1">
      <alignment horizontal="center" vertical="center"/>
    </xf>
    <xf numFmtId="0" fontId="14" fillId="0" borderId="89" xfId="0"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0" fontId="14" fillId="0" borderId="114" xfId="0" applyFont="1" applyBorder="1" applyAlignment="1">
      <alignment horizontal="center" vertical="center"/>
    </xf>
    <xf numFmtId="0" fontId="14" fillId="0" borderId="76" xfId="0" applyFont="1" applyBorder="1" applyAlignment="1">
      <alignment horizontal="center" vertical="center"/>
    </xf>
    <xf numFmtId="0" fontId="14" fillId="0" borderId="108" xfId="0" applyFont="1" applyBorder="1" applyAlignment="1">
      <alignment horizontal="center" vertical="center"/>
    </xf>
    <xf numFmtId="0" fontId="14" fillId="0" borderId="14" xfId="0" applyFont="1" applyBorder="1" applyAlignment="1">
      <alignment horizontal="center" vertical="center"/>
    </xf>
    <xf numFmtId="0" fontId="14" fillId="0" borderId="90"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left" vertical="center"/>
    </xf>
    <xf numFmtId="0" fontId="14" fillId="0" borderId="67" xfId="0" applyFont="1" applyBorder="1" applyAlignment="1">
      <alignment horizontal="left" vertical="center"/>
    </xf>
    <xf numFmtId="0" fontId="14" fillId="0" borderId="16" xfId="0" applyFont="1" applyBorder="1" applyAlignment="1">
      <alignment horizontal="left" vertical="center"/>
    </xf>
    <xf numFmtId="3" fontId="14" fillId="0" borderId="4" xfId="0" applyNumberFormat="1" applyFont="1" applyBorder="1" applyAlignment="1">
      <alignment horizontal="center" vertical="center"/>
    </xf>
    <xf numFmtId="0" fontId="14" fillId="0" borderId="80" xfId="0" applyFont="1" applyBorder="1" applyAlignment="1">
      <alignment horizontal="center" vertical="center"/>
    </xf>
    <xf numFmtId="0" fontId="14" fillId="0" borderId="69" xfId="0" applyFont="1" applyBorder="1" applyAlignment="1">
      <alignment horizontal="center" vertical="center"/>
    </xf>
    <xf numFmtId="0" fontId="16" fillId="0" borderId="22" xfId="0" applyFont="1" applyBorder="1" applyAlignment="1">
      <alignment horizontal="center" vertical="center"/>
    </xf>
    <xf numFmtId="0" fontId="16" fillId="0" borderId="7" xfId="0" applyFont="1" applyBorder="1" applyAlignment="1">
      <alignment horizontal="center" vertical="center"/>
    </xf>
    <xf numFmtId="0" fontId="14" fillId="0" borderId="37" xfId="0" applyFont="1" applyBorder="1" applyAlignment="1">
      <alignment horizontal="center" vertical="center"/>
    </xf>
    <xf numFmtId="0" fontId="14" fillId="0" borderId="9" xfId="0" applyFont="1" applyBorder="1" applyAlignment="1">
      <alignment horizontal="center" vertical="center"/>
    </xf>
    <xf numFmtId="0" fontId="5" fillId="0" borderId="4" xfId="0" applyFont="1" applyBorder="1">
      <alignment vertical="center"/>
    </xf>
    <xf numFmtId="0" fontId="5" fillId="0" borderId="88" xfId="0" applyFont="1" applyBorder="1">
      <alignment vertical="center"/>
    </xf>
    <xf numFmtId="0" fontId="5" fillId="0" borderId="123"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36" xfId="0" applyFont="1" applyBorder="1" applyAlignment="1">
      <alignment horizontal="center" vertical="center"/>
    </xf>
    <xf numFmtId="0" fontId="5" fillId="0" borderId="126" xfId="0" applyFont="1" applyBorder="1" applyAlignment="1">
      <alignment horizontal="center" vertical="center"/>
    </xf>
    <xf numFmtId="0" fontId="5" fillId="0" borderId="127" xfId="0" applyFont="1" applyBorder="1">
      <alignment vertical="center"/>
    </xf>
    <xf numFmtId="0" fontId="5" fillId="0" borderId="128" xfId="0" applyFont="1" applyBorder="1" applyAlignment="1">
      <alignment horizontal="center" vertical="center"/>
    </xf>
    <xf numFmtId="0" fontId="5" fillId="0" borderId="129" xfId="0" applyFont="1" applyBorder="1" applyAlignment="1">
      <alignment horizontal="center" vertical="center"/>
    </xf>
    <xf numFmtId="0" fontId="5" fillId="0" borderId="0" xfId="0" applyFont="1" applyBorder="1" applyAlignment="1">
      <alignment horizontal="center" vertical="center" wrapText="1"/>
    </xf>
    <xf numFmtId="0" fontId="5" fillId="0" borderId="130" xfId="0" applyFont="1" applyBorder="1" applyAlignment="1">
      <alignment horizontal="center" vertical="center"/>
    </xf>
    <xf numFmtId="0" fontId="5" fillId="0" borderId="131"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12</xdr:col>
      <xdr:colOff>171450</xdr:colOff>
      <xdr:row>26</xdr:row>
      <xdr:rowOff>323850</xdr:rowOff>
    </xdr:from>
    <xdr:to>
      <xdr:col>13</xdr:col>
      <xdr:colOff>49107</xdr:colOff>
      <xdr:row>27</xdr:row>
      <xdr:rowOff>174836</xdr:rowOff>
    </xdr:to>
    <xdr:pic>
      <xdr:nvPicPr>
        <xdr:cNvPr id="26764" name="図 12">
          <a:extLst>
            <a:ext uri="{FF2B5EF4-FFF2-40B4-BE49-F238E27FC236}">
              <a16:creationId xmlns:a16="http://schemas.microsoft.com/office/drawing/2014/main" id="{00000000-0008-0000-0000-00008C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00625" y="8801100"/>
          <a:ext cx="2571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28</xdr:row>
      <xdr:rowOff>9525</xdr:rowOff>
    </xdr:from>
    <xdr:to>
      <xdr:col>13</xdr:col>
      <xdr:colOff>30057</xdr:colOff>
      <xdr:row>28</xdr:row>
      <xdr:rowOff>180975</xdr:rowOff>
    </xdr:to>
    <xdr:pic>
      <xdr:nvPicPr>
        <xdr:cNvPr id="26765" name="図 13">
          <a:extLst>
            <a:ext uri="{FF2B5EF4-FFF2-40B4-BE49-F238E27FC236}">
              <a16:creationId xmlns:a16="http://schemas.microsoft.com/office/drawing/2014/main" id="{00000000-0008-0000-0000-00008D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91100" y="9191625"/>
          <a:ext cx="24765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190500</xdr:colOff>
      <xdr:row>26</xdr:row>
      <xdr:rowOff>333375</xdr:rowOff>
    </xdr:from>
    <xdr:to>
      <xdr:col>18</xdr:col>
      <xdr:colOff>62442</xdr:colOff>
      <xdr:row>27</xdr:row>
      <xdr:rowOff>174836</xdr:rowOff>
    </xdr:to>
    <xdr:pic>
      <xdr:nvPicPr>
        <xdr:cNvPr id="26766" name="図 14">
          <a:extLst>
            <a:ext uri="{FF2B5EF4-FFF2-40B4-BE49-F238E27FC236}">
              <a16:creationId xmlns:a16="http://schemas.microsoft.com/office/drawing/2014/main" id="{00000000-0008-0000-0000-00008E6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715125" y="8810625"/>
          <a:ext cx="25717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180975</xdr:colOff>
      <xdr:row>27</xdr:row>
      <xdr:rowOff>333376</xdr:rowOff>
    </xdr:from>
    <xdr:to>
      <xdr:col>18</xdr:col>
      <xdr:colOff>72997</xdr:colOff>
      <xdr:row>28</xdr:row>
      <xdr:rowOff>178905</xdr:rowOff>
    </xdr:to>
    <xdr:pic>
      <xdr:nvPicPr>
        <xdr:cNvPr id="26767" name="図 15">
          <a:extLst>
            <a:ext uri="{FF2B5EF4-FFF2-40B4-BE49-F238E27FC236}">
              <a16:creationId xmlns:a16="http://schemas.microsoft.com/office/drawing/2014/main" id="{00000000-0008-0000-0000-00008F6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7340" y="9040054"/>
          <a:ext cx="236579" cy="196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171450</xdr:colOff>
      <xdr:row>26</xdr:row>
      <xdr:rowOff>323850</xdr:rowOff>
    </xdr:from>
    <xdr:to>
      <xdr:col>13</xdr:col>
      <xdr:colOff>49107</xdr:colOff>
      <xdr:row>27</xdr:row>
      <xdr:rowOff>174836</xdr:rowOff>
    </xdr:to>
    <xdr:pic>
      <xdr:nvPicPr>
        <xdr:cNvPr id="2" name="図 12">
          <a:extLst>
            <a:ext uri="{FF2B5EF4-FFF2-40B4-BE49-F238E27FC236}">
              <a16:creationId xmlns:a16="http://schemas.microsoft.com/office/drawing/2014/main" id="{1AB8C43B-394A-443A-A477-253E60A1DD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44390" y="9010650"/>
          <a:ext cx="220557" cy="2015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161925</xdr:colOff>
      <xdr:row>28</xdr:row>
      <xdr:rowOff>9525</xdr:rowOff>
    </xdr:from>
    <xdr:to>
      <xdr:col>13</xdr:col>
      <xdr:colOff>30057</xdr:colOff>
      <xdr:row>28</xdr:row>
      <xdr:rowOff>180975</xdr:rowOff>
    </xdr:to>
    <xdr:pic>
      <xdr:nvPicPr>
        <xdr:cNvPr id="3" name="図 13">
          <a:extLst>
            <a:ext uri="{FF2B5EF4-FFF2-40B4-BE49-F238E27FC236}">
              <a16:creationId xmlns:a16="http://schemas.microsoft.com/office/drawing/2014/main" id="{0A27CC52-7E8C-4E50-9507-5ADB556425C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34865" y="9397365"/>
          <a:ext cx="211032"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190500</xdr:colOff>
      <xdr:row>26</xdr:row>
      <xdr:rowOff>333375</xdr:rowOff>
    </xdr:from>
    <xdr:to>
      <xdr:col>18</xdr:col>
      <xdr:colOff>62442</xdr:colOff>
      <xdr:row>27</xdr:row>
      <xdr:rowOff>174836</xdr:rowOff>
    </xdr:to>
    <xdr:pic>
      <xdr:nvPicPr>
        <xdr:cNvPr id="4" name="図 14">
          <a:extLst>
            <a:ext uri="{FF2B5EF4-FFF2-40B4-BE49-F238E27FC236}">
              <a16:creationId xmlns:a16="http://schemas.microsoft.com/office/drawing/2014/main" id="{A16D2111-2E0A-47CD-B1FF-910CACFF460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25540" y="9020175"/>
          <a:ext cx="214842" cy="1919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180975</xdr:colOff>
      <xdr:row>27</xdr:row>
      <xdr:rowOff>333376</xdr:rowOff>
    </xdr:from>
    <xdr:to>
      <xdr:col>18</xdr:col>
      <xdr:colOff>72997</xdr:colOff>
      <xdr:row>28</xdr:row>
      <xdr:rowOff>178905</xdr:rowOff>
    </xdr:to>
    <xdr:pic>
      <xdr:nvPicPr>
        <xdr:cNvPr id="5" name="図 15">
          <a:extLst>
            <a:ext uri="{FF2B5EF4-FFF2-40B4-BE49-F238E27FC236}">
              <a16:creationId xmlns:a16="http://schemas.microsoft.com/office/drawing/2014/main" id="{8603B850-817F-48AD-81F8-28E4AC893A7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6015" y="9370696"/>
          <a:ext cx="234922" cy="1960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311426</xdr:colOff>
      <xdr:row>18</xdr:row>
      <xdr:rowOff>265043</xdr:rowOff>
    </xdr:from>
    <xdr:to>
      <xdr:col>9</xdr:col>
      <xdr:colOff>70734</xdr:colOff>
      <xdr:row>20</xdr:row>
      <xdr:rowOff>278296</xdr:rowOff>
    </xdr:to>
    <xdr:sp macro="" textlink="">
      <xdr:nvSpPr>
        <xdr:cNvPr id="6" name="角丸四角形吹き出し 3">
          <a:extLst>
            <a:ext uri="{FF2B5EF4-FFF2-40B4-BE49-F238E27FC236}">
              <a16:creationId xmlns:a16="http://schemas.microsoft.com/office/drawing/2014/main" id="{5FECC4E1-C0D0-4C91-822B-9E22A6692870}"/>
            </a:ext>
          </a:extLst>
        </xdr:cNvPr>
        <xdr:cNvSpPr/>
      </xdr:nvSpPr>
      <xdr:spPr>
        <a:xfrm>
          <a:off x="1729409" y="6195391"/>
          <a:ext cx="1786890" cy="636105"/>
        </a:xfrm>
        <a:prstGeom prst="wedgeRoundRectCallout">
          <a:avLst>
            <a:gd name="adj1" fmla="val 7031"/>
            <a:gd name="adj2" fmla="val -107464"/>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準備時間等を除く、児童を受け入れることができる時間をご記入ください。</a:t>
          </a:r>
        </a:p>
      </xdr:txBody>
    </xdr:sp>
    <xdr:clientData/>
  </xdr:twoCellAnchor>
  <xdr:twoCellAnchor>
    <xdr:from>
      <xdr:col>9</xdr:col>
      <xdr:colOff>6626</xdr:colOff>
      <xdr:row>25</xdr:row>
      <xdr:rowOff>59635</xdr:rowOff>
    </xdr:from>
    <xdr:to>
      <xdr:col>11</xdr:col>
      <xdr:colOff>161428</xdr:colOff>
      <xdr:row>26</xdr:row>
      <xdr:rowOff>295193</xdr:rowOff>
    </xdr:to>
    <xdr:sp macro="" textlink="">
      <xdr:nvSpPr>
        <xdr:cNvPr id="7" name="角丸四角形吹き出し 18">
          <a:extLst>
            <a:ext uri="{FF2B5EF4-FFF2-40B4-BE49-F238E27FC236}">
              <a16:creationId xmlns:a16="http://schemas.microsoft.com/office/drawing/2014/main" id="{59DDD717-58EA-4B42-854B-8B39250C8AB0}"/>
            </a:ext>
          </a:extLst>
        </xdr:cNvPr>
        <xdr:cNvSpPr/>
      </xdr:nvSpPr>
      <xdr:spPr>
        <a:xfrm>
          <a:off x="3452191" y="8375374"/>
          <a:ext cx="843915" cy="586741"/>
        </a:xfrm>
        <a:prstGeom prst="wedgeRoundRectCallout">
          <a:avLst>
            <a:gd name="adj1" fmla="val -94112"/>
            <a:gd name="adj2" fmla="val 32103"/>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内数でご記入ください。</a:t>
          </a:r>
          <a:endParaRPr kumimoji="1" lang="en-US" altLang="ja-JP" sz="900">
            <a:solidFill>
              <a:schemeClr val="tx1"/>
            </a:solidFill>
          </a:endParaRPr>
        </a:p>
      </xdr:txBody>
    </xdr:sp>
    <xdr:clientData/>
  </xdr:twoCellAnchor>
  <xdr:twoCellAnchor>
    <xdr:from>
      <xdr:col>5</xdr:col>
      <xdr:colOff>225288</xdr:colOff>
      <xdr:row>46</xdr:row>
      <xdr:rowOff>145774</xdr:rowOff>
    </xdr:from>
    <xdr:to>
      <xdr:col>6</xdr:col>
      <xdr:colOff>97735</xdr:colOff>
      <xdr:row>46</xdr:row>
      <xdr:rowOff>355324</xdr:rowOff>
    </xdr:to>
    <xdr:sp macro="" textlink="">
      <xdr:nvSpPr>
        <xdr:cNvPr id="8" name="円/楕円 5">
          <a:extLst>
            <a:ext uri="{FF2B5EF4-FFF2-40B4-BE49-F238E27FC236}">
              <a16:creationId xmlns:a16="http://schemas.microsoft.com/office/drawing/2014/main" id="{E0215121-EB8A-4F87-AF11-9CCBE67A4D38}"/>
            </a:ext>
          </a:extLst>
        </xdr:cNvPr>
        <xdr:cNvSpPr/>
      </xdr:nvSpPr>
      <xdr:spPr>
        <a:xfrm>
          <a:off x="2319131" y="14716539"/>
          <a:ext cx="190500" cy="209550"/>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9</xdr:col>
      <xdr:colOff>0</xdr:colOff>
      <xdr:row>54</xdr:row>
      <xdr:rowOff>46383</xdr:rowOff>
    </xdr:from>
    <xdr:to>
      <xdr:col>18</xdr:col>
      <xdr:colOff>46382</xdr:colOff>
      <xdr:row>57</xdr:row>
      <xdr:rowOff>39756</xdr:rowOff>
    </xdr:to>
    <xdr:sp macro="" textlink="">
      <xdr:nvSpPr>
        <xdr:cNvPr id="9" name="角丸四角形吹き出し 8">
          <a:extLst>
            <a:ext uri="{FF2B5EF4-FFF2-40B4-BE49-F238E27FC236}">
              <a16:creationId xmlns:a16="http://schemas.microsoft.com/office/drawing/2014/main" id="{7584A826-3501-4AF3-9384-5DE5FEC3F20E}"/>
            </a:ext>
          </a:extLst>
        </xdr:cNvPr>
        <xdr:cNvSpPr/>
      </xdr:nvSpPr>
      <xdr:spPr>
        <a:xfrm>
          <a:off x="3445565" y="17300713"/>
          <a:ext cx="2981739" cy="927652"/>
        </a:xfrm>
        <a:prstGeom prst="wedgeRoundRectCallout">
          <a:avLst>
            <a:gd name="adj1" fmla="val 29092"/>
            <a:gd name="adj2" fmla="val -6289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900"/>
            </a:lnSpc>
          </a:pPr>
          <a:r>
            <a:rPr kumimoji="1" lang="ja-JP" altLang="en-US" sz="900">
              <a:solidFill>
                <a:schemeClr val="tx1"/>
              </a:solidFill>
            </a:rPr>
            <a:t>専任支援員等については、障がい児受入児童数や職員の配置体制を満たしていないと加配の対象となりません。</a:t>
          </a:r>
          <a:endParaRPr kumimoji="1" lang="en-US" altLang="ja-JP" sz="900">
            <a:solidFill>
              <a:schemeClr val="tx1"/>
            </a:solidFill>
          </a:endParaRPr>
        </a:p>
        <a:p>
          <a:pPr marL="0" marR="0" lvl="0" indent="0" algn="l" defTabSz="914400" eaLnBrk="1" fontAlgn="auto" latinLnBrk="0" hangingPunct="1">
            <a:lnSpc>
              <a:spcPts val="900"/>
            </a:lnSpc>
            <a:spcBef>
              <a:spcPts val="0"/>
            </a:spcBef>
            <a:spcAft>
              <a:spcPts val="0"/>
            </a:spcAft>
            <a:buClrTx/>
            <a:buSzTx/>
            <a:buFontTx/>
            <a:buNone/>
            <a:tabLst/>
            <a:defRPr/>
          </a:pPr>
          <a:r>
            <a:rPr kumimoji="1" lang="ja-JP" altLang="en-US" sz="900">
              <a:solidFill>
                <a:schemeClr val="tx1"/>
              </a:solidFill>
            </a:rPr>
            <a:t>また、他事業（処遇改善事業、キャリアアップ処遇改善、処遇改善月額</a:t>
          </a:r>
          <a:r>
            <a:rPr kumimoji="1" lang="en-US" altLang="ja-JP" sz="900">
              <a:solidFill>
                <a:schemeClr val="tx1"/>
              </a:solidFill>
            </a:rPr>
            <a:t>9,000</a:t>
          </a:r>
          <a:r>
            <a:rPr kumimoji="1" lang="ja-JP" altLang="en-US" sz="900">
              <a:solidFill>
                <a:schemeClr val="tx1"/>
              </a:solidFill>
            </a:rPr>
            <a:t>円相当）にかかる費用を除く支給予定額をご記入ください。</a:t>
          </a:r>
          <a:endParaRPr kumimoji="1" lang="ja-JP" altLang="en-US" sz="900" u="sng">
            <a:solidFill>
              <a:sysClr val="windowText" lastClr="000000"/>
            </a:solidFill>
          </a:endParaRPr>
        </a:p>
      </xdr:txBody>
    </xdr:sp>
    <xdr:clientData/>
  </xdr:twoCellAnchor>
  <xdr:twoCellAnchor>
    <xdr:from>
      <xdr:col>1</xdr:col>
      <xdr:colOff>344558</xdr:colOff>
      <xdr:row>56</xdr:row>
      <xdr:rowOff>33130</xdr:rowOff>
    </xdr:from>
    <xdr:to>
      <xdr:col>8</xdr:col>
      <xdr:colOff>226199</xdr:colOff>
      <xdr:row>58</xdr:row>
      <xdr:rowOff>204414</xdr:rowOff>
    </xdr:to>
    <xdr:sp macro="" textlink="">
      <xdr:nvSpPr>
        <xdr:cNvPr id="11" name="角丸四角形吹き出し 31">
          <a:extLst>
            <a:ext uri="{FF2B5EF4-FFF2-40B4-BE49-F238E27FC236}">
              <a16:creationId xmlns:a16="http://schemas.microsoft.com/office/drawing/2014/main" id="{7FBD3F00-C66D-424B-9FE6-DC098DE437BA}"/>
            </a:ext>
          </a:extLst>
        </xdr:cNvPr>
        <xdr:cNvSpPr/>
      </xdr:nvSpPr>
      <xdr:spPr>
        <a:xfrm>
          <a:off x="662610" y="17910313"/>
          <a:ext cx="2664598" cy="794136"/>
        </a:xfrm>
        <a:prstGeom prst="wedgeRoundRectCallout">
          <a:avLst>
            <a:gd name="adj1" fmla="val 24269"/>
            <a:gd name="adj2" fmla="val 6781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800"/>
            </a:lnSpc>
          </a:pPr>
          <a:r>
            <a:rPr kumimoji="1" lang="ja-JP" altLang="ja-JP" sz="900">
              <a:solidFill>
                <a:sysClr val="windowText" lastClr="000000"/>
              </a:solidFill>
              <a:effectLst/>
              <a:latin typeface="+mn-lt"/>
              <a:ea typeface="+mn-ea"/>
              <a:cs typeface="+mn-cs"/>
            </a:rPr>
            <a:t>労働条件通知書等に記載のある基本額</a:t>
          </a:r>
          <a:r>
            <a:rPr kumimoji="1" lang="ja-JP" altLang="en-US" sz="900">
              <a:solidFill>
                <a:sysClr val="windowText" lastClr="000000"/>
              </a:solidFill>
              <a:effectLst/>
              <a:latin typeface="+mn-lt"/>
              <a:ea typeface="+mn-ea"/>
              <a:cs typeface="+mn-cs"/>
            </a:rPr>
            <a:t>（賞与及び諸手当</a:t>
          </a:r>
          <a:r>
            <a:rPr kumimoji="1" lang="ja-JP" altLang="ja-JP" sz="900">
              <a:solidFill>
                <a:sysClr val="windowText" lastClr="000000"/>
              </a:solidFill>
              <a:effectLst/>
              <a:latin typeface="+mn-lt"/>
              <a:ea typeface="+mn-ea"/>
              <a:cs typeface="+mn-cs"/>
            </a:rPr>
            <a:t>を</a:t>
          </a:r>
          <a:r>
            <a:rPr kumimoji="1" lang="ja-JP" altLang="en-US" sz="900">
              <a:solidFill>
                <a:sysClr val="windowText" lastClr="000000"/>
              </a:solidFill>
              <a:effectLst/>
              <a:latin typeface="+mn-lt"/>
              <a:ea typeface="+mn-ea"/>
              <a:cs typeface="+mn-cs"/>
            </a:rPr>
            <a:t>除く）を</a:t>
          </a:r>
          <a:r>
            <a:rPr kumimoji="1" lang="ja-JP" altLang="ja-JP" sz="900">
              <a:solidFill>
                <a:sysClr val="windowText" lastClr="000000"/>
              </a:solidFill>
              <a:effectLst/>
              <a:latin typeface="+mn-lt"/>
              <a:ea typeface="+mn-ea"/>
              <a:cs typeface="+mn-cs"/>
            </a:rPr>
            <a:t>以下のとおりご記入ください。</a:t>
          </a:r>
          <a:endParaRPr lang="ja-JP" altLang="ja-JP" sz="600">
            <a:solidFill>
              <a:sysClr val="windowText" lastClr="000000"/>
            </a:solidFill>
            <a:effectLst/>
          </a:endParaRPr>
        </a:p>
        <a:p>
          <a:pPr>
            <a:lnSpc>
              <a:spcPts val="700"/>
            </a:lnSpc>
          </a:pPr>
          <a:r>
            <a:rPr kumimoji="1" lang="ja-JP" altLang="ja-JP" sz="900">
              <a:solidFill>
                <a:sysClr val="windowText" lastClr="000000"/>
              </a:solidFill>
              <a:effectLst/>
              <a:latin typeface="+mn-lt"/>
              <a:ea typeface="+mn-ea"/>
              <a:cs typeface="+mn-cs"/>
            </a:rPr>
            <a:t>雇用されている支援員等全員分</a:t>
          </a:r>
          <a:r>
            <a:rPr kumimoji="1" lang="ja-JP" altLang="en-US" sz="900">
              <a:solidFill>
                <a:schemeClr val="tx1"/>
              </a:solidFill>
            </a:rPr>
            <a:t>お願いします。</a:t>
          </a:r>
          <a:endParaRPr kumimoji="1" lang="en-US" altLang="ja-JP" sz="900">
            <a:solidFill>
              <a:schemeClr val="tx1"/>
            </a:solidFill>
          </a:endParaRPr>
        </a:p>
        <a:p>
          <a:pPr algn="l">
            <a:lnSpc>
              <a:spcPts val="800"/>
            </a:lnSpc>
          </a:pPr>
          <a:r>
            <a:rPr kumimoji="1" lang="ja-JP" altLang="en-US" sz="900">
              <a:solidFill>
                <a:schemeClr val="tx1"/>
              </a:solidFill>
            </a:rPr>
            <a:t>（常）は常勤、（非）は非常勤を意味します。</a:t>
          </a:r>
          <a:endParaRPr kumimoji="1" lang="en-US" altLang="ja-JP" sz="900">
            <a:solidFill>
              <a:schemeClr val="tx1"/>
            </a:solidFill>
          </a:endParaRPr>
        </a:p>
      </xdr:txBody>
    </xdr:sp>
    <xdr:clientData/>
  </xdr:twoCellAnchor>
  <xdr:twoCellAnchor>
    <xdr:from>
      <xdr:col>4</xdr:col>
      <xdr:colOff>649357</xdr:colOff>
      <xdr:row>46</xdr:row>
      <xdr:rowOff>357809</xdr:rowOff>
    </xdr:from>
    <xdr:to>
      <xdr:col>12</xdr:col>
      <xdr:colOff>272582</xdr:colOff>
      <xdr:row>47</xdr:row>
      <xdr:rowOff>211040</xdr:rowOff>
    </xdr:to>
    <xdr:sp macro="" textlink="">
      <xdr:nvSpPr>
        <xdr:cNvPr id="12" name="角丸四角形吹き出し 31">
          <a:extLst>
            <a:ext uri="{FF2B5EF4-FFF2-40B4-BE49-F238E27FC236}">
              <a16:creationId xmlns:a16="http://schemas.microsoft.com/office/drawing/2014/main" id="{BB3C989A-EAD4-4AF2-A340-849CF48A6B5E}"/>
            </a:ext>
          </a:extLst>
        </xdr:cNvPr>
        <xdr:cNvSpPr/>
      </xdr:nvSpPr>
      <xdr:spPr>
        <a:xfrm>
          <a:off x="2067340" y="14928574"/>
          <a:ext cx="2684477" cy="356814"/>
        </a:xfrm>
        <a:prstGeom prst="wedgeRoundRectCallout">
          <a:avLst>
            <a:gd name="adj1" fmla="val 11461"/>
            <a:gd name="adj2" fmla="val 182575"/>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marL="0" marR="0" lvl="0" indent="0" defTabSz="914400" rtl="0" eaLnBrk="1" fontAlgn="auto" latinLnBrk="0" hangingPunct="1">
            <a:lnSpc>
              <a:spcPts val="800"/>
            </a:lnSpc>
            <a:spcBef>
              <a:spcPts val="0"/>
            </a:spcBef>
            <a:spcAft>
              <a:spcPts val="0"/>
            </a:spcAft>
            <a:buClrTx/>
            <a:buSzTx/>
            <a:buFontTx/>
            <a:buNone/>
            <a:tabLst/>
            <a:defRPr/>
          </a:pPr>
          <a:r>
            <a:rPr lang="ja-JP" altLang="ja-JP" sz="900" b="0" i="0" baseline="0">
              <a:solidFill>
                <a:schemeClr val="tx1"/>
              </a:solidFill>
              <a:effectLst/>
              <a:latin typeface="+mn-lt"/>
              <a:ea typeface="+mn-ea"/>
              <a:cs typeface="+mn-cs"/>
            </a:rPr>
            <a:t>支援員等が社会保険に加入し、社会保険料をクラブで負担している場合、</a:t>
          </a:r>
          <a:r>
            <a:rPr lang="ja-JP" altLang="en-US" sz="900" b="0" i="0" baseline="0">
              <a:solidFill>
                <a:schemeClr val="tx1"/>
              </a:solidFill>
              <a:effectLst/>
              <a:latin typeface="+mn-lt"/>
              <a:ea typeface="+mn-ea"/>
              <a:cs typeface="+mn-cs"/>
            </a:rPr>
            <a:t>○をご</a:t>
          </a:r>
          <a:r>
            <a:rPr lang="ja-JP" altLang="ja-JP" sz="900" b="0" i="0" baseline="0">
              <a:solidFill>
                <a:schemeClr val="tx1"/>
              </a:solidFill>
              <a:effectLst/>
              <a:latin typeface="+mn-lt"/>
              <a:ea typeface="+mn-ea"/>
              <a:cs typeface="+mn-cs"/>
            </a:rPr>
            <a:t>記入ください。</a:t>
          </a:r>
          <a:endParaRPr lang="ja-JP" altLang="ja-JP" sz="900">
            <a:solidFill>
              <a:schemeClr val="tx1"/>
            </a:solidFill>
            <a:effectLst/>
          </a:endParaRPr>
        </a:p>
      </xdr:txBody>
    </xdr:sp>
    <xdr:clientData/>
  </xdr:twoCellAnchor>
  <xdr:twoCellAnchor>
    <xdr:from>
      <xdr:col>18</xdr:col>
      <xdr:colOff>33130</xdr:colOff>
      <xdr:row>45</xdr:row>
      <xdr:rowOff>589722</xdr:rowOff>
    </xdr:from>
    <xdr:to>
      <xdr:col>23</xdr:col>
      <xdr:colOff>6626</xdr:colOff>
      <xdr:row>46</xdr:row>
      <xdr:rowOff>238539</xdr:rowOff>
    </xdr:to>
    <xdr:sp macro="" textlink="">
      <xdr:nvSpPr>
        <xdr:cNvPr id="13" name="角丸四角形吹き出し 4">
          <a:extLst>
            <a:ext uri="{FF2B5EF4-FFF2-40B4-BE49-F238E27FC236}">
              <a16:creationId xmlns:a16="http://schemas.microsoft.com/office/drawing/2014/main" id="{18202ACE-569D-448E-B440-326EF010149E}"/>
            </a:ext>
          </a:extLst>
        </xdr:cNvPr>
        <xdr:cNvSpPr/>
      </xdr:nvSpPr>
      <xdr:spPr>
        <a:xfrm>
          <a:off x="6414052" y="14398487"/>
          <a:ext cx="2882348" cy="410817"/>
        </a:xfrm>
        <a:prstGeom prst="wedgeRoundRectCallout">
          <a:avLst>
            <a:gd name="adj1" fmla="val -53682"/>
            <a:gd name="adj2" fmla="val 49060"/>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800">
              <a:solidFill>
                <a:schemeClr val="tx1"/>
              </a:solidFill>
            </a:rPr>
            <a:t>クラブ独自で保育料の減額・免除があればご記入ください。</a:t>
          </a:r>
          <a:endParaRPr kumimoji="1" lang="en-US" altLang="ja-JP" sz="800">
            <a:solidFill>
              <a:schemeClr val="tx1"/>
            </a:solidFill>
          </a:endParaRPr>
        </a:p>
        <a:p>
          <a:pPr algn="l"/>
          <a:r>
            <a:rPr kumimoji="1" lang="ja-JP" altLang="en-US" sz="800">
              <a:solidFill>
                <a:schemeClr val="tx1"/>
              </a:solidFill>
            </a:rPr>
            <a:t>（例：就学援助家庭、障がい児、きょうだい等）</a:t>
          </a:r>
        </a:p>
      </xdr:txBody>
    </xdr:sp>
    <xdr:clientData/>
  </xdr:twoCellAnchor>
  <xdr:twoCellAnchor>
    <xdr:from>
      <xdr:col>12</xdr:col>
      <xdr:colOff>291548</xdr:colOff>
      <xdr:row>18</xdr:row>
      <xdr:rowOff>238539</xdr:rowOff>
    </xdr:from>
    <xdr:to>
      <xdr:col>18</xdr:col>
      <xdr:colOff>205325</xdr:colOff>
      <xdr:row>20</xdr:row>
      <xdr:rowOff>198783</xdr:rowOff>
    </xdr:to>
    <xdr:sp macro="" textlink="">
      <xdr:nvSpPr>
        <xdr:cNvPr id="14" name="AutoShape 12">
          <a:extLst>
            <a:ext uri="{FF2B5EF4-FFF2-40B4-BE49-F238E27FC236}">
              <a16:creationId xmlns:a16="http://schemas.microsoft.com/office/drawing/2014/main" id="{50B2F2E2-E28B-4C9A-8D5D-6F4E631DB12F}"/>
            </a:ext>
          </a:extLst>
        </xdr:cNvPr>
        <xdr:cNvSpPr>
          <a:spLocks noChangeArrowheads="1"/>
        </xdr:cNvSpPr>
      </xdr:nvSpPr>
      <xdr:spPr bwMode="auto">
        <a:xfrm>
          <a:off x="4770783" y="6168887"/>
          <a:ext cx="1815464" cy="583096"/>
        </a:xfrm>
        <a:prstGeom prst="wedgeRoundRectCallout">
          <a:avLst>
            <a:gd name="adj1" fmla="val 29282"/>
            <a:gd name="adj2" fmla="val -9862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新一年生受入れのため始業式や振替休日に１日開設する場合、「その他」に計上してください。</a:t>
          </a:r>
        </a:p>
      </xdr:txBody>
    </xdr:sp>
    <xdr:clientData/>
  </xdr:twoCellAnchor>
  <xdr:twoCellAnchor>
    <xdr:from>
      <xdr:col>10</xdr:col>
      <xdr:colOff>66261</xdr:colOff>
      <xdr:row>11</xdr:row>
      <xdr:rowOff>19878</xdr:rowOff>
    </xdr:from>
    <xdr:to>
      <xdr:col>15</xdr:col>
      <xdr:colOff>183377</xdr:colOff>
      <xdr:row>12</xdr:row>
      <xdr:rowOff>211372</xdr:rowOff>
    </xdr:to>
    <xdr:sp macro="" textlink="">
      <xdr:nvSpPr>
        <xdr:cNvPr id="15" name="角丸四角形吹き出し 3">
          <a:extLst>
            <a:ext uri="{FF2B5EF4-FFF2-40B4-BE49-F238E27FC236}">
              <a16:creationId xmlns:a16="http://schemas.microsoft.com/office/drawing/2014/main" id="{638A6154-F894-4D9D-BE21-F6B0825814BF}"/>
            </a:ext>
          </a:extLst>
        </xdr:cNvPr>
        <xdr:cNvSpPr/>
      </xdr:nvSpPr>
      <xdr:spPr>
        <a:xfrm>
          <a:off x="3856383" y="3770243"/>
          <a:ext cx="1786890" cy="502920"/>
        </a:xfrm>
        <a:prstGeom prst="wedgeRoundRectCallout">
          <a:avLst>
            <a:gd name="adj1" fmla="val -64018"/>
            <a:gd name="adj2" fmla="val 101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開所時間前後の準備等を含めた時間をご記入ください。</a:t>
          </a:r>
        </a:p>
      </xdr:txBody>
    </xdr:sp>
    <xdr:clientData/>
  </xdr:twoCellAnchor>
  <xdr:twoCellAnchor>
    <xdr:from>
      <xdr:col>12</xdr:col>
      <xdr:colOff>26504</xdr:colOff>
      <xdr:row>6</xdr:row>
      <xdr:rowOff>265043</xdr:rowOff>
    </xdr:from>
    <xdr:to>
      <xdr:col>17</xdr:col>
      <xdr:colOff>256264</xdr:colOff>
      <xdr:row>8</xdr:row>
      <xdr:rowOff>246076</xdr:rowOff>
    </xdr:to>
    <xdr:sp macro="" textlink="">
      <xdr:nvSpPr>
        <xdr:cNvPr id="16" name="角丸四角形吹き出し 3">
          <a:extLst>
            <a:ext uri="{FF2B5EF4-FFF2-40B4-BE49-F238E27FC236}">
              <a16:creationId xmlns:a16="http://schemas.microsoft.com/office/drawing/2014/main" id="{FAF17FF8-B792-4BE0-9382-E8C6DA63A706}"/>
            </a:ext>
          </a:extLst>
        </xdr:cNvPr>
        <xdr:cNvSpPr/>
      </xdr:nvSpPr>
      <xdr:spPr>
        <a:xfrm>
          <a:off x="4505739" y="2458278"/>
          <a:ext cx="1786890" cy="603885"/>
        </a:xfrm>
        <a:prstGeom prst="wedgeRoundRectCallout">
          <a:avLst>
            <a:gd name="adj1" fmla="val -85600"/>
            <a:gd name="adj2" fmla="val 50216"/>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できれば携帯電話など、連絡が取れる電話番号をご記入ください。</a:t>
          </a:r>
        </a:p>
      </xdr:txBody>
    </xdr:sp>
    <xdr:clientData/>
  </xdr:twoCellAnchor>
  <xdr:twoCellAnchor>
    <xdr:from>
      <xdr:col>1</xdr:col>
      <xdr:colOff>13253</xdr:colOff>
      <xdr:row>0</xdr:row>
      <xdr:rowOff>172278</xdr:rowOff>
    </xdr:from>
    <xdr:to>
      <xdr:col>3</xdr:col>
      <xdr:colOff>37521</xdr:colOff>
      <xdr:row>1</xdr:row>
      <xdr:rowOff>176585</xdr:rowOff>
    </xdr:to>
    <xdr:sp macro="" textlink="">
      <xdr:nvSpPr>
        <xdr:cNvPr id="17" name="Text Box 13">
          <a:extLst>
            <a:ext uri="{FF2B5EF4-FFF2-40B4-BE49-F238E27FC236}">
              <a16:creationId xmlns:a16="http://schemas.microsoft.com/office/drawing/2014/main" id="{31FF8B97-1819-4740-970D-0D5CF45EF0F1}"/>
            </a:ext>
          </a:extLst>
        </xdr:cNvPr>
        <xdr:cNvSpPr txBox="1">
          <a:spLocks noChangeArrowheads="1"/>
        </xdr:cNvSpPr>
      </xdr:nvSpPr>
      <xdr:spPr bwMode="auto">
        <a:xfrm>
          <a:off x="331305" y="172278"/>
          <a:ext cx="706755" cy="388620"/>
        </a:xfrm>
        <a:prstGeom prst="rect">
          <a:avLst/>
        </a:prstGeom>
        <a:noFill/>
        <a:ln w="28575">
          <a:solidFill>
            <a:srgbClr val="FF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ＭＳ Ｐゴシック"/>
              <a:ea typeface="ＭＳ Ｐゴシック"/>
            </a:rPr>
            <a:t>記入例</a:t>
          </a:r>
        </a:p>
      </xdr:txBody>
    </xdr:sp>
    <xdr:clientData/>
  </xdr:twoCellAnchor>
  <xdr:twoCellAnchor>
    <xdr:from>
      <xdr:col>15</xdr:col>
      <xdr:colOff>284922</xdr:colOff>
      <xdr:row>11</xdr:row>
      <xdr:rowOff>33131</xdr:rowOff>
    </xdr:from>
    <xdr:to>
      <xdr:col>20</xdr:col>
      <xdr:colOff>70734</xdr:colOff>
      <xdr:row>12</xdr:row>
      <xdr:rowOff>224625</xdr:rowOff>
    </xdr:to>
    <xdr:sp macro="" textlink="">
      <xdr:nvSpPr>
        <xdr:cNvPr id="10" name="角丸四角形吹き出し 3">
          <a:extLst>
            <a:ext uri="{FF2B5EF4-FFF2-40B4-BE49-F238E27FC236}">
              <a16:creationId xmlns:a16="http://schemas.microsoft.com/office/drawing/2014/main" id="{68A5670A-C908-4285-A5FD-3151393F156B}"/>
            </a:ext>
          </a:extLst>
        </xdr:cNvPr>
        <xdr:cNvSpPr/>
      </xdr:nvSpPr>
      <xdr:spPr>
        <a:xfrm>
          <a:off x="5744818" y="3783496"/>
          <a:ext cx="1786890" cy="502920"/>
        </a:xfrm>
        <a:prstGeom prst="wedgeRoundRectCallout">
          <a:avLst>
            <a:gd name="adj1" fmla="val -61422"/>
            <a:gd name="adj2" fmla="val 74799"/>
            <a:gd name="adj3" fmla="val 16667"/>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lnSpc>
              <a:spcPts val="1100"/>
            </a:lnSpc>
          </a:pPr>
          <a:r>
            <a:rPr kumimoji="1" lang="ja-JP" altLang="en-US" sz="900">
              <a:solidFill>
                <a:schemeClr val="tx1"/>
              </a:solidFill>
            </a:rPr>
            <a:t>開所日数表と一致しているか確認してください。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68"/>
  <sheetViews>
    <sheetView showZeros="0" tabSelected="1" view="pageBreakPreview" zoomScale="115" zoomScaleNormal="100" zoomScaleSheetLayoutView="115" workbookViewId="0">
      <selection sqref="A1:S1"/>
    </sheetView>
  </sheetViews>
  <sheetFormatPr defaultRowHeight="13.2"/>
  <cols>
    <col min="1" max="1" width="4.6640625" style="1" customWidth="1"/>
    <col min="2" max="2" width="6.44140625" style="1" customWidth="1"/>
    <col min="3" max="3" width="3.44140625" style="1" customWidth="1"/>
    <col min="4" max="4" width="6.109375" style="1" customWidth="1"/>
    <col min="5" max="5" width="9.88671875" style="1" customWidth="1"/>
    <col min="6" max="6" width="4.6640625" style="1" customWidth="1"/>
    <col min="7" max="13" width="5" style="1" customWidth="1"/>
    <col min="14" max="16" width="4.6640625" style="1" customWidth="1"/>
    <col min="17" max="17" width="3.77734375" style="1" customWidth="1"/>
    <col min="18" max="18" width="5" style="1" customWidth="1"/>
    <col min="19" max="19" width="6.88671875" style="1" customWidth="1"/>
    <col min="20" max="16384" width="8.88671875" style="1"/>
  </cols>
  <sheetData>
    <row r="1" spans="1:21" ht="30" customHeight="1">
      <c r="A1" s="253" t="s">
        <v>82</v>
      </c>
      <c r="B1" s="253"/>
      <c r="C1" s="253"/>
      <c r="D1" s="253"/>
      <c r="E1" s="253"/>
      <c r="F1" s="253"/>
      <c r="G1" s="253"/>
      <c r="H1" s="253"/>
      <c r="I1" s="253"/>
      <c r="J1" s="253"/>
      <c r="K1" s="253"/>
      <c r="L1" s="253"/>
      <c r="M1" s="253"/>
      <c r="N1" s="253"/>
      <c r="O1" s="253"/>
      <c r="P1" s="253"/>
      <c r="Q1" s="253"/>
      <c r="R1" s="253"/>
      <c r="S1" s="253"/>
    </row>
    <row r="2" spans="1:21" ht="24" customHeight="1" thickBot="1">
      <c r="O2" s="209" t="s">
        <v>83</v>
      </c>
      <c r="P2" s="209"/>
      <c r="Q2" s="209"/>
      <c r="R2" s="209"/>
      <c r="S2" s="209"/>
      <c r="U2" s="2"/>
    </row>
    <row r="3" spans="1:21" ht="45" customHeight="1">
      <c r="A3" s="210" t="s">
        <v>10</v>
      </c>
      <c r="B3" s="211"/>
      <c r="C3" s="212"/>
      <c r="D3" s="171" t="s">
        <v>15</v>
      </c>
      <c r="E3" s="172"/>
      <c r="F3" s="241"/>
      <c r="G3" s="242"/>
      <c r="H3" s="242"/>
      <c r="I3" s="242"/>
      <c r="J3" s="242"/>
      <c r="K3" s="242"/>
      <c r="L3" s="242"/>
      <c r="M3" s="242"/>
      <c r="N3" s="242"/>
      <c r="O3" s="127" t="s">
        <v>122</v>
      </c>
      <c r="P3" s="319"/>
      <c r="Q3" s="319"/>
      <c r="R3" s="3"/>
      <c r="S3" s="128" t="s">
        <v>123</v>
      </c>
    </row>
    <row r="4" spans="1:21" ht="24.9" customHeight="1">
      <c r="A4" s="213"/>
      <c r="B4" s="214"/>
      <c r="C4" s="215"/>
      <c r="D4" s="177" t="s">
        <v>11</v>
      </c>
      <c r="E4" s="178"/>
      <c r="F4" s="147"/>
      <c r="G4" s="148"/>
      <c r="H4" s="148"/>
      <c r="I4" s="148"/>
      <c r="J4" s="148"/>
      <c r="K4" s="148"/>
      <c r="L4" s="149"/>
      <c r="M4" s="90" t="s">
        <v>26</v>
      </c>
      <c r="N4" s="147"/>
      <c r="O4" s="148"/>
      <c r="P4" s="148"/>
      <c r="Q4" s="148"/>
      <c r="R4" s="148"/>
      <c r="S4" s="243"/>
    </row>
    <row r="5" spans="1:21" ht="24.9" customHeight="1" thickBot="1">
      <c r="A5" s="216"/>
      <c r="B5" s="217"/>
      <c r="C5" s="218"/>
      <c r="D5" s="219" t="s">
        <v>48</v>
      </c>
      <c r="E5" s="220"/>
      <c r="F5" s="221"/>
      <c r="G5" s="222"/>
      <c r="H5" s="222"/>
      <c r="I5" s="222"/>
      <c r="J5" s="222"/>
      <c r="K5" s="222"/>
      <c r="L5" s="222"/>
      <c r="M5" s="222"/>
      <c r="N5" s="222"/>
      <c r="O5" s="222"/>
      <c r="P5" s="222"/>
      <c r="Q5" s="222"/>
      <c r="R5" s="222"/>
      <c r="S5" s="223"/>
    </row>
    <row r="6" spans="1:21" ht="24.9" customHeight="1">
      <c r="A6" s="162" t="s">
        <v>20</v>
      </c>
      <c r="B6" s="163"/>
      <c r="C6" s="164"/>
      <c r="D6" s="171" t="s">
        <v>18</v>
      </c>
      <c r="E6" s="172"/>
      <c r="F6" s="144"/>
      <c r="G6" s="145"/>
      <c r="H6" s="145"/>
      <c r="I6" s="145"/>
      <c r="J6" s="145"/>
      <c r="K6" s="145"/>
      <c r="L6" s="145"/>
      <c r="M6" s="145"/>
      <c r="N6" s="145"/>
      <c r="O6" s="145"/>
      <c r="P6" s="145"/>
      <c r="Q6" s="145"/>
      <c r="R6" s="145"/>
      <c r="S6" s="288"/>
    </row>
    <row r="7" spans="1:21" ht="24.9" customHeight="1">
      <c r="A7" s="165"/>
      <c r="B7" s="166"/>
      <c r="C7" s="167"/>
      <c r="D7" s="173" t="s">
        <v>19</v>
      </c>
      <c r="E7" s="174"/>
      <c r="F7" s="147"/>
      <c r="G7" s="148"/>
      <c r="H7" s="148"/>
      <c r="I7" s="148"/>
      <c r="J7" s="148"/>
      <c r="K7" s="148"/>
      <c r="L7" s="148"/>
      <c r="M7" s="148"/>
      <c r="N7" s="148"/>
      <c r="O7" s="148"/>
      <c r="P7" s="148"/>
      <c r="Q7" s="148"/>
      <c r="R7" s="148"/>
      <c r="S7" s="243"/>
    </row>
    <row r="8" spans="1:21" ht="24.9" customHeight="1">
      <c r="A8" s="165"/>
      <c r="B8" s="166"/>
      <c r="C8" s="167"/>
      <c r="D8" s="175" t="s">
        <v>49</v>
      </c>
      <c r="E8" s="176"/>
      <c r="F8" s="289" t="s">
        <v>79</v>
      </c>
      <c r="G8" s="290"/>
      <c r="H8" s="290"/>
      <c r="I8" s="290"/>
      <c r="J8" s="290"/>
      <c r="K8" s="290"/>
      <c r="L8" s="290"/>
      <c r="M8" s="290"/>
      <c r="N8" s="290"/>
      <c r="O8" s="290"/>
      <c r="P8" s="290"/>
      <c r="Q8" s="290"/>
      <c r="R8" s="290"/>
      <c r="S8" s="291"/>
    </row>
    <row r="9" spans="1:21" ht="24.9" customHeight="1" thickBot="1">
      <c r="A9" s="168"/>
      <c r="B9" s="169"/>
      <c r="C9" s="170"/>
      <c r="D9" s="177" t="s">
        <v>21</v>
      </c>
      <c r="E9" s="178"/>
      <c r="F9" s="132"/>
      <c r="G9" s="133"/>
      <c r="H9" s="133"/>
      <c r="I9" s="133"/>
      <c r="J9" s="133"/>
      <c r="K9" s="133"/>
      <c r="L9" s="133"/>
      <c r="M9" s="133"/>
      <c r="N9" s="133"/>
      <c r="O9" s="133"/>
      <c r="P9" s="133"/>
      <c r="Q9" s="133"/>
      <c r="R9" s="133"/>
      <c r="S9" s="134"/>
    </row>
    <row r="10" spans="1:21" ht="24.9" customHeight="1">
      <c r="A10" s="179" t="s">
        <v>42</v>
      </c>
      <c r="B10" s="180"/>
      <c r="C10" s="181"/>
      <c r="D10" s="185" t="s">
        <v>69</v>
      </c>
      <c r="E10" s="186"/>
      <c r="F10" s="144"/>
      <c r="G10" s="145"/>
      <c r="H10" s="145"/>
      <c r="I10" s="145"/>
      <c r="J10" s="145"/>
      <c r="K10" s="145"/>
      <c r="L10" s="145"/>
      <c r="M10" s="145"/>
      <c r="N10" s="145"/>
      <c r="O10" s="145"/>
      <c r="P10" s="145"/>
      <c r="Q10" s="145"/>
      <c r="R10" s="145"/>
      <c r="S10" s="288"/>
    </row>
    <row r="11" spans="1:21" ht="24.9" customHeight="1" thickBot="1">
      <c r="A11" s="182"/>
      <c r="B11" s="183"/>
      <c r="C11" s="184"/>
      <c r="D11" s="187" t="s">
        <v>70</v>
      </c>
      <c r="E11" s="188"/>
      <c r="F11" s="156"/>
      <c r="G11" s="157"/>
      <c r="H11" s="157"/>
      <c r="I11" s="157"/>
      <c r="J11" s="157"/>
      <c r="K11" s="157"/>
      <c r="L11" s="157"/>
      <c r="M11" s="157"/>
      <c r="N11" s="157"/>
      <c r="O11" s="157"/>
      <c r="P11" s="157"/>
      <c r="Q11" s="157"/>
      <c r="R11" s="157"/>
      <c r="S11" s="158"/>
    </row>
    <row r="12" spans="1:21" ht="24.9" customHeight="1">
      <c r="A12" s="162" t="s">
        <v>111</v>
      </c>
      <c r="B12" s="154"/>
      <c r="C12" s="192"/>
      <c r="D12" s="207" t="s">
        <v>16</v>
      </c>
      <c r="E12" s="192"/>
      <c r="F12" s="235" t="s">
        <v>28</v>
      </c>
      <c r="G12" s="236"/>
      <c r="H12" s="236"/>
      <c r="I12" s="9" t="s">
        <v>27</v>
      </c>
      <c r="J12" s="145" t="s">
        <v>152</v>
      </c>
      <c r="K12" s="145"/>
      <c r="L12" s="145"/>
      <c r="M12" s="129"/>
      <c r="N12" s="129"/>
      <c r="O12" s="393"/>
      <c r="P12" s="153" t="s">
        <v>151</v>
      </c>
      <c r="Q12" s="154"/>
      <c r="R12" s="154"/>
      <c r="S12" s="155"/>
    </row>
    <row r="13" spans="1:21" ht="24.9" customHeight="1" thickBot="1">
      <c r="A13" s="189"/>
      <c r="B13" s="157"/>
      <c r="C13" s="194"/>
      <c r="D13" s="306" t="s">
        <v>101</v>
      </c>
      <c r="E13" s="307"/>
      <c r="F13" s="308" t="s">
        <v>104</v>
      </c>
      <c r="G13" s="309"/>
      <c r="H13" s="309"/>
      <c r="I13" s="81" t="s">
        <v>27</v>
      </c>
      <c r="J13" s="157" t="s">
        <v>152</v>
      </c>
      <c r="K13" s="157"/>
      <c r="L13" s="157"/>
      <c r="M13" s="392"/>
      <c r="N13" s="392"/>
      <c r="O13" s="392"/>
      <c r="P13" s="156"/>
      <c r="Q13" s="157"/>
      <c r="R13" s="157"/>
      <c r="S13" s="158"/>
    </row>
    <row r="14" spans="1:21" ht="24.9" customHeight="1">
      <c r="A14" s="162" t="s">
        <v>150</v>
      </c>
      <c r="B14" s="163"/>
      <c r="C14" s="164"/>
      <c r="D14" s="399"/>
      <c r="E14" s="144" t="s">
        <v>112</v>
      </c>
      <c r="F14" s="145"/>
      <c r="G14" s="145"/>
      <c r="H14" s="145"/>
      <c r="I14" s="145"/>
      <c r="J14" s="146"/>
      <c r="K14" s="144" t="s">
        <v>113</v>
      </c>
      <c r="L14" s="146"/>
      <c r="M14" s="395" t="s">
        <v>36</v>
      </c>
      <c r="N14" s="256"/>
      <c r="O14" s="256"/>
      <c r="P14" s="256"/>
      <c r="Q14" s="256"/>
      <c r="R14" s="400"/>
      <c r="S14" s="401"/>
    </row>
    <row r="15" spans="1:21" ht="24.9" customHeight="1">
      <c r="A15" s="165"/>
      <c r="B15" s="402"/>
      <c r="C15" s="167"/>
      <c r="D15" s="239" t="s">
        <v>16</v>
      </c>
      <c r="E15" s="150" t="s">
        <v>28</v>
      </c>
      <c r="F15" s="151"/>
      <c r="G15" s="89" t="s">
        <v>27</v>
      </c>
      <c r="H15" s="138" t="s">
        <v>117</v>
      </c>
      <c r="I15" s="138"/>
      <c r="J15" s="139"/>
      <c r="K15" s="12"/>
      <c r="L15" s="13" t="s">
        <v>13</v>
      </c>
      <c r="M15" s="292" t="s">
        <v>32</v>
      </c>
      <c r="N15" s="295" t="s">
        <v>33</v>
      </c>
      <c r="O15" s="298" t="s">
        <v>34</v>
      </c>
      <c r="P15" s="298" t="s">
        <v>35</v>
      </c>
      <c r="Q15" s="298" t="s">
        <v>31</v>
      </c>
      <c r="R15" s="300" t="s">
        <v>12</v>
      </c>
      <c r="S15" s="403"/>
    </row>
    <row r="16" spans="1:21" ht="24.9" customHeight="1">
      <c r="A16" s="165"/>
      <c r="B16" s="402"/>
      <c r="C16" s="167"/>
      <c r="D16" s="239"/>
      <c r="E16" s="130" t="s">
        <v>28</v>
      </c>
      <c r="F16" s="131"/>
      <c r="G16" s="17" t="s">
        <v>27</v>
      </c>
      <c r="H16" s="140" t="s">
        <v>81</v>
      </c>
      <c r="I16" s="140"/>
      <c r="J16" s="141"/>
      <c r="K16" s="22"/>
      <c r="L16" s="18" t="s">
        <v>13</v>
      </c>
      <c r="M16" s="293"/>
      <c r="N16" s="296"/>
      <c r="O16" s="296"/>
      <c r="P16" s="296"/>
      <c r="Q16" s="296"/>
      <c r="R16" s="301"/>
      <c r="S16" s="403"/>
    </row>
    <row r="17" spans="1:19" ht="24.9" customHeight="1">
      <c r="A17" s="165"/>
      <c r="B17" s="402"/>
      <c r="C17" s="167"/>
      <c r="D17" s="240"/>
      <c r="E17" s="237" t="s">
        <v>28</v>
      </c>
      <c r="F17" s="303"/>
      <c r="G17" s="81" t="s">
        <v>27</v>
      </c>
      <c r="H17" s="142" t="s">
        <v>81</v>
      </c>
      <c r="I17" s="142"/>
      <c r="J17" s="143"/>
      <c r="K17" s="88"/>
      <c r="L17" s="82" t="s">
        <v>13</v>
      </c>
      <c r="M17" s="294"/>
      <c r="N17" s="297"/>
      <c r="O17" s="299"/>
      <c r="P17" s="299"/>
      <c r="Q17" s="299"/>
      <c r="R17" s="302"/>
      <c r="S17" s="403"/>
    </row>
    <row r="18" spans="1:19" ht="24.9" customHeight="1">
      <c r="A18" s="165"/>
      <c r="B18" s="402"/>
      <c r="C18" s="167"/>
      <c r="D18" s="313" t="s">
        <v>17</v>
      </c>
      <c r="E18" s="150" t="s">
        <v>81</v>
      </c>
      <c r="F18" s="151"/>
      <c r="G18" s="89" t="s">
        <v>27</v>
      </c>
      <c r="H18" s="138" t="s">
        <v>81</v>
      </c>
      <c r="I18" s="138"/>
      <c r="J18" s="139"/>
      <c r="K18" s="14">
        <f>SUM(M18:R18)</f>
        <v>0</v>
      </c>
      <c r="L18" s="13" t="s">
        <v>13</v>
      </c>
      <c r="M18" s="15"/>
      <c r="N18" s="15"/>
      <c r="O18" s="15"/>
      <c r="P18" s="15"/>
      <c r="Q18" s="15"/>
      <c r="R18" s="16"/>
      <c r="S18" s="403"/>
    </row>
    <row r="19" spans="1:19" ht="24.9" customHeight="1">
      <c r="A19" s="165"/>
      <c r="B19" s="402"/>
      <c r="C19" s="167"/>
      <c r="D19" s="239"/>
      <c r="E19" s="152" t="s">
        <v>28</v>
      </c>
      <c r="F19" s="131"/>
      <c r="G19" s="17" t="s">
        <v>27</v>
      </c>
      <c r="H19" s="140" t="s">
        <v>81</v>
      </c>
      <c r="I19" s="140"/>
      <c r="J19" s="141"/>
      <c r="K19" s="87">
        <f>SUM(M19:R19)</f>
        <v>0</v>
      </c>
      <c r="L19" s="18" t="s">
        <v>13</v>
      </c>
      <c r="M19" s="19"/>
      <c r="N19" s="20"/>
      <c r="O19" s="20"/>
      <c r="P19" s="20"/>
      <c r="Q19" s="20"/>
      <c r="R19" s="21"/>
      <c r="S19" s="403"/>
    </row>
    <row r="20" spans="1:19" ht="24.9" customHeight="1">
      <c r="A20" s="165"/>
      <c r="B20" s="402"/>
      <c r="C20" s="167"/>
      <c r="D20" s="239"/>
      <c r="E20" s="152" t="s">
        <v>28</v>
      </c>
      <c r="F20" s="131"/>
      <c r="G20" s="17" t="s">
        <v>27</v>
      </c>
      <c r="H20" s="140" t="s">
        <v>81</v>
      </c>
      <c r="I20" s="140"/>
      <c r="J20" s="141"/>
      <c r="K20" s="22">
        <f>SUM(M20:R20)</f>
        <v>0</v>
      </c>
      <c r="L20" s="18" t="s">
        <v>13</v>
      </c>
      <c r="M20" s="19"/>
      <c r="N20" s="20"/>
      <c r="O20" s="20"/>
      <c r="P20" s="20"/>
      <c r="Q20" s="20"/>
      <c r="R20" s="21"/>
      <c r="S20" s="403"/>
    </row>
    <row r="21" spans="1:19" ht="24.9" customHeight="1">
      <c r="A21" s="165"/>
      <c r="B21" s="402"/>
      <c r="C21" s="167"/>
      <c r="D21" s="239"/>
      <c r="E21" s="234" t="s">
        <v>28</v>
      </c>
      <c r="F21" s="160"/>
      <c r="G21" s="91" t="s">
        <v>27</v>
      </c>
      <c r="H21" s="142" t="s">
        <v>81</v>
      </c>
      <c r="I21" s="142"/>
      <c r="J21" s="143"/>
      <c r="K21" s="22">
        <f>SUM(M21:R21)</f>
        <v>0</v>
      </c>
      <c r="L21" s="18" t="s">
        <v>13</v>
      </c>
      <c r="M21" s="19"/>
      <c r="N21" s="20"/>
      <c r="O21" s="20"/>
      <c r="P21" s="20"/>
      <c r="Q21" s="20"/>
      <c r="R21" s="21"/>
      <c r="S21" s="403"/>
    </row>
    <row r="22" spans="1:19" ht="24.9" customHeight="1">
      <c r="A22" s="165"/>
      <c r="B22" s="402"/>
      <c r="C22" s="167"/>
      <c r="D22" s="147" t="s">
        <v>0</v>
      </c>
      <c r="E22" s="148"/>
      <c r="F22" s="148"/>
      <c r="G22" s="148"/>
      <c r="H22" s="148"/>
      <c r="I22" s="148"/>
      <c r="J22" s="149"/>
      <c r="K22" s="23">
        <f>SUM(K15:K21)</f>
        <v>0</v>
      </c>
      <c r="L22" s="6" t="s">
        <v>13</v>
      </c>
      <c r="M22" s="24">
        <f t="shared" ref="M22:R22" si="0">SUM(M15:M21)</f>
        <v>0</v>
      </c>
      <c r="N22" s="25">
        <f t="shared" si="0"/>
        <v>0</v>
      </c>
      <c r="O22" s="25">
        <f t="shared" si="0"/>
        <v>0</v>
      </c>
      <c r="P22" s="25">
        <f t="shared" si="0"/>
        <v>0</v>
      </c>
      <c r="Q22" s="25">
        <f t="shared" si="0"/>
        <v>0</v>
      </c>
      <c r="R22" s="26">
        <f t="shared" si="0"/>
        <v>0</v>
      </c>
      <c r="S22" s="404"/>
    </row>
    <row r="23" spans="1:19" ht="38.25" customHeight="1" thickBot="1">
      <c r="A23" s="168"/>
      <c r="B23" s="169"/>
      <c r="C23" s="170"/>
      <c r="D23" s="204" t="s">
        <v>37</v>
      </c>
      <c r="E23" s="208"/>
      <c r="F23" s="204"/>
      <c r="G23" s="205"/>
      <c r="H23" s="205"/>
      <c r="I23" s="205"/>
      <c r="J23" s="205"/>
      <c r="K23" s="205"/>
      <c r="L23" s="205"/>
      <c r="M23" s="205"/>
      <c r="N23" s="205"/>
      <c r="O23" s="205"/>
      <c r="P23" s="205"/>
      <c r="Q23" s="205"/>
      <c r="R23" s="205"/>
      <c r="S23" s="206"/>
    </row>
    <row r="24" spans="1:19" ht="24.9" customHeight="1">
      <c r="A24" s="162" t="s">
        <v>118</v>
      </c>
      <c r="B24" s="163"/>
      <c r="C24" s="8"/>
      <c r="D24" s="195" t="s">
        <v>39</v>
      </c>
      <c r="E24" s="195"/>
      <c r="F24" s="195"/>
      <c r="G24" s="28" t="s">
        <v>1</v>
      </c>
      <c r="H24" s="29" t="s">
        <v>2</v>
      </c>
      <c r="I24" s="29" t="s">
        <v>3</v>
      </c>
      <c r="J24" s="30" t="s">
        <v>4</v>
      </c>
      <c r="K24" s="29" t="s">
        <v>5</v>
      </c>
      <c r="L24" s="31" t="s">
        <v>6</v>
      </c>
      <c r="M24" s="27" t="s">
        <v>7</v>
      </c>
      <c r="N24" s="135"/>
      <c r="O24" s="196"/>
      <c r="P24" s="196"/>
      <c r="Q24" s="196"/>
      <c r="R24" s="196"/>
      <c r="S24" s="197"/>
    </row>
    <row r="25" spans="1:19" ht="27.9" customHeight="1">
      <c r="A25" s="165"/>
      <c r="B25" s="166"/>
      <c r="C25" s="224"/>
      <c r="D25" s="226" t="s">
        <v>51</v>
      </c>
      <c r="E25" s="227"/>
      <c r="F25" s="228"/>
      <c r="G25" s="24"/>
      <c r="H25" s="25"/>
      <c r="I25" s="25"/>
      <c r="J25" s="32"/>
      <c r="K25" s="25"/>
      <c r="L25" s="26"/>
      <c r="M25" s="33">
        <f>SUM(G25:L25)</f>
        <v>0</v>
      </c>
      <c r="N25" s="136"/>
      <c r="O25" s="198"/>
      <c r="P25" s="198"/>
      <c r="Q25" s="198"/>
      <c r="R25" s="198"/>
      <c r="S25" s="199"/>
    </row>
    <row r="26" spans="1:19" ht="27.9" customHeight="1">
      <c r="A26" s="165"/>
      <c r="B26" s="166"/>
      <c r="C26" s="224"/>
      <c r="D26" s="226" t="s">
        <v>52</v>
      </c>
      <c r="E26" s="227"/>
      <c r="F26" s="228"/>
      <c r="G26" s="24"/>
      <c r="H26" s="25"/>
      <c r="I26" s="25"/>
      <c r="J26" s="34"/>
      <c r="K26" s="25"/>
      <c r="L26" s="26"/>
      <c r="M26" s="33">
        <f>SUM(G26:L26)</f>
        <v>0</v>
      </c>
      <c r="N26" s="229" t="s">
        <v>55</v>
      </c>
      <c r="O26" s="230"/>
      <c r="P26" s="230"/>
      <c r="Q26" s="230"/>
      <c r="R26" s="35"/>
      <c r="S26" s="4"/>
    </row>
    <row r="27" spans="1:19" ht="27.9" customHeight="1" thickBot="1">
      <c r="A27" s="165"/>
      <c r="B27" s="166"/>
      <c r="C27" s="225"/>
      <c r="D27" s="231" t="s">
        <v>38</v>
      </c>
      <c r="E27" s="232"/>
      <c r="F27" s="233"/>
      <c r="G27" s="36"/>
      <c r="H27" s="37"/>
      <c r="I27" s="37"/>
      <c r="J27" s="38"/>
      <c r="K27" s="37"/>
      <c r="L27" s="39"/>
      <c r="M27" s="7">
        <f>SUM(G27:L27)</f>
        <v>0</v>
      </c>
      <c r="N27" s="156"/>
      <c r="O27" s="157"/>
      <c r="P27" s="157"/>
      <c r="Q27" s="157"/>
      <c r="R27" s="40"/>
      <c r="S27" s="85" t="s">
        <v>43</v>
      </c>
    </row>
    <row r="28" spans="1:19" ht="27.9" customHeight="1" thickBot="1">
      <c r="A28" s="165"/>
      <c r="B28" s="166"/>
      <c r="C28" s="200" t="s">
        <v>102</v>
      </c>
      <c r="D28" s="202" t="s">
        <v>47</v>
      </c>
      <c r="E28" s="203"/>
      <c r="F28" s="203"/>
      <c r="G28" s="41"/>
      <c r="H28" s="42"/>
      <c r="I28" s="42"/>
      <c r="J28" s="42"/>
      <c r="K28" s="43"/>
      <c r="L28" s="44"/>
      <c r="M28" s="45">
        <f>SUM(G28:L28)</f>
        <v>0</v>
      </c>
      <c r="N28" s="254" t="s">
        <v>58</v>
      </c>
      <c r="O28" s="154"/>
      <c r="P28" s="154"/>
      <c r="Q28" s="155"/>
      <c r="R28" s="46">
        <f>M28*10</f>
        <v>0</v>
      </c>
      <c r="S28" s="47" t="s">
        <v>43</v>
      </c>
    </row>
    <row r="29" spans="1:19" ht="27.9" customHeight="1" thickBot="1">
      <c r="A29" s="168"/>
      <c r="B29" s="169"/>
      <c r="C29" s="201"/>
      <c r="D29" s="304" t="s">
        <v>56</v>
      </c>
      <c r="E29" s="305"/>
      <c r="F29" s="305"/>
      <c r="G29" s="36"/>
      <c r="H29" s="37"/>
      <c r="I29" s="37"/>
      <c r="J29" s="48"/>
      <c r="K29" s="38"/>
      <c r="L29" s="37"/>
      <c r="M29" s="45">
        <f>SUM(G29:L29)</f>
        <v>0</v>
      </c>
      <c r="N29" s="269" t="s">
        <v>53</v>
      </c>
      <c r="O29" s="148"/>
      <c r="P29" s="148"/>
      <c r="Q29" s="243"/>
      <c r="R29" s="49">
        <f>(M28+M29)*2</f>
        <v>0</v>
      </c>
      <c r="S29" s="50" t="s">
        <v>43</v>
      </c>
    </row>
    <row r="30" spans="1:19" ht="27.9" customHeight="1" thickBot="1">
      <c r="A30" s="162" t="s">
        <v>103</v>
      </c>
      <c r="B30" s="163"/>
      <c r="C30" s="164"/>
      <c r="D30" s="195" t="s">
        <v>39</v>
      </c>
      <c r="E30" s="195"/>
      <c r="F30" s="195"/>
      <c r="G30" s="28" t="s">
        <v>1</v>
      </c>
      <c r="H30" s="29" t="s">
        <v>2</v>
      </c>
      <c r="I30" s="29" t="s">
        <v>3</v>
      </c>
      <c r="J30" s="30" t="s">
        <v>4</v>
      </c>
      <c r="K30" s="29" t="s">
        <v>5</v>
      </c>
      <c r="L30" s="31" t="s">
        <v>6</v>
      </c>
      <c r="M30" s="51" t="s">
        <v>7</v>
      </c>
      <c r="N30" s="269" t="s">
        <v>54</v>
      </c>
      <c r="O30" s="148"/>
      <c r="P30" s="148"/>
      <c r="Q30" s="148"/>
      <c r="R30" s="251"/>
      <c r="S30" s="243"/>
    </row>
    <row r="31" spans="1:19" ht="27.9" customHeight="1" thickBot="1">
      <c r="A31" s="168"/>
      <c r="B31" s="169"/>
      <c r="C31" s="170"/>
      <c r="D31" s="231" t="s">
        <v>44</v>
      </c>
      <c r="E31" s="232"/>
      <c r="F31" s="233"/>
      <c r="G31" s="52"/>
      <c r="H31" s="48"/>
      <c r="I31" s="48"/>
      <c r="J31" s="53"/>
      <c r="K31" s="48"/>
      <c r="L31" s="54"/>
      <c r="M31" s="55">
        <f>SUM(G31:L31)</f>
        <v>0</v>
      </c>
      <c r="N31" s="189" t="s">
        <v>57</v>
      </c>
      <c r="O31" s="157"/>
      <c r="P31" s="157"/>
      <c r="Q31" s="158"/>
      <c r="R31" s="56">
        <f>ROUNDUP((R28+R29)/12,0)</f>
        <v>0</v>
      </c>
      <c r="S31" s="57" t="s">
        <v>43</v>
      </c>
    </row>
    <row r="32" spans="1:19" ht="60.6" customHeight="1" thickBot="1">
      <c r="A32" s="190" t="s">
        <v>153</v>
      </c>
      <c r="B32" s="190"/>
      <c r="C32" s="190"/>
      <c r="D32" s="190"/>
      <c r="E32" s="190"/>
      <c r="F32" s="190"/>
      <c r="G32" s="190"/>
      <c r="H32" s="190"/>
      <c r="I32" s="190"/>
      <c r="J32" s="190"/>
      <c r="K32" s="190"/>
      <c r="L32" s="190"/>
      <c r="M32" s="190"/>
      <c r="N32" s="190"/>
      <c r="O32" s="190"/>
      <c r="P32" s="190"/>
      <c r="Q32" s="190"/>
      <c r="R32" s="191"/>
      <c r="S32" s="190"/>
    </row>
    <row r="33" spans="1:19" ht="18" customHeight="1">
      <c r="A33" s="162" t="s">
        <v>30</v>
      </c>
      <c r="B33" s="163"/>
      <c r="C33" s="192"/>
      <c r="D33" s="58"/>
      <c r="E33" s="144" t="s">
        <v>109</v>
      </c>
      <c r="F33" s="145"/>
      <c r="G33" s="145"/>
      <c r="H33" s="145"/>
      <c r="I33" s="145"/>
      <c r="J33" s="146"/>
      <c r="K33" s="59"/>
      <c r="L33" s="144" t="s">
        <v>98</v>
      </c>
      <c r="M33" s="145"/>
      <c r="N33" s="145"/>
      <c r="O33" s="145"/>
      <c r="P33" s="145"/>
      <c r="Q33" s="145"/>
      <c r="R33" s="146"/>
      <c r="S33" s="60"/>
    </row>
    <row r="34" spans="1:19" ht="19.95" customHeight="1">
      <c r="A34" s="165"/>
      <c r="B34" s="166"/>
      <c r="C34" s="193"/>
      <c r="D34" s="61" t="s">
        <v>86</v>
      </c>
      <c r="E34" s="285"/>
      <c r="F34" s="286"/>
      <c r="G34" s="286"/>
      <c r="H34" s="286"/>
      <c r="I34" s="286"/>
      <c r="J34" s="287"/>
      <c r="K34" s="62" t="s">
        <v>9</v>
      </c>
      <c r="L34" s="285"/>
      <c r="M34" s="286"/>
      <c r="N34" s="286"/>
      <c r="O34" s="286"/>
      <c r="P34" s="286"/>
      <c r="Q34" s="286"/>
      <c r="R34" s="287"/>
      <c r="S34" s="63" t="s">
        <v>9</v>
      </c>
    </row>
    <row r="35" spans="1:19" ht="19.95" customHeight="1">
      <c r="A35" s="165"/>
      <c r="B35" s="166"/>
      <c r="C35" s="193"/>
      <c r="D35" s="64" t="s">
        <v>87</v>
      </c>
      <c r="E35" s="272"/>
      <c r="F35" s="161"/>
      <c r="G35" s="161"/>
      <c r="H35" s="161"/>
      <c r="I35" s="161"/>
      <c r="J35" s="273"/>
      <c r="K35" s="65" t="s">
        <v>9</v>
      </c>
      <c r="L35" s="272"/>
      <c r="M35" s="161"/>
      <c r="N35" s="161"/>
      <c r="O35" s="161"/>
      <c r="P35" s="161"/>
      <c r="Q35" s="161"/>
      <c r="R35" s="273"/>
      <c r="S35" s="66" t="s">
        <v>9</v>
      </c>
    </row>
    <row r="36" spans="1:19" ht="19.95" customHeight="1">
      <c r="A36" s="165"/>
      <c r="B36" s="166"/>
      <c r="C36" s="193"/>
      <c r="D36" s="64" t="s">
        <v>88</v>
      </c>
      <c r="E36" s="272"/>
      <c r="F36" s="161"/>
      <c r="G36" s="161"/>
      <c r="H36" s="161"/>
      <c r="I36" s="161"/>
      <c r="J36" s="273"/>
      <c r="K36" s="65" t="s">
        <v>9</v>
      </c>
      <c r="L36" s="272"/>
      <c r="M36" s="161"/>
      <c r="N36" s="161"/>
      <c r="O36" s="161"/>
      <c r="P36" s="161"/>
      <c r="Q36" s="161"/>
      <c r="R36" s="273"/>
      <c r="S36" s="66" t="s">
        <v>9</v>
      </c>
    </row>
    <row r="37" spans="1:19" ht="19.95" customHeight="1">
      <c r="A37" s="165"/>
      <c r="B37" s="166"/>
      <c r="C37" s="193"/>
      <c r="D37" s="64" t="s">
        <v>89</v>
      </c>
      <c r="E37" s="272"/>
      <c r="F37" s="161"/>
      <c r="G37" s="161"/>
      <c r="H37" s="161"/>
      <c r="I37" s="161"/>
      <c r="J37" s="273"/>
      <c r="K37" s="65" t="s">
        <v>9</v>
      </c>
      <c r="L37" s="272"/>
      <c r="M37" s="161"/>
      <c r="N37" s="161"/>
      <c r="O37" s="161"/>
      <c r="P37" s="161"/>
      <c r="Q37" s="161"/>
      <c r="R37" s="273"/>
      <c r="S37" s="66" t="s">
        <v>9</v>
      </c>
    </row>
    <row r="38" spans="1:19" ht="19.95" customHeight="1">
      <c r="A38" s="165"/>
      <c r="B38" s="166"/>
      <c r="C38" s="193"/>
      <c r="D38" s="64" t="s">
        <v>90</v>
      </c>
      <c r="E38" s="272"/>
      <c r="F38" s="161"/>
      <c r="G38" s="161"/>
      <c r="H38" s="161"/>
      <c r="I38" s="161"/>
      <c r="J38" s="273"/>
      <c r="K38" s="65" t="s">
        <v>9</v>
      </c>
      <c r="L38" s="272"/>
      <c r="M38" s="161"/>
      <c r="N38" s="161"/>
      <c r="O38" s="161"/>
      <c r="P38" s="161"/>
      <c r="Q38" s="161"/>
      <c r="R38" s="273"/>
      <c r="S38" s="66" t="s">
        <v>9</v>
      </c>
    </row>
    <row r="39" spans="1:19" ht="19.95" customHeight="1">
      <c r="A39" s="165"/>
      <c r="B39" s="166"/>
      <c r="C39" s="193"/>
      <c r="D39" s="64" t="s">
        <v>91</v>
      </c>
      <c r="E39" s="272"/>
      <c r="F39" s="161"/>
      <c r="G39" s="161"/>
      <c r="H39" s="161"/>
      <c r="I39" s="161"/>
      <c r="J39" s="273"/>
      <c r="K39" s="65" t="s">
        <v>9</v>
      </c>
      <c r="L39" s="272"/>
      <c r="M39" s="161"/>
      <c r="N39" s="161"/>
      <c r="O39" s="161"/>
      <c r="P39" s="161"/>
      <c r="Q39" s="161"/>
      <c r="R39" s="273"/>
      <c r="S39" s="66" t="s">
        <v>9</v>
      </c>
    </row>
    <row r="40" spans="1:19" ht="19.95" customHeight="1">
      <c r="A40" s="165"/>
      <c r="B40" s="166"/>
      <c r="C40" s="193"/>
      <c r="D40" s="64" t="s">
        <v>92</v>
      </c>
      <c r="E40" s="272"/>
      <c r="F40" s="161"/>
      <c r="G40" s="161"/>
      <c r="H40" s="161"/>
      <c r="I40" s="161"/>
      <c r="J40" s="273"/>
      <c r="K40" s="65" t="s">
        <v>9</v>
      </c>
      <c r="L40" s="272"/>
      <c r="M40" s="161"/>
      <c r="N40" s="161"/>
      <c r="O40" s="161"/>
      <c r="P40" s="161"/>
      <c r="Q40" s="161"/>
      <c r="R40" s="273"/>
      <c r="S40" s="66" t="s">
        <v>9</v>
      </c>
    </row>
    <row r="41" spans="1:19" ht="19.95" customHeight="1">
      <c r="A41" s="165"/>
      <c r="B41" s="166"/>
      <c r="C41" s="193"/>
      <c r="D41" s="64" t="s">
        <v>93</v>
      </c>
      <c r="E41" s="272"/>
      <c r="F41" s="161"/>
      <c r="G41" s="161"/>
      <c r="H41" s="161"/>
      <c r="I41" s="161"/>
      <c r="J41" s="273"/>
      <c r="K41" s="65" t="s">
        <v>9</v>
      </c>
      <c r="L41" s="272"/>
      <c r="M41" s="161"/>
      <c r="N41" s="161"/>
      <c r="O41" s="161"/>
      <c r="P41" s="161"/>
      <c r="Q41" s="161"/>
      <c r="R41" s="273"/>
      <c r="S41" s="66" t="s">
        <v>9</v>
      </c>
    </row>
    <row r="42" spans="1:19" ht="19.95" customHeight="1">
      <c r="A42" s="165"/>
      <c r="B42" s="166"/>
      <c r="C42" s="193"/>
      <c r="D42" s="64" t="s">
        <v>94</v>
      </c>
      <c r="E42" s="272"/>
      <c r="F42" s="161"/>
      <c r="G42" s="161"/>
      <c r="H42" s="161"/>
      <c r="I42" s="161"/>
      <c r="J42" s="273"/>
      <c r="K42" s="65" t="s">
        <v>9</v>
      </c>
      <c r="L42" s="272"/>
      <c r="M42" s="161"/>
      <c r="N42" s="161"/>
      <c r="O42" s="161"/>
      <c r="P42" s="161"/>
      <c r="Q42" s="161"/>
      <c r="R42" s="273"/>
      <c r="S42" s="66" t="s">
        <v>9</v>
      </c>
    </row>
    <row r="43" spans="1:19" ht="19.95" customHeight="1">
      <c r="A43" s="165"/>
      <c r="B43" s="166"/>
      <c r="C43" s="193"/>
      <c r="D43" s="64" t="s">
        <v>95</v>
      </c>
      <c r="E43" s="272"/>
      <c r="F43" s="161"/>
      <c r="G43" s="161"/>
      <c r="H43" s="161"/>
      <c r="I43" s="161"/>
      <c r="J43" s="273"/>
      <c r="K43" s="65" t="s">
        <v>9</v>
      </c>
      <c r="L43" s="272"/>
      <c r="M43" s="161"/>
      <c r="N43" s="161"/>
      <c r="O43" s="161"/>
      <c r="P43" s="161"/>
      <c r="Q43" s="161"/>
      <c r="R43" s="273"/>
      <c r="S43" s="66" t="s">
        <v>9</v>
      </c>
    </row>
    <row r="44" spans="1:19" ht="19.95" customHeight="1">
      <c r="A44" s="165"/>
      <c r="B44" s="166"/>
      <c r="C44" s="193"/>
      <c r="D44" s="64" t="s">
        <v>96</v>
      </c>
      <c r="E44" s="272"/>
      <c r="F44" s="161"/>
      <c r="G44" s="161"/>
      <c r="H44" s="161"/>
      <c r="I44" s="161"/>
      <c r="J44" s="273"/>
      <c r="K44" s="65" t="s">
        <v>9</v>
      </c>
      <c r="L44" s="272"/>
      <c r="M44" s="161"/>
      <c r="N44" s="161"/>
      <c r="O44" s="161"/>
      <c r="P44" s="161"/>
      <c r="Q44" s="161"/>
      <c r="R44" s="273"/>
      <c r="S44" s="66" t="s">
        <v>9</v>
      </c>
    </row>
    <row r="45" spans="1:19" ht="19.95" customHeight="1">
      <c r="A45" s="165"/>
      <c r="B45" s="166"/>
      <c r="C45" s="193"/>
      <c r="D45" s="67" t="s">
        <v>97</v>
      </c>
      <c r="E45" s="274"/>
      <c r="F45" s="275"/>
      <c r="G45" s="275"/>
      <c r="H45" s="275"/>
      <c r="I45" s="275"/>
      <c r="J45" s="276"/>
      <c r="K45" s="68" t="s">
        <v>9</v>
      </c>
      <c r="L45" s="274"/>
      <c r="M45" s="275"/>
      <c r="N45" s="275"/>
      <c r="O45" s="275"/>
      <c r="P45" s="275"/>
      <c r="Q45" s="275"/>
      <c r="R45" s="276"/>
      <c r="S45" s="69" t="s">
        <v>9</v>
      </c>
    </row>
    <row r="46" spans="1:19" ht="60" customHeight="1">
      <c r="A46" s="165"/>
      <c r="B46" s="166"/>
      <c r="C46" s="193"/>
      <c r="D46" s="277" t="s">
        <v>110</v>
      </c>
      <c r="E46" s="278"/>
      <c r="F46" s="278"/>
      <c r="G46" s="278"/>
      <c r="H46" s="278"/>
      <c r="I46" s="278"/>
      <c r="J46" s="279"/>
      <c r="K46" s="280"/>
      <c r="L46" s="281"/>
      <c r="M46" s="281"/>
      <c r="N46" s="281"/>
      <c r="O46" s="281"/>
      <c r="P46" s="281"/>
      <c r="Q46" s="281"/>
      <c r="R46" s="281"/>
      <c r="S46" s="282"/>
    </row>
    <row r="47" spans="1:19" ht="40.049999999999997" customHeight="1" thickBot="1">
      <c r="A47" s="189"/>
      <c r="B47" s="157"/>
      <c r="C47" s="194"/>
      <c r="D47" s="323" t="s">
        <v>41</v>
      </c>
      <c r="E47" s="307"/>
      <c r="F47" s="132" t="s">
        <v>85</v>
      </c>
      <c r="G47" s="133"/>
      <c r="H47" s="245"/>
      <c r="I47" s="132" t="s">
        <v>84</v>
      </c>
      <c r="J47" s="245"/>
      <c r="K47" s="323"/>
      <c r="L47" s="324"/>
      <c r="M47" s="324"/>
      <c r="N47" s="324"/>
      <c r="O47" s="324"/>
      <c r="P47" s="324"/>
      <c r="Q47" s="324"/>
      <c r="R47" s="324"/>
      <c r="S47" s="325"/>
    </row>
    <row r="48" spans="1:19" ht="24.9" customHeight="1">
      <c r="A48" s="162" t="s">
        <v>105</v>
      </c>
      <c r="B48" s="163"/>
      <c r="C48" s="163"/>
      <c r="D48" s="395" t="s">
        <v>107</v>
      </c>
      <c r="E48" s="154" t="s">
        <v>106</v>
      </c>
      <c r="F48" s="154"/>
      <c r="G48" s="154"/>
      <c r="H48" s="320"/>
      <c r="I48" s="256" t="s">
        <v>22</v>
      </c>
      <c r="J48" s="258" t="s">
        <v>14</v>
      </c>
      <c r="K48" s="260" t="s">
        <v>25</v>
      </c>
      <c r="L48" s="261"/>
      <c r="M48" s="153" t="s">
        <v>23</v>
      </c>
      <c r="N48" s="192"/>
      <c r="O48" s="153"/>
      <c r="P48" s="154"/>
      <c r="Q48" s="154"/>
      <c r="R48" s="70" t="s">
        <v>8</v>
      </c>
      <c r="S48" s="71"/>
    </row>
    <row r="49" spans="1:19" ht="24.9" customHeight="1">
      <c r="A49" s="165"/>
      <c r="B49" s="166"/>
      <c r="C49" s="166"/>
      <c r="D49" s="396"/>
      <c r="E49" s="151"/>
      <c r="F49" s="151"/>
      <c r="G49" s="151"/>
      <c r="H49" s="321"/>
      <c r="I49" s="257"/>
      <c r="J49" s="259"/>
      <c r="K49" s="262"/>
      <c r="L49" s="263"/>
      <c r="M49" s="237" t="s">
        <v>24</v>
      </c>
      <c r="N49" s="238"/>
      <c r="O49" s="283"/>
      <c r="P49" s="284"/>
      <c r="Q49" s="284"/>
      <c r="R49" s="86" t="s">
        <v>8</v>
      </c>
      <c r="S49" s="5"/>
    </row>
    <row r="50" spans="1:19" ht="24.9" customHeight="1">
      <c r="A50" s="165"/>
      <c r="B50" s="166"/>
      <c r="C50" s="166"/>
      <c r="D50" s="397"/>
      <c r="E50" s="131"/>
      <c r="F50" s="131"/>
      <c r="G50" s="131"/>
      <c r="H50" s="314"/>
      <c r="I50" s="84"/>
      <c r="J50" s="84"/>
      <c r="K50" s="264" t="s">
        <v>46</v>
      </c>
      <c r="L50" s="265"/>
      <c r="M50" s="265"/>
      <c r="N50" s="266"/>
      <c r="O50" s="147"/>
      <c r="P50" s="148"/>
      <c r="Q50" s="148"/>
      <c r="R50" s="72" t="s">
        <v>8</v>
      </c>
      <c r="S50" s="73"/>
    </row>
    <row r="51" spans="1:19" ht="24.9" customHeight="1">
      <c r="A51" s="165"/>
      <c r="B51" s="166"/>
      <c r="C51" s="166"/>
      <c r="D51" s="397"/>
      <c r="E51" s="131"/>
      <c r="F51" s="131"/>
      <c r="G51" s="131"/>
      <c r="H51" s="314"/>
      <c r="I51" s="84"/>
      <c r="J51" s="84"/>
      <c r="K51" s="316" t="s">
        <v>77</v>
      </c>
      <c r="L51" s="317"/>
      <c r="M51" s="317"/>
      <c r="N51" s="317"/>
      <c r="O51" s="317"/>
      <c r="P51" s="317"/>
      <c r="Q51" s="317"/>
      <c r="R51" s="317"/>
      <c r="S51" s="318"/>
    </row>
    <row r="52" spans="1:19" ht="24.9" customHeight="1">
      <c r="A52" s="165"/>
      <c r="B52" s="166"/>
      <c r="C52" s="166"/>
      <c r="D52" s="397"/>
      <c r="E52" s="131"/>
      <c r="F52" s="131"/>
      <c r="G52" s="131"/>
      <c r="H52" s="314"/>
      <c r="I52" s="84"/>
      <c r="J52" s="84"/>
      <c r="K52" s="315" t="s">
        <v>99</v>
      </c>
      <c r="L52" s="131"/>
      <c r="M52" s="131"/>
      <c r="N52" s="314"/>
      <c r="O52" s="131" t="s">
        <v>100</v>
      </c>
      <c r="P52" s="131"/>
      <c r="Q52" s="131"/>
      <c r="R52" s="131"/>
      <c r="S52" s="322"/>
    </row>
    <row r="53" spans="1:19" ht="24.9" customHeight="1">
      <c r="A53" s="165"/>
      <c r="B53" s="166"/>
      <c r="C53" s="166"/>
      <c r="D53" s="397"/>
      <c r="E53" s="131"/>
      <c r="F53" s="131"/>
      <c r="G53" s="131"/>
      <c r="H53" s="314"/>
      <c r="I53" s="84"/>
      <c r="J53" s="84"/>
      <c r="K53" s="315"/>
      <c r="L53" s="131"/>
      <c r="M53" s="131"/>
      <c r="N53" s="314"/>
      <c r="O53" s="161"/>
      <c r="P53" s="161"/>
      <c r="Q53" s="161"/>
      <c r="R53" s="161"/>
      <c r="S53" s="74" t="s">
        <v>9</v>
      </c>
    </row>
    <row r="54" spans="1:19" ht="24.9" customHeight="1">
      <c r="A54" s="165"/>
      <c r="B54" s="166"/>
      <c r="C54" s="166"/>
      <c r="D54" s="397"/>
      <c r="E54" s="131"/>
      <c r="F54" s="131"/>
      <c r="G54" s="131"/>
      <c r="H54" s="314"/>
      <c r="I54" s="84"/>
      <c r="J54" s="84"/>
      <c r="K54" s="315"/>
      <c r="L54" s="131"/>
      <c r="M54" s="131"/>
      <c r="N54" s="314"/>
      <c r="O54" s="161"/>
      <c r="P54" s="161"/>
      <c r="Q54" s="161"/>
      <c r="R54" s="161"/>
      <c r="S54" s="75" t="s">
        <v>9</v>
      </c>
    </row>
    <row r="55" spans="1:19" ht="24.9" customHeight="1">
      <c r="A55" s="165"/>
      <c r="B55" s="166"/>
      <c r="C55" s="166"/>
      <c r="D55" s="397"/>
      <c r="E55" s="131"/>
      <c r="F55" s="131"/>
      <c r="G55" s="131"/>
      <c r="H55" s="314"/>
      <c r="I55" s="84"/>
      <c r="J55" s="84"/>
      <c r="K55" s="315"/>
      <c r="L55" s="131"/>
      <c r="M55" s="131"/>
      <c r="N55" s="314"/>
      <c r="O55" s="161"/>
      <c r="P55" s="161"/>
      <c r="Q55" s="161"/>
      <c r="R55" s="161"/>
      <c r="S55" s="74" t="s">
        <v>9</v>
      </c>
    </row>
    <row r="56" spans="1:19" ht="24.9" customHeight="1">
      <c r="A56" s="165"/>
      <c r="B56" s="166"/>
      <c r="C56" s="166"/>
      <c r="D56" s="397"/>
      <c r="E56" s="131"/>
      <c r="F56" s="131"/>
      <c r="G56" s="131"/>
      <c r="H56" s="314"/>
      <c r="I56" s="84"/>
      <c r="J56" s="84"/>
      <c r="K56" s="315"/>
      <c r="L56" s="131"/>
      <c r="M56" s="131"/>
      <c r="N56" s="314"/>
      <c r="O56" s="161"/>
      <c r="P56" s="161"/>
      <c r="Q56" s="161"/>
      <c r="R56" s="161"/>
      <c r="S56" s="74" t="s">
        <v>9</v>
      </c>
    </row>
    <row r="57" spans="1:19" ht="24.9" customHeight="1">
      <c r="A57" s="165"/>
      <c r="B57" s="166"/>
      <c r="C57" s="166"/>
      <c r="D57" s="397"/>
      <c r="E57" s="131"/>
      <c r="F57" s="131"/>
      <c r="G57" s="131"/>
      <c r="H57" s="314"/>
      <c r="I57" s="84"/>
      <c r="J57" s="84"/>
      <c r="K57" s="159"/>
      <c r="L57" s="160"/>
      <c r="M57" s="160"/>
      <c r="N57" s="394"/>
      <c r="O57" s="161"/>
      <c r="P57" s="161"/>
      <c r="Q57" s="161"/>
      <c r="R57" s="161"/>
      <c r="S57" s="76" t="s">
        <v>9</v>
      </c>
    </row>
    <row r="58" spans="1:19" ht="24.9" customHeight="1">
      <c r="A58" s="165"/>
      <c r="B58" s="166"/>
      <c r="C58" s="166"/>
      <c r="D58" s="397"/>
      <c r="E58" s="131"/>
      <c r="F58" s="131"/>
      <c r="G58" s="131"/>
      <c r="H58" s="314"/>
      <c r="I58" s="84"/>
      <c r="J58" s="84"/>
      <c r="K58" s="267" t="s">
        <v>78</v>
      </c>
      <c r="L58" s="268"/>
      <c r="M58" s="268"/>
      <c r="N58" s="268"/>
      <c r="O58" s="268"/>
      <c r="P58" s="268"/>
      <c r="Q58" s="268"/>
      <c r="R58" s="268"/>
      <c r="S58" s="77"/>
    </row>
    <row r="59" spans="1:19" ht="24.9" customHeight="1" thickBot="1">
      <c r="A59" s="165"/>
      <c r="B59" s="166"/>
      <c r="C59" s="166"/>
      <c r="D59" s="398"/>
      <c r="E59" s="131"/>
      <c r="F59" s="131"/>
      <c r="G59" s="131"/>
      <c r="H59" s="314"/>
      <c r="I59" s="84"/>
      <c r="J59" s="84"/>
      <c r="K59" s="270"/>
      <c r="L59" s="271"/>
      <c r="M59" s="271"/>
      <c r="N59" s="271"/>
      <c r="O59" s="271"/>
      <c r="P59" s="271"/>
      <c r="Q59" s="1" t="s">
        <v>8</v>
      </c>
      <c r="S59" s="75"/>
    </row>
    <row r="60" spans="1:19" ht="19.95" customHeight="1">
      <c r="A60" s="162" t="s">
        <v>108</v>
      </c>
      <c r="B60" s="163"/>
      <c r="C60" s="164"/>
      <c r="D60" s="153" t="s">
        <v>60</v>
      </c>
      <c r="E60" s="154"/>
      <c r="F60" s="78" t="s">
        <v>63</v>
      </c>
      <c r="G60" s="249"/>
      <c r="H60" s="249"/>
      <c r="I60" s="249"/>
      <c r="J60" s="249"/>
      <c r="K60" s="249"/>
      <c r="L60" s="249"/>
      <c r="M60" s="249"/>
      <c r="N60" s="249"/>
      <c r="O60" s="249"/>
      <c r="P60" s="249"/>
      <c r="Q60" s="249"/>
      <c r="R60" s="78" t="s">
        <v>68</v>
      </c>
      <c r="S60" s="71"/>
    </row>
    <row r="61" spans="1:19" ht="19.95" customHeight="1">
      <c r="A61" s="165"/>
      <c r="B61" s="166"/>
      <c r="C61" s="167"/>
      <c r="D61" s="250" t="s">
        <v>61</v>
      </c>
      <c r="E61" s="251"/>
      <c r="F61" s="1" t="s">
        <v>64</v>
      </c>
      <c r="G61" s="246"/>
      <c r="H61" s="246"/>
      <c r="I61" s="246"/>
      <c r="J61" s="246"/>
      <c r="K61" s="246"/>
      <c r="L61" s="246"/>
      <c r="M61" s="246"/>
      <c r="N61" s="246"/>
      <c r="O61" s="246"/>
      <c r="P61" s="246"/>
      <c r="Q61" s="246"/>
      <c r="R61" s="1" t="s">
        <v>67</v>
      </c>
      <c r="S61" s="75"/>
    </row>
    <row r="62" spans="1:19" ht="19.95" customHeight="1">
      <c r="A62" s="165"/>
      <c r="B62" s="166"/>
      <c r="C62" s="167"/>
      <c r="D62" s="250" t="s">
        <v>62</v>
      </c>
      <c r="E62" s="251"/>
      <c r="F62" s="1" t="s">
        <v>65</v>
      </c>
      <c r="G62" s="246"/>
      <c r="H62" s="246"/>
      <c r="I62" s="246"/>
      <c r="J62" s="246"/>
      <c r="K62" s="246"/>
      <c r="L62" s="246"/>
      <c r="M62" s="246"/>
      <c r="N62" s="246"/>
      <c r="O62" s="246"/>
      <c r="P62" s="246"/>
      <c r="Q62" s="246"/>
      <c r="R62" s="1" t="s">
        <v>66</v>
      </c>
      <c r="S62" s="75"/>
    </row>
    <row r="63" spans="1:19" ht="19.95" customHeight="1">
      <c r="A63" s="165"/>
      <c r="B63" s="166"/>
      <c r="C63" s="167"/>
      <c r="D63" s="250" t="s">
        <v>71</v>
      </c>
      <c r="E63" s="251"/>
      <c r="F63" s="1" t="s">
        <v>72</v>
      </c>
      <c r="G63" s="246"/>
      <c r="H63" s="246"/>
      <c r="I63" s="246"/>
      <c r="J63" s="246"/>
      <c r="K63" s="246"/>
      <c r="L63" s="246"/>
      <c r="M63" s="246"/>
      <c r="N63" s="246"/>
      <c r="O63" s="246"/>
      <c r="P63" s="246"/>
      <c r="Q63" s="246"/>
      <c r="S63" s="75"/>
    </row>
    <row r="64" spans="1:19" ht="19.95" customHeight="1">
      <c r="A64" s="165"/>
      <c r="B64" s="166"/>
      <c r="C64" s="167"/>
      <c r="D64" s="250" t="s">
        <v>74</v>
      </c>
      <c r="E64" s="251"/>
      <c r="F64" s="1" t="s">
        <v>75</v>
      </c>
      <c r="G64" s="246"/>
      <c r="H64" s="246"/>
      <c r="I64" s="246"/>
      <c r="J64" s="246"/>
      <c r="K64" s="246"/>
      <c r="L64" s="246"/>
      <c r="M64" s="246"/>
      <c r="N64" s="246"/>
      <c r="O64" s="246"/>
      <c r="P64" s="246"/>
      <c r="Q64" s="246"/>
      <c r="S64" s="75"/>
    </row>
    <row r="65" spans="1:19" ht="19.95" customHeight="1">
      <c r="A65" s="165"/>
      <c r="B65" s="166"/>
      <c r="C65" s="167"/>
      <c r="D65" s="247" t="s">
        <v>73</v>
      </c>
      <c r="E65" s="151"/>
      <c r="F65" s="79" t="s">
        <v>76</v>
      </c>
      <c r="G65" s="248"/>
      <c r="H65" s="248"/>
      <c r="I65" s="248"/>
      <c r="J65" s="248"/>
      <c r="K65" s="248"/>
      <c r="L65" s="248"/>
      <c r="M65" s="248"/>
      <c r="N65" s="248"/>
      <c r="O65" s="248"/>
      <c r="P65" s="248"/>
      <c r="Q65" s="248"/>
      <c r="R65" s="79"/>
      <c r="S65" s="80"/>
    </row>
    <row r="66" spans="1:19" ht="34.799999999999997" customHeight="1" thickBot="1">
      <c r="A66" s="168"/>
      <c r="B66" s="169"/>
      <c r="C66" s="170"/>
      <c r="D66" s="255" t="s">
        <v>80</v>
      </c>
      <c r="E66" s="169"/>
      <c r="F66" s="169"/>
      <c r="G66" s="169"/>
      <c r="H66" s="169"/>
      <c r="I66" s="169"/>
      <c r="J66" s="169"/>
      <c r="K66" s="252"/>
      <c r="L66" s="252"/>
      <c r="M66" s="252"/>
      <c r="N66" s="252"/>
      <c r="O66" s="252"/>
      <c r="P66" s="252"/>
      <c r="Q66" s="252"/>
      <c r="R66" s="252"/>
      <c r="S66" s="10" t="s">
        <v>9</v>
      </c>
    </row>
    <row r="67" spans="1:19" ht="18" customHeight="1">
      <c r="A67" s="254" t="s">
        <v>115</v>
      </c>
      <c r="B67" s="154"/>
      <c r="C67" s="154"/>
      <c r="D67" s="154"/>
      <c r="E67" s="154"/>
      <c r="F67" s="154"/>
      <c r="G67" s="154"/>
      <c r="H67" s="154"/>
      <c r="I67" s="192"/>
      <c r="J67" s="153" t="s">
        <v>116</v>
      </c>
      <c r="K67" s="154"/>
      <c r="L67" s="154"/>
      <c r="M67" s="154"/>
      <c r="N67" s="154"/>
      <c r="O67" s="154"/>
      <c r="P67" s="154"/>
      <c r="Q67" s="154"/>
      <c r="R67" s="154"/>
      <c r="S67" s="155"/>
    </row>
    <row r="68" spans="1:19" ht="22.2" customHeight="1" thickBot="1">
      <c r="A68" s="244"/>
      <c r="B68" s="133"/>
      <c r="C68" s="133"/>
      <c r="D68" s="133"/>
      <c r="E68" s="133"/>
      <c r="F68" s="133"/>
      <c r="G68" s="133"/>
      <c r="H68" s="133"/>
      <c r="I68" s="245"/>
      <c r="J68" s="133"/>
      <c r="K68" s="133"/>
      <c r="L68" s="133"/>
      <c r="M68" s="133"/>
      <c r="N68" s="133"/>
      <c r="O68" s="133"/>
      <c r="P68" s="133"/>
      <c r="Q68" s="133"/>
      <c r="R68" s="133"/>
      <c r="S68" s="134"/>
    </row>
  </sheetData>
  <mergeCells count="171">
    <mergeCell ref="L40:R40"/>
    <mergeCell ref="L41:R41"/>
    <mergeCell ref="L42:R42"/>
    <mergeCell ref="E40:J40"/>
    <mergeCell ref="E41:J41"/>
    <mergeCell ref="E42:J42"/>
    <mergeCell ref="F12:H12"/>
    <mergeCell ref="F13:H13"/>
    <mergeCell ref="J12:L12"/>
    <mergeCell ref="J13:L13"/>
    <mergeCell ref="E57:H57"/>
    <mergeCell ref="E58:H58"/>
    <mergeCell ref="E59:H59"/>
    <mergeCell ref="E48:H49"/>
    <mergeCell ref="O52:S52"/>
    <mergeCell ref="O53:R53"/>
    <mergeCell ref="O48:Q48"/>
    <mergeCell ref="K47:S47"/>
    <mergeCell ref="O54:R54"/>
    <mergeCell ref="O55:R55"/>
    <mergeCell ref="D47:E47"/>
    <mergeCell ref="F47:H47"/>
    <mergeCell ref="I47:J47"/>
    <mergeCell ref="D48:D49"/>
    <mergeCell ref="E50:H50"/>
    <mergeCell ref="E51:H51"/>
    <mergeCell ref="E52:H52"/>
    <mergeCell ref="E53:H53"/>
    <mergeCell ref="E54:H54"/>
    <mergeCell ref="E55:H55"/>
    <mergeCell ref="E56:H56"/>
    <mergeCell ref="K52:N52"/>
    <mergeCell ref="K53:N53"/>
    <mergeCell ref="K54:N54"/>
    <mergeCell ref="K55:N55"/>
    <mergeCell ref="K51:S51"/>
    <mergeCell ref="M48:N48"/>
    <mergeCell ref="M49:N49"/>
    <mergeCell ref="K56:N56"/>
    <mergeCell ref="E43:J43"/>
    <mergeCell ref="E44:J44"/>
    <mergeCell ref="E45:J45"/>
    <mergeCell ref="F6:S6"/>
    <mergeCell ref="F7:S7"/>
    <mergeCell ref="F8:S8"/>
    <mergeCell ref="M15:M17"/>
    <mergeCell ref="N15:N17"/>
    <mergeCell ref="O15:O17"/>
    <mergeCell ref="P15:P17"/>
    <mergeCell ref="Q15:Q17"/>
    <mergeCell ref="R15:R17"/>
    <mergeCell ref="E17:F17"/>
    <mergeCell ref="N28:Q28"/>
    <mergeCell ref="D29:F29"/>
    <mergeCell ref="N29:Q29"/>
    <mergeCell ref="D13:E13"/>
    <mergeCell ref="L35:R35"/>
    <mergeCell ref="L36:R36"/>
    <mergeCell ref="L37:R37"/>
    <mergeCell ref="M14:R14"/>
    <mergeCell ref="D18:D21"/>
    <mergeCell ref="L33:R33"/>
    <mergeCell ref="E34:J34"/>
    <mergeCell ref="E35:J35"/>
    <mergeCell ref="E36:J36"/>
    <mergeCell ref="E37:J37"/>
    <mergeCell ref="E38:J38"/>
    <mergeCell ref="E39:J39"/>
    <mergeCell ref="D31:F31"/>
    <mergeCell ref="L34:R34"/>
    <mergeCell ref="L38:R38"/>
    <mergeCell ref="L39:R39"/>
    <mergeCell ref="A1:S1"/>
    <mergeCell ref="A67:I67"/>
    <mergeCell ref="J67:S67"/>
    <mergeCell ref="D63:E63"/>
    <mergeCell ref="G63:Q63"/>
    <mergeCell ref="D64:E64"/>
    <mergeCell ref="D66:J66"/>
    <mergeCell ref="A48:C59"/>
    <mergeCell ref="I48:I49"/>
    <mergeCell ref="J48:J49"/>
    <mergeCell ref="K48:L49"/>
    <mergeCell ref="K50:N50"/>
    <mergeCell ref="K58:R58"/>
    <mergeCell ref="A30:C31"/>
    <mergeCell ref="D30:F30"/>
    <mergeCell ref="N30:S30"/>
    <mergeCell ref="K59:P59"/>
    <mergeCell ref="L43:R43"/>
    <mergeCell ref="L44:R44"/>
    <mergeCell ref="L45:R45"/>
    <mergeCell ref="D46:J46"/>
    <mergeCell ref="K46:S46"/>
    <mergeCell ref="O49:Q49"/>
    <mergeCell ref="O50:Q50"/>
    <mergeCell ref="A68:I68"/>
    <mergeCell ref="J68:S68"/>
    <mergeCell ref="G64:Q64"/>
    <mergeCell ref="D65:E65"/>
    <mergeCell ref="G65:Q65"/>
    <mergeCell ref="A60:C66"/>
    <mergeCell ref="D60:E60"/>
    <mergeCell ref="G60:Q60"/>
    <mergeCell ref="D61:E61"/>
    <mergeCell ref="G61:Q61"/>
    <mergeCell ref="D62:E62"/>
    <mergeCell ref="G62:Q62"/>
    <mergeCell ref="K66:R66"/>
    <mergeCell ref="O2:S2"/>
    <mergeCell ref="A3:C5"/>
    <mergeCell ref="D3:E3"/>
    <mergeCell ref="D4:E4"/>
    <mergeCell ref="D5:E5"/>
    <mergeCell ref="F5:S5"/>
    <mergeCell ref="C25:C27"/>
    <mergeCell ref="D25:F25"/>
    <mergeCell ref="D26:F26"/>
    <mergeCell ref="N26:Q27"/>
    <mergeCell ref="D27:F27"/>
    <mergeCell ref="E21:F21"/>
    <mergeCell ref="A14:C23"/>
    <mergeCell ref="K14:L14"/>
    <mergeCell ref="D15:D17"/>
    <mergeCell ref="E15:F15"/>
    <mergeCell ref="F3:N3"/>
    <mergeCell ref="F4:L4"/>
    <mergeCell ref="N4:S4"/>
    <mergeCell ref="E20:F20"/>
    <mergeCell ref="P3:Q3"/>
    <mergeCell ref="K57:N57"/>
    <mergeCell ref="O56:R56"/>
    <mergeCell ref="O57:R57"/>
    <mergeCell ref="A6:C9"/>
    <mergeCell ref="D6:E6"/>
    <mergeCell ref="D7:E7"/>
    <mergeCell ref="D8:E8"/>
    <mergeCell ref="D9:E9"/>
    <mergeCell ref="A10:C11"/>
    <mergeCell ref="D10:E10"/>
    <mergeCell ref="D11:E11"/>
    <mergeCell ref="N31:Q31"/>
    <mergeCell ref="A32:S32"/>
    <mergeCell ref="A33:C47"/>
    <mergeCell ref="A24:B29"/>
    <mergeCell ref="D24:F24"/>
    <mergeCell ref="N24:S25"/>
    <mergeCell ref="C28:C29"/>
    <mergeCell ref="D28:F28"/>
    <mergeCell ref="F23:S23"/>
    <mergeCell ref="A12:C13"/>
    <mergeCell ref="D12:E12"/>
    <mergeCell ref="E33:J33"/>
    <mergeCell ref="D23:E23"/>
    <mergeCell ref="E16:F16"/>
    <mergeCell ref="F9:S9"/>
    <mergeCell ref="S14:S22"/>
    <mergeCell ref="H15:J15"/>
    <mergeCell ref="H16:J16"/>
    <mergeCell ref="H17:J17"/>
    <mergeCell ref="H18:J18"/>
    <mergeCell ref="H19:J19"/>
    <mergeCell ref="H20:J20"/>
    <mergeCell ref="H21:J21"/>
    <mergeCell ref="E14:J14"/>
    <mergeCell ref="D22:J22"/>
    <mergeCell ref="E18:F18"/>
    <mergeCell ref="E19:F19"/>
    <mergeCell ref="P12:S13"/>
    <mergeCell ref="F10:S10"/>
    <mergeCell ref="F11:S11"/>
  </mergeCells>
  <phoneticPr fontId="2"/>
  <dataValidations count="3">
    <dataValidation type="list" allowBlank="1" showInputMessage="1" sqref="I50:I59" xr:uid="{C3C4D95B-5727-43F9-9972-4D427449C9E3}">
      <formula1>"常,非"</formula1>
    </dataValidation>
    <dataValidation type="list" allowBlank="1" showInputMessage="1" sqref="J50:J59" xr:uid="{E38FBD60-7A8D-4227-931F-2E5DF7269E2B}">
      <formula1>"○"</formula1>
    </dataValidation>
    <dataValidation type="list" allowBlank="1" showInputMessage="1" sqref="D50:D59" xr:uid="{36A8849D-2193-428A-8FF8-1698BC32399A}">
      <formula1>"（専）"</formula1>
    </dataValidation>
  </dataValidations>
  <printOptions horizontalCentered="1"/>
  <pageMargins left="0.59055118110236227" right="0.59055118110236227" top="0.59055118110236227" bottom="0.59055118110236227" header="0.31496062992125984" footer="0.31496062992125984"/>
  <pageSetup paperSize="9" scale="85" fitToHeight="2" orientation="portrait" r:id="rId1"/>
  <rowBreaks count="1" manualBreakCount="1">
    <brk id="32" max="1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6A790-8B2B-4310-B785-96EEE2910658}">
  <dimension ref="A1:U68"/>
  <sheetViews>
    <sheetView view="pageBreakPreview" topLeftCell="A9" zoomScale="115" zoomScaleNormal="100" zoomScaleSheetLayoutView="115" workbookViewId="0">
      <selection activeCell="U16" sqref="U16"/>
    </sheetView>
  </sheetViews>
  <sheetFormatPr defaultRowHeight="13.2"/>
  <cols>
    <col min="1" max="1" width="4.6640625" style="1" customWidth="1"/>
    <col min="2" max="2" width="6.44140625" style="1" customWidth="1"/>
    <col min="3" max="3" width="3.44140625" style="1" customWidth="1"/>
    <col min="4" max="4" width="6.109375" style="1" customWidth="1"/>
    <col min="5" max="5" width="9.88671875" style="1" customWidth="1"/>
    <col min="6" max="6" width="4.6640625" style="1" customWidth="1"/>
    <col min="7" max="13" width="5" style="1" customWidth="1"/>
    <col min="14" max="16" width="4.6640625" style="1" customWidth="1"/>
    <col min="17" max="17" width="3.77734375" style="1" customWidth="1"/>
    <col min="18" max="18" width="5" style="1" customWidth="1"/>
    <col min="19" max="19" width="6.88671875" style="1" customWidth="1"/>
    <col min="20" max="16384" width="8.88671875" style="1"/>
  </cols>
  <sheetData>
    <row r="1" spans="1:21" ht="30" customHeight="1">
      <c r="A1" s="253" t="s">
        <v>82</v>
      </c>
      <c r="B1" s="253"/>
      <c r="C1" s="253"/>
      <c r="D1" s="253"/>
      <c r="E1" s="253"/>
      <c r="F1" s="253"/>
      <c r="G1" s="253"/>
      <c r="H1" s="253"/>
      <c r="I1" s="253"/>
      <c r="J1" s="253"/>
      <c r="K1" s="253"/>
      <c r="L1" s="253"/>
      <c r="M1" s="253"/>
      <c r="N1" s="253"/>
      <c r="O1" s="253"/>
      <c r="P1" s="253"/>
      <c r="Q1" s="253"/>
      <c r="R1" s="253"/>
      <c r="S1" s="253"/>
    </row>
    <row r="2" spans="1:21" ht="24" customHeight="1" thickBot="1">
      <c r="O2" s="209" t="s">
        <v>83</v>
      </c>
      <c r="P2" s="209"/>
      <c r="Q2" s="209"/>
      <c r="R2" s="209"/>
      <c r="S2" s="209"/>
      <c r="U2" s="2"/>
    </row>
    <row r="3" spans="1:21" ht="45" customHeight="1">
      <c r="A3" s="210" t="s">
        <v>10</v>
      </c>
      <c r="B3" s="211"/>
      <c r="C3" s="212"/>
      <c r="D3" s="171" t="s">
        <v>15</v>
      </c>
      <c r="E3" s="172"/>
      <c r="F3" s="326" t="s">
        <v>120</v>
      </c>
      <c r="G3" s="327"/>
      <c r="H3" s="327"/>
      <c r="I3" s="327"/>
      <c r="J3" s="327"/>
      <c r="K3" s="327"/>
      <c r="L3" s="327"/>
      <c r="M3" s="327"/>
      <c r="N3" s="327"/>
      <c r="O3" s="127" t="s">
        <v>122</v>
      </c>
      <c r="P3" s="335" t="s">
        <v>121</v>
      </c>
      <c r="Q3" s="335"/>
      <c r="R3" s="3"/>
      <c r="S3" s="128" t="s">
        <v>123</v>
      </c>
    </row>
    <row r="4" spans="1:21" ht="24.9" customHeight="1">
      <c r="A4" s="213"/>
      <c r="B4" s="214"/>
      <c r="C4" s="215"/>
      <c r="D4" s="177" t="s">
        <v>11</v>
      </c>
      <c r="E4" s="178"/>
      <c r="F4" s="328" t="s">
        <v>29</v>
      </c>
      <c r="G4" s="329"/>
      <c r="H4" s="329"/>
      <c r="I4" s="329"/>
      <c r="J4" s="329"/>
      <c r="K4" s="329"/>
      <c r="L4" s="330"/>
      <c r="M4" s="90" t="s">
        <v>26</v>
      </c>
      <c r="N4" s="328" t="s">
        <v>124</v>
      </c>
      <c r="O4" s="329"/>
      <c r="P4" s="329"/>
      <c r="Q4" s="329"/>
      <c r="R4" s="329"/>
      <c r="S4" s="331"/>
    </row>
    <row r="5" spans="1:21" ht="24.9" customHeight="1" thickBot="1">
      <c r="A5" s="216"/>
      <c r="B5" s="217"/>
      <c r="C5" s="218"/>
      <c r="D5" s="219" t="s">
        <v>48</v>
      </c>
      <c r="E5" s="220"/>
      <c r="F5" s="332" t="s">
        <v>125</v>
      </c>
      <c r="G5" s="333"/>
      <c r="H5" s="333"/>
      <c r="I5" s="333"/>
      <c r="J5" s="333"/>
      <c r="K5" s="333"/>
      <c r="L5" s="333"/>
      <c r="M5" s="333"/>
      <c r="N5" s="333"/>
      <c r="O5" s="333"/>
      <c r="P5" s="333"/>
      <c r="Q5" s="333"/>
      <c r="R5" s="333"/>
      <c r="S5" s="334"/>
    </row>
    <row r="6" spans="1:21" ht="24.9" customHeight="1">
      <c r="A6" s="162" t="s">
        <v>20</v>
      </c>
      <c r="B6" s="163"/>
      <c r="C6" s="164"/>
      <c r="D6" s="171" t="s">
        <v>18</v>
      </c>
      <c r="E6" s="172"/>
      <c r="F6" s="339" t="s">
        <v>126</v>
      </c>
      <c r="G6" s="340"/>
      <c r="H6" s="340"/>
      <c r="I6" s="340"/>
      <c r="J6" s="340"/>
      <c r="K6" s="340"/>
      <c r="L6" s="340"/>
      <c r="M6" s="340"/>
      <c r="N6" s="340"/>
      <c r="O6" s="340"/>
      <c r="P6" s="340"/>
      <c r="Q6" s="340"/>
      <c r="R6" s="340"/>
      <c r="S6" s="341"/>
    </row>
    <row r="7" spans="1:21" ht="24.9" customHeight="1">
      <c r="A7" s="165"/>
      <c r="B7" s="166"/>
      <c r="C7" s="167"/>
      <c r="D7" s="173" t="s">
        <v>19</v>
      </c>
      <c r="E7" s="174"/>
      <c r="F7" s="328" t="s">
        <v>127</v>
      </c>
      <c r="G7" s="329"/>
      <c r="H7" s="329"/>
      <c r="I7" s="329"/>
      <c r="J7" s="329"/>
      <c r="K7" s="329"/>
      <c r="L7" s="329"/>
      <c r="M7" s="329"/>
      <c r="N7" s="329"/>
      <c r="O7" s="329"/>
      <c r="P7" s="329"/>
      <c r="Q7" s="329"/>
      <c r="R7" s="329"/>
      <c r="S7" s="331"/>
    </row>
    <row r="8" spans="1:21" ht="24.9" customHeight="1">
      <c r="A8" s="165"/>
      <c r="B8" s="166"/>
      <c r="C8" s="167"/>
      <c r="D8" s="175" t="s">
        <v>49</v>
      </c>
      <c r="E8" s="176"/>
      <c r="F8" s="328" t="s">
        <v>128</v>
      </c>
      <c r="G8" s="329"/>
      <c r="H8" s="329"/>
      <c r="I8" s="329"/>
      <c r="J8" s="329"/>
      <c r="K8" s="329"/>
      <c r="L8" s="329"/>
      <c r="M8" s="329"/>
      <c r="N8" s="329"/>
      <c r="O8" s="329"/>
      <c r="P8" s="329"/>
      <c r="Q8" s="329"/>
      <c r="R8" s="329"/>
      <c r="S8" s="331"/>
    </row>
    <row r="9" spans="1:21" ht="24.9" customHeight="1" thickBot="1">
      <c r="A9" s="168"/>
      <c r="B9" s="169"/>
      <c r="C9" s="170"/>
      <c r="D9" s="177" t="s">
        <v>21</v>
      </c>
      <c r="E9" s="178"/>
      <c r="F9" s="332" t="s">
        <v>40</v>
      </c>
      <c r="G9" s="333"/>
      <c r="H9" s="333"/>
      <c r="I9" s="333"/>
      <c r="J9" s="333"/>
      <c r="K9" s="333"/>
      <c r="L9" s="333"/>
      <c r="M9" s="333"/>
      <c r="N9" s="333"/>
      <c r="O9" s="333"/>
      <c r="P9" s="333"/>
      <c r="Q9" s="333"/>
      <c r="R9" s="333"/>
      <c r="S9" s="334"/>
    </row>
    <row r="10" spans="1:21" ht="24.9" customHeight="1" thickBot="1">
      <c r="A10" s="179" t="s">
        <v>42</v>
      </c>
      <c r="B10" s="180"/>
      <c r="C10" s="181"/>
      <c r="D10" s="185" t="s">
        <v>69</v>
      </c>
      <c r="E10" s="186"/>
      <c r="F10" s="345" t="s">
        <v>129</v>
      </c>
      <c r="G10" s="346"/>
      <c r="H10" s="346"/>
      <c r="I10" s="346"/>
      <c r="J10" s="346"/>
      <c r="K10" s="346" t="s">
        <v>40</v>
      </c>
      <c r="L10" s="346"/>
      <c r="M10" s="346"/>
      <c r="N10" s="346"/>
      <c r="O10" s="346"/>
      <c r="P10" s="346"/>
      <c r="Q10" s="346"/>
      <c r="R10" s="346"/>
      <c r="S10" s="347"/>
    </row>
    <row r="11" spans="1:21" ht="24.9" customHeight="1" thickBot="1">
      <c r="A11" s="182"/>
      <c r="B11" s="183"/>
      <c r="C11" s="184"/>
      <c r="D11" s="187" t="s">
        <v>70</v>
      </c>
      <c r="E11" s="188"/>
      <c r="F11" s="345" t="s">
        <v>129</v>
      </c>
      <c r="G11" s="346"/>
      <c r="H11" s="346"/>
      <c r="I11" s="346"/>
      <c r="J11" s="346"/>
      <c r="K11" s="346" t="s">
        <v>50</v>
      </c>
      <c r="L11" s="346"/>
      <c r="M11" s="346"/>
      <c r="N11" s="346"/>
      <c r="O11" s="346"/>
      <c r="P11" s="346"/>
      <c r="Q11" s="346"/>
      <c r="R11" s="346"/>
      <c r="S11" s="346"/>
    </row>
    <row r="12" spans="1:21" ht="24.9" customHeight="1">
      <c r="A12" s="162" t="s">
        <v>111</v>
      </c>
      <c r="B12" s="154"/>
      <c r="C12" s="192"/>
      <c r="D12" s="207" t="s">
        <v>16</v>
      </c>
      <c r="E12" s="192"/>
      <c r="F12" s="336">
        <v>0.54166666666666663</v>
      </c>
      <c r="G12" s="337"/>
      <c r="H12" s="92" t="s">
        <v>27</v>
      </c>
      <c r="I12" s="338">
        <v>0.79166666666666663</v>
      </c>
      <c r="J12" s="337"/>
      <c r="K12" s="145"/>
      <c r="L12" s="145"/>
      <c r="M12" s="145"/>
      <c r="N12" s="145"/>
      <c r="O12" s="145"/>
      <c r="P12" s="145"/>
      <c r="Q12" s="145"/>
      <c r="R12" s="145"/>
      <c r="S12" s="288"/>
    </row>
    <row r="13" spans="1:21" ht="24.9" customHeight="1" thickBot="1">
      <c r="A13" s="189"/>
      <c r="B13" s="157"/>
      <c r="C13" s="194"/>
      <c r="D13" s="306" t="s">
        <v>101</v>
      </c>
      <c r="E13" s="307"/>
      <c r="F13" s="342">
        <v>0.33333333333333331</v>
      </c>
      <c r="G13" s="343"/>
      <c r="H13" s="93" t="s">
        <v>27</v>
      </c>
      <c r="I13" s="344">
        <v>0.77083333333333337</v>
      </c>
      <c r="J13" s="343"/>
      <c r="K13" s="133"/>
      <c r="L13" s="133"/>
      <c r="M13" s="133"/>
      <c r="N13" s="133"/>
      <c r="O13" s="133"/>
      <c r="P13" s="133"/>
      <c r="Q13" s="133"/>
      <c r="R13" s="133"/>
      <c r="S13" s="134"/>
    </row>
    <row r="14" spans="1:21" ht="24.9" customHeight="1">
      <c r="A14" s="165" t="s">
        <v>114</v>
      </c>
      <c r="B14" s="166"/>
      <c r="C14" s="167"/>
      <c r="D14" s="11"/>
      <c r="E14" s="144" t="s">
        <v>112</v>
      </c>
      <c r="F14" s="145"/>
      <c r="G14" s="145"/>
      <c r="H14" s="145"/>
      <c r="I14" s="145"/>
      <c r="J14" s="146"/>
      <c r="K14" s="237" t="s">
        <v>113</v>
      </c>
      <c r="L14" s="238"/>
      <c r="M14" s="310" t="s">
        <v>36</v>
      </c>
      <c r="N14" s="311"/>
      <c r="O14" s="311"/>
      <c r="P14" s="311"/>
      <c r="Q14" s="311"/>
      <c r="R14" s="312"/>
      <c r="S14" s="135"/>
    </row>
    <row r="15" spans="1:21" ht="24.9" customHeight="1">
      <c r="A15" s="165"/>
      <c r="B15" s="166"/>
      <c r="C15" s="167"/>
      <c r="D15" s="239" t="s">
        <v>16</v>
      </c>
      <c r="E15" s="348">
        <v>0.58333333333333337</v>
      </c>
      <c r="F15" s="349"/>
      <c r="G15" s="94" t="s">
        <v>27</v>
      </c>
      <c r="H15" s="350">
        <v>0.75</v>
      </c>
      <c r="I15" s="350"/>
      <c r="J15" s="351"/>
      <c r="K15" s="95">
        <v>194</v>
      </c>
      <c r="L15" s="13" t="s">
        <v>13</v>
      </c>
      <c r="M15" s="292" t="s">
        <v>32</v>
      </c>
      <c r="N15" s="295" t="s">
        <v>33</v>
      </c>
      <c r="O15" s="298" t="s">
        <v>34</v>
      </c>
      <c r="P15" s="298" t="s">
        <v>35</v>
      </c>
      <c r="Q15" s="298" t="s">
        <v>31</v>
      </c>
      <c r="R15" s="300" t="s">
        <v>12</v>
      </c>
      <c r="S15" s="136"/>
    </row>
    <row r="16" spans="1:21" ht="24.9" customHeight="1">
      <c r="A16" s="165"/>
      <c r="B16" s="166"/>
      <c r="C16" s="167"/>
      <c r="D16" s="239"/>
      <c r="E16" s="355">
        <v>0.47916666666666669</v>
      </c>
      <c r="F16" s="356"/>
      <c r="G16" s="125" t="s">
        <v>27</v>
      </c>
      <c r="H16" s="357">
        <v>0.75</v>
      </c>
      <c r="I16" s="357"/>
      <c r="J16" s="358"/>
      <c r="K16" s="101">
        <v>6</v>
      </c>
      <c r="L16" s="18" t="s">
        <v>13</v>
      </c>
      <c r="M16" s="293"/>
      <c r="N16" s="296"/>
      <c r="O16" s="296"/>
      <c r="P16" s="296"/>
      <c r="Q16" s="296"/>
      <c r="R16" s="301"/>
      <c r="S16" s="136"/>
    </row>
    <row r="17" spans="1:19" ht="24.9" customHeight="1">
      <c r="A17" s="165"/>
      <c r="B17" s="166"/>
      <c r="C17" s="167"/>
      <c r="D17" s="240"/>
      <c r="E17" s="237" t="s">
        <v>28</v>
      </c>
      <c r="F17" s="303"/>
      <c r="G17" s="81" t="s">
        <v>27</v>
      </c>
      <c r="H17" s="142" t="s">
        <v>81</v>
      </c>
      <c r="I17" s="142"/>
      <c r="J17" s="143"/>
      <c r="K17" s="88"/>
      <c r="L17" s="82" t="s">
        <v>13</v>
      </c>
      <c r="M17" s="294"/>
      <c r="N17" s="297"/>
      <c r="O17" s="299"/>
      <c r="P17" s="299"/>
      <c r="Q17" s="299"/>
      <c r="R17" s="302"/>
      <c r="S17" s="136"/>
    </row>
    <row r="18" spans="1:19" ht="24.9" customHeight="1">
      <c r="A18" s="165"/>
      <c r="B18" s="166"/>
      <c r="C18" s="167"/>
      <c r="D18" s="313" t="s">
        <v>17</v>
      </c>
      <c r="E18" s="348">
        <v>0.35416666666666669</v>
      </c>
      <c r="F18" s="349"/>
      <c r="G18" s="94" t="s">
        <v>27</v>
      </c>
      <c r="H18" s="350">
        <v>0.75</v>
      </c>
      <c r="I18" s="350"/>
      <c r="J18" s="351"/>
      <c r="K18" s="96">
        <f>SUM(M18:R18)</f>
        <v>52</v>
      </c>
      <c r="L18" s="13" t="s">
        <v>13</v>
      </c>
      <c r="M18" s="97">
        <v>23</v>
      </c>
      <c r="N18" s="97">
        <v>2</v>
      </c>
      <c r="O18" s="97">
        <v>5</v>
      </c>
      <c r="P18" s="97">
        <v>9</v>
      </c>
      <c r="Q18" s="97">
        <v>9</v>
      </c>
      <c r="R18" s="98">
        <v>4</v>
      </c>
      <c r="S18" s="136"/>
    </row>
    <row r="19" spans="1:19" ht="24.9" customHeight="1">
      <c r="A19" s="165"/>
      <c r="B19" s="166"/>
      <c r="C19" s="167"/>
      <c r="D19" s="239"/>
      <c r="E19" s="152" t="s">
        <v>28</v>
      </c>
      <c r="F19" s="131"/>
      <c r="G19" s="17" t="s">
        <v>27</v>
      </c>
      <c r="H19" s="140" t="s">
        <v>81</v>
      </c>
      <c r="I19" s="140"/>
      <c r="J19" s="141"/>
      <c r="K19" s="100">
        <f>SUM(M19:R19)</f>
        <v>0</v>
      </c>
      <c r="L19" s="18" t="s">
        <v>13</v>
      </c>
      <c r="M19" s="19"/>
      <c r="N19" s="20"/>
      <c r="O19" s="20"/>
      <c r="P19" s="20"/>
      <c r="Q19" s="20"/>
      <c r="R19" s="21"/>
      <c r="S19" s="136"/>
    </row>
    <row r="20" spans="1:19" ht="24.9" customHeight="1">
      <c r="A20" s="165"/>
      <c r="B20" s="166"/>
      <c r="C20" s="167"/>
      <c r="D20" s="239"/>
      <c r="E20" s="152" t="s">
        <v>28</v>
      </c>
      <c r="F20" s="131"/>
      <c r="G20" s="17" t="s">
        <v>27</v>
      </c>
      <c r="H20" s="140" t="s">
        <v>81</v>
      </c>
      <c r="I20" s="140"/>
      <c r="J20" s="141"/>
      <c r="K20" s="101">
        <f>SUM(M20:R20)</f>
        <v>0</v>
      </c>
      <c r="L20" s="18" t="s">
        <v>13</v>
      </c>
      <c r="M20" s="19"/>
      <c r="N20" s="20"/>
      <c r="O20" s="20"/>
      <c r="P20" s="20"/>
      <c r="Q20" s="20"/>
      <c r="R20" s="21"/>
      <c r="S20" s="136"/>
    </row>
    <row r="21" spans="1:19" ht="24.9" customHeight="1">
      <c r="A21" s="165"/>
      <c r="B21" s="166"/>
      <c r="C21" s="167"/>
      <c r="D21" s="239"/>
      <c r="E21" s="234" t="s">
        <v>28</v>
      </c>
      <c r="F21" s="160"/>
      <c r="G21" s="91" t="s">
        <v>27</v>
      </c>
      <c r="H21" s="142" t="s">
        <v>81</v>
      </c>
      <c r="I21" s="142"/>
      <c r="J21" s="143"/>
      <c r="K21" s="101">
        <f>SUM(M21:R21)</f>
        <v>0</v>
      </c>
      <c r="L21" s="18" t="s">
        <v>13</v>
      </c>
      <c r="M21" s="19"/>
      <c r="N21" s="20"/>
      <c r="O21" s="20"/>
      <c r="P21" s="20"/>
      <c r="Q21" s="20"/>
      <c r="R21" s="21"/>
      <c r="S21" s="136"/>
    </row>
    <row r="22" spans="1:19" ht="24.9" customHeight="1">
      <c r="A22" s="165"/>
      <c r="B22" s="166"/>
      <c r="C22" s="167"/>
      <c r="D22" s="147" t="s">
        <v>0</v>
      </c>
      <c r="E22" s="148"/>
      <c r="F22" s="148"/>
      <c r="G22" s="148"/>
      <c r="H22" s="148"/>
      <c r="I22" s="148"/>
      <c r="J22" s="149"/>
      <c r="K22" s="99">
        <f>SUM(K15:K21)</f>
        <v>252</v>
      </c>
      <c r="L22" s="6" t="s">
        <v>13</v>
      </c>
      <c r="M22" s="102">
        <f t="shared" ref="M22:R22" si="0">SUM(M15:M21)</f>
        <v>23</v>
      </c>
      <c r="N22" s="103">
        <f t="shared" si="0"/>
        <v>2</v>
      </c>
      <c r="O22" s="103">
        <f t="shared" si="0"/>
        <v>5</v>
      </c>
      <c r="P22" s="103">
        <f t="shared" si="0"/>
        <v>9</v>
      </c>
      <c r="Q22" s="103">
        <f t="shared" si="0"/>
        <v>9</v>
      </c>
      <c r="R22" s="104">
        <f t="shared" si="0"/>
        <v>4</v>
      </c>
      <c r="S22" s="137"/>
    </row>
    <row r="23" spans="1:19" ht="38.25" customHeight="1" thickBot="1">
      <c r="A23" s="168"/>
      <c r="B23" s="169"/>
      <c r="C23" s="170"/>
      <c r="D23" s="204" t="s">
        <v>37</v>
      </c>
      <c r="E23" s="208"/>
      <c r="F23" s="352" t="s">
        <v>59</v>
      </c>
      <c r="G23" s="353"/>
      <c r="H23" s="353"/>
      <c r="I23" s="353"/>
      <c r="J23" s="353"/>
      <c r="K23" s="353"/>
      <c r="L23" s="353"/>
      <c r="M23" s="353"/>
      <c r="N23" s="353"/>
      <c r="O23" s="353"/>
      <c r="P23" s="353"/>
      <c r="Q23" s="353"/>
      <c r="R23" s="353"/>
      <c r="S23" s="354"/>
    </row>
    <row r="24" spans="1:19" ht="24.9" customHeight="1">
      <c r="A24" s="162" t="s">
        <v>118</v>
      </c>
      <c r="B24" s="163"/>
      <c r="C24" s="8"/>
      <c r="D24" s="195" t="s">
        <v>39</v>
      </c>
      <c r="E24" s="195"/>
      <c r="F24" s="195"/>
      <c r="G24" s="28" t="s">
        <v>1</v>
      </c>
      <c r="H24" s="29" t="s">
        <v>2</v>
      </c>
      <c r="I24" s="29" t="s">
        <v>3</v>
      </c>
      <c r="J24" s="30" t="s">
        <v>4</v>
      </c>
      <c r="K24" s="29" t="s">
        <v>5</v>
      </c>
      <c r="L24" s="31" t="s">
        <v>6</v>
      </c>
      <c r="M24" s="27" t="s">
        <v>7</v>
      </c>
      <c r="N24" s="135"/>
      <c r="O24" s="196"/>
      <c r="P24" s="196"/>
      <c r="Q24" s="196"/>
      <c r="R24" s="196"/>
      <c r="S24" s="197"/>
    </row>
    <row r="25" spans="1:19" ht="27.9" customHeight="1">
      <c r="A25" s="165"/>
      <c r="B25" s="166"/>
      <c r="C25" s="224"/>
      <c r="D25" s="226" t="s">
        <v>51</v>
      </c>
      <c r="E25" s="227"/>
      <c r="F25" s="228"/>
      <c r="G25" s="102">
        <v>13</v>
      </c>
      <c r="H25" s="103">
        <v>11</v>
      </c>
      <c r="I25" s="103">
        <v>5</v>
      </c>
      <c r="J25" s="105">
        <v>3</v>
      </c>
      <c r="K25" s="103">
        <v>2</v>
      </c>
      <c r="L25" s="104">
        <v>1</v>
      </c>
      <c r="M25" s="121">
        <f>SUM(G25:L25)</f>
        <v>35</v>
      </c>
      <c r="N25" s="136"/>
      <c r="O25" s="198"/>
      <c r="P25" s="198"/>
      <c r="Q25" s="198"/>
      <c r="R25" s="198"/>
      <c r="S25" s="199"/>
    </row>
    <row r="26" spans="1:19" ht="27.9" customHeight="1">
      <c r="A26" s="165"/>
      <c r="B26" s="166"/>
      <c r="C26" s="224"/>
      <c r="D26" s="226" t="s">
        <v>52</v>
      </c>
      <c r="E26" s="227"/>
      <c r="F26" s="228"/>
      <c r="G26" s="102">
        <v>3</v>
      </c>
      <c r="H26" s="103">
        <v>2</v>
      </c>
      <c r="I26" s="103"/>
      <c r="J26" s="106"/>
      <c r="K26" s="103"/>
      <c r="L26" s="104"/>
      <c r="M26" s="121">
        <f>SUM(G26:L26)</f>
        <v>5</v>
      </c>
      <c r="N26" s="229" t="s">
        <v>55</v>
      </c>
      <c r="O26" s="230"/>
      <c r="P26" s="230"/>
      <c r="Q26" s="230"/>
      <c r="R26" s="35"/>
      <c r="S26" s="4"/>
    </row>
    <row r="27" spans="1:19" ht="27.9" customHeight="1" thickBot="1">
      <c r="A27" s="165"/>
      <c r="B27" s="166"/>
      <c r="C27" s="225"/>
      <c r="D27" s="231" t="s">
        <v>38</v>
      </c>
      <c r="E27" s="232"/>
      <c r="F27" s="233"/>
      <c r="G27" s="107">
        <v>1</v>
      </c>
      <c r="H27" s="108">
        <v>1</v>
      </c>
      <c r="I27" s="108"/>
      <c r="J27" s="109"/>
      <c r="K27" s="108"/>
      <c r="L27" s="110"/>
      <c r="M27" s="122">
        <f>SUM(G27:L27)</f>
        <v>2</v>
      </c>
      <c r="N27" s="156"/>
      <c r="O27" s="157"/>
      <c r="P27" s="157"/>
      <c r="Q27" s="157"/>
      <c r="R27" s="118">
        <v>40</v>
      </c>
      <c r="S27" s="85" t="s">
        <v>43</v>
      </c>
    </row>
    <row r="28" spans="1:19" ht="27.9" customHeight="1" thickBot="1">
      <c r="A28" s="165"/>
      <c r="B28" s="166"/>
      <c r="C28" s="200" t="s">
        <v>102</v>
      </c>
      <c r="D28" s="202" t="s">
        <v>47</v>
      </c>
      <c r="E28" s="203"/>
      <c r="F28" s="203"/>
      <c r="G28" s="111">
        <v>10</v>
      </c>
      <c r="H28" s="112">
        <v>8</v>
      </c>
      <c r="I28" s="112">
        <v>5</v>
      </c>
      <c r="J28" s="112">
        <v>3</v>
      </c>
      <c r="K28" s="113">
        <v>2</v>
      </c>
      <c r="L28" s="114">
        <v>1</v>
      </c>
      <c r="M28" s="123">
        <f>SUM(G28:L28)</f>
        <v>29</v>
      </c>
      <c r="N28" s="254" t="s">
        <v>58</v>
      </c>
      <c r="O28" s="154"/>
      <c r="P28" s="154"/>
      <c r="Q28" s="155"/>
      <c r="R28" s="119">
        <f>M28*10</f>
        <v>290</v>
      </c>
      <c r="S28" s="47" t="s">
        <v>43</v>
      </c>
    </row>
    <row r="29" spans="1:19" ht="27.9" customHeight="1" thickBot="1">
      <c r="A29" s="168"/>
      <c r="B29" s="169"/>
      <c r="C29" s="201"/>
      <c r="D29" s="304" t="s">
        <v>56</v>
      </c>
      <c r="E29" s="305"/>
      <c r="F29" s="305"/>
      <c r="G29" s="107">
        <v>3</v>
      </c>
      <c r="H29" s="108">
        <v>2</v>
      </c>
      <c r="I29" s="108"/>
      <c r="J29" s="115"/>
      <c r="K29" s="109"/>
      <c r="L29" s="108"/>
      <c r="M29" s="123">
        <f>SUM(G29:L29)</f>
        <v>5</v>
      </c>
      <c r="N29" s="269" t="s">
        <v>53</v>
      </c>
      <c r="O29" s="148"/>
      <c r="P29" s="148"/>
      <c r="Q29" s="243"/>
      <c r="R29" s="120">
        <f>(M28+M29)*2</f>
        <v>68</v>
      </c>
      <c r="S29" s="50" t="s">
        <v>43</v>
      </c>
    </row>
    <row r="30" spans="1:19" ht="27.9" customHeight="1" thickBot="1">
      <c r="A30" s="162" t="s">
        <v>103</v>
      </c>
      <c r="B30" s="163"/>
      <c r="C30" s="164"/>
      <c r="D30" s="195" t="s">
        <v>39</v>
      </c>
      <c r="E30" s="195"/>
      <c r="F30" s="195"/>
      <c r="G30" s="28" t="s">
        <v>1</v>
      </c>
      <c r="H30" s="29" t="s">
        <v>2</v>
      </c>
      <c r="I30" s="29" t="s">
        <v>3</v>
      </c>
      <c r="J30" s="30" t="s">
        <v>4</v>
      </c>
      <c r="K30" s="29" t="s">
        <v>5</v>
      </c>
      <c r="L30" s="31" t="s">
        <v>6</v>
      </c>
      <c r="M30" s="51" t="s">
        <v>7</v>
      </c>
      <c r="N30" s="269" t="s">
        <v>54</v>
      </c>
      <c r="O30" s="148"/>
      <c r="P30" s="148"/>
      <c r="Q30" s="148"/>
      <c r="R30" s="251"/>
      <c r="S30" s="243"/>
    </row>
    <row r="31" spans="1:19" ht="27.9" customHeight="1" thickBot="1">
      <c r="A31" s="168"/>
      <c r="B31" s="169"/>
      <c r="C31" s="170"/>
      <c r="D31" s="231" t="s">
        <v>44</v>
      </c>
      <c r="E31" s="232"/>
      <c r="F31" s="233"/>
      <c r="G31" s="52"/>
      <c r="H31" s="48"/>
      <c r="I31" s="48"/>
      <c r="J31" s="53"/>
      <c r="K31" s="48"/>
      <c r="L31" s="54"/>
      <c r="M31" s="116">
        <f>SUM(G31:L31)</f>
        <v>0</v>
      </c>
      <c r="N31" s="189" t="s">
        <v>57</v>
      </c>
      <c r="O31" s="157"/>
      <c r="P31" s="157"/>
      <c r="Q31" s="158"/>
      <c r="R31" s="117">
        <f>ROUNDUP((R28+R29)/12,0)</f>
        <v>30</v>
      </c>
      <c r="S31" s="57" t="s">
        <v>43</v>
      </c>
    </row>
    <row r="32" spans="1:19" ht="60.6" customHeight="1" thickBot="1">
      <c r="A32" s="190" t="s">
        <v>119</v>
      </c>
      <c r="B32" s="190"/>
      <c r="C32" s="190"/>
      <c r="D32" s="190"/>
      <c r="E32" s="190"/>
      <c r="F32" s="190"/>
      <c r="G32" s="190"/>
      <c r="H32" s="190"/>
      <c r="I32" s="190"/>
      <c r="J32" s="190"/>
      <c r="K32" s="190"/>
      <c r="L32" s="190"/>
      <c r="M32" s="190"/>
      <c r="N32" s="190"/>
      <c r="O32" s="190"/>
      <c r="P32" s="190"/>
      <c r="Q32" s="190"/>
      <c r="R32" s="191"/>
      <c r="S32" s="190"/>
    </row>
    <row r="33" spans="1:19" ht="18" customHeight="1">
      <c r="A33" s="162" t="s">
        <v>30</v>
      </c>
      <c r="B33" s="163"/>
      <c r="C33" s="192"/>
      <c r="D33" s="58"/>
      <c r="E33" s="144" t="s">
        <v>109</v>
      </c>
      <c r="F33" s="145"/>
      <c r="G33" s="145"/>
      <c r="H33" s="145"/>
      <c r="I33" s="145"/>
      <c r="J33" s="146"/>
      <c r="K33" s="59"/>
      <c r="L33" s="144" t="s">
        <v>45</v>
      </c>
      <c r="M33" s="145"/>
      <c r="N33" s="145"/>
      <c r="O33" s="145"/>
      <c r="P33" s="145"/>
      <c r="Q33" s="145"/>
      <c r="R33" s="146"/>
      <c r="S33" s="60"/>
    </row>
    <row r="34" spans="1:19" ht="16.05" customHeight="1">
      <c r="A34" s="165"/>
      <c r="B34" s="166"/>
      <c r="C34" s="193"/>
      <c r="D34" s="61" t="s">
        <v>86</v>
      </c>
      <c r="E34" s="368">
        <v>4000</v>
      </c>
      <c r="F34" s="369"/>
      <c r="G34" s="369"/>
      <c r="H34" s="369"/>
      <c r="I34" s="369"/>
      <c r="J34" s="370"/>
      <c r="K34" s="62" t="s">
        <v>9</v>
      </c>
      <c r="L34" s="368">
        <v>1000</v>
      </c>
      <c r="M34" s="369"/>
      <c r="N34" s="369"/>
      <c r="O34" s="369"/>
      <c r="P34" s="369"/>
      <c r="Q34" s="369"/>
      <c r="R34" s="370"/>
      <c r="S34" s="63" t="s">
        <v>9</v>
      </c>
    </row>
    <row r="35" spans="1:19" ht="16.05" customHeight="1">
      <c r="A35" s="165"/>
      <c r="B35" s="166"/>
      <c r="C35" s="193"/>
      <c r="D35" s="64" t="s">
        <v>87</v>
      </c>
      <c r="E35" s="359">
        <v>4000</v>
      </c>
      <c r="F35" s="360"/>
      <c r="G35" s="360"/>
      <c r="H35" s="360"/>
      <c r="I35" s="360"/>
      <c r="J35" s="361"/>
      <c r="K35" s="65" t="s">
        <v>9</v>
      </c>
      <c r="L35" s="359">
        <v>1000</v>
      </c>
      <c r="M35" s="360"/>
      <c r="N35" s="360"/>
      <c r="O35" s="360"/>
      <c r="P35" s="360"/>
      <c r="Q35" s="360"/>
      <c r="R35" s="361"/>
      <c r="S35" s="66" t="s">
        <v>9</v>
      </c>
    </row>
    <row r="36" spans="1:19" ht="16.05" customHeight="1">
      <c r="A36" s="165"/>
      <c r="B36" s="166"/>
      <c r="C36" s="193"/>
      <c r="D36" s="64" t="s">
        <v>88</v>
      </c>
      <c r="E36" s="359">
        <v>4000</v>
      </c>
      <c r="F36" s="360"/>
      <c r="G36" s="360"/>
      <c r="H36" s="360"/>
      <c r="I36" s="360"/>
      <c r="J36" s="361"/>
      <c r="K36" s="65" t="s">
        <v>9</v>
      </c>
      <c r="L36" s="359">
        <v>1000</v>
      </c>
      <c r="M36" s="360"/>
      <c r="N36" s="360"/>
      <c r="O36" s="360"/>
      <c r="P36" s="360"/>
      <c r="Q36" s="360"/>
      <c r="R36" s="361"/>
      <c r="S36" s="66" t="s">
        <v>9</v>
      </c>
    </row>
    <row r="37" spans="1:19" ht="16.05" customHeight="1">
      <c r="A37" s="165"/>
      <c r="B37" s="166"/>
      <c r="C37" s="193"/>
      <c r="D37" s="64" t="s">
        <v>89</v>
      </c>
      <c r="E37" s="359">
        <v>4000</v>
      </c>
      <c r="F37" s="360"/>
      <c r="G37" s="360"/>
      <c r="H37" s="360"/>
      <c r="I37" s="360"/>
      <c r="J37" s="361"/>
      <c r="K37" s="65" t="s">
        <v>9</v>
      </c>
      <c r="L37" s="359">
        <v>1000</v>
      </c>
      <c r="M37" s="360"/>
      <c r="N37" s="360"/>
      <c r="O37" s="360"/>
      <c r="P37" s="360"/>
      <c r="Q37" s="360"/>
      <c r="R37" s="361"/>
      <c r="S37" s="66" t="s">
        <v>9</v>
      </c>
    </row>
    <row r="38" spans="1:19" ht="16.05" customHeight="1">
      <c r="A38" s="165"/>
      <c r="B38" s="166"/>
      <c r="C38" s="193"/>
      <c r="D38" s="64" t="s">
        <v>90</v>
      </c>
      <c r="E38" s="359">
        <v>4000</v>
      </c>
      <c r="F38" s="360"/>
      <c r="G38" s="360"/>
      <c r="H38" s="360"/>
      <c r="I38" s="360"/>
      <c r="J38" s="361"/>
      <c r="K38" s="65" t="s">
        <v>9</v>
      </c>
      <c r="L38" s="359">
        <v>1000</v>
      </c>
      <c r="M38" s="360"/>
      <c r="N38" s="360"/>
      <c r="O38" s="360"/>
      <c r="P38" s="360"/>
      <c r="Q38" s="360"/>
      <c r="R38" s="361"/>
      <c r="S38" s="66" t="s">
        <v>9</v>
      </c>
    </row>
    <row r="39" spans="1:19" ht="16.05" customHeight="1">
      <c r="A39" s="165"/>
      <c r="B39" s="166"/>
      <c r="C39" s="193"/>
      <c r="D39" s="64" t="s">
        <v>91</v>
      </c>
      <c r="E39" s="359">
        <v>4000</v>
      </c>
      <c r="F39" s="360"/>
      <c r="G39" s="360"/>
      <c r="H39" s="360"/>
      <c r="I39" s="360"/>
      <c r="J39" s="361"/>
      <c r="K39" s="65" t="s">
        <v>9</v>
      </c>
      <c r="L39" s="359">
        <v>1000</v>
      </c>
      <c r="M39" s="360"/>
      <c r="N39" s="360"/>
      <c r="O39" s="360"/>
      <c r="P39" s="360"/>
      <c r="Q39" s="360"/>
      <c r="R39" s="361"/>
      <c r="S39" s="66" t="s">
        <v>9</v>
      </c>
    </row>
    <row r="40" spans="1:19" ht="16.05" customHeight="1">
      <c r="A40" s="165"/>
      <c r="B40" s="166"/>
      <c r="C40" s="193"/>
      <c r="D40" s="64" t="s">
        <v>92</v>
      </c>
      <c r="E40" s="359">
        <v>4000</v>
      </c>
      <c r="F40" s="360"/>
      <c r="G40" s="360"/>
      <c r="H40" s="360"/>
      <c r="I40" s="360"/>
      <c r="J40" s="361"/>
      <c r="K40" s="65" t="s">
        <v>9</v>
      </c>
      <c r="L40" s="359">
        <v>1000</v>
      </c>
      <c r="M40" s="360"/>
      <c r="N40" s="360"/>
      <c r="O40" s="360"/>
      <c r="P40" s="360"/>
      <c r="Q40" s="360"/>
      <c r="R40" s="361"/>
      <c r="S40" s="66" t="s">
        <v>9</v>
      </c>
    </row>
    <row r="41" spans="1:19" ht="16.05" customHeight="1">
      <c r="A41" s="165"/>
      <c r="B41" s="166"/>
      <c r="C41" s="193"/>
      <c r="D41" s="64" t="s">
        <v>93</v>
      </c>
      <c r="E41" s="359">
        <v>4000</v>
      </c>
      <c r="F41" s="360"/>
      <c r="G41" s="360"/>
      <c r="H41" s="360"/>
      <c r="I41" s="360"/>
      <c r="J41" s="361"/>
      <c r="K41" s="65" t="s">
        <v>9</v>
      </c>
      <c r="L41" s="359">
        <v>1000</v>
      </c>
      <c r="M41" s="360"/>
      <c r="N41" s="360"/>
      <c r="O41" s="360"/>
      <c r="P41" s="360"/>
      <c r="Q41" s="360"/>
      <c r="R41" s="361"/>
      <c r="S41" s="66" t="s">
        <v>9</v>
      </c>
    </row>
    <row r="42" spans="1:19" ht="16.05" customHeight="1">
      <c r="A42" s="165"/>
      <c r="B42" s="166"/>
      <c r="C42" s="193"/>
      <c r="D42" s="64" t="s">
        <v>94</v>
      </c>
      <c r="E42" s="359">
        <v>4000</v>
      </c>
      <c r="F42" s="360"/>
      <c r="G42" s="360"/>
      <c r="H42" s="360"/>
      <c r="I42" s="360"/>
      <c r="J42" s="361"/>
      <c r="K42" s="65" t="s">
        <v>9</v>
      </c>
      <c r="L42" s="359">
        <v>1000</v>
      </c>
      <c r="M42" s="360"/>
      <c r="N42" s="360"/>
      <c r="O42" s="360"/>
      <c r="P42" s="360"/>
      <c r="Q42" s="360"/>
      <c r="R42" s="361"/>
      <c r="S42" s="66" t="s">
        <v>9</v>
      </c>
    </row>
    <row r="43" spans="1:19" ht="16.05" customHeight="1">
      <c r="A43" s="165"/>
      <c r="B43" s="166"/>
      <c r="C43" s="193"/>
      <c r="D43" s="64" t="s">
        <v>95</v>
      </c>
      <c r="E43" s="359">
        <v>4000</v>
      </c>
      <c r="F43" s="360"/>
      <c r="G43" s="360"/>
      <c r="H43" s="360"/>
      <c r="I43" s="360"/>
      <c r="J43" s="361"/>
      <c r="K43" s="65" t="s">
        <v>9</v>
      </c>
      <c r="L43" s="359">
        <v>1000</v>
      </c>
      <c r="M43" s="360"/>
      <c r="N43" s="360"/>
      <c r="O43" s="360"/>
      <c r="P43" s="360"/>
      <c r="Q43" s="360"/>
      <c r="R43" s="361"/>
      <c r="S43" s="66" t="s">
        <v>9</v>
      </c>
    </row>
    <row r="44" spans="1:19" ht="16.05" customHeight="1">
      <c r="A44" s="165"/>
      <c r="B44" s="166"/>
      <c r="C44" s="193"/>
      <c r="D44" s="64" t="s">
        <v>96</v>
      </c>
      <c r="E44" s="359">
        <v>4000</v>
      </c>
      <c r="F44" s="360"/>
      <c r="G44" s="360"/>
      <c r="H44" s="360"/>
      <c r="I44" s="360"/>
      <c r="J44" s="361"/>
      <c r="K44" s="65" t="s">
        <v>9</v>
      </c>
      <c r="L44" s="359">
        <v>1000</v>
      </c>
      <c r="M44" s="360"/>
      <c r="N44" s="360"/>
      <c r="O44" s="360"/>
      <c r="P44" s="360"/>
      <c r="Q44" s="360"/>
      <c r="R44" s="361"/>
      <c r="S44" s="66" t="s">
        <v>9</v>
      </c>
    </row>
    <row r="45" spans="1:19" ht="16.05" customHeight="1">
      <c r="A45" s="165"/>
      <c r="B45" s="166"/>
      <c r="C45" s="193"/>
      <c r="D45" s="67" t="s">
        <v>97</v>
      </c>
      <c r="E45" s="362">
        <v>4000</v>
      </c>
      <c r="F45" s="363"/>
      <c r="G45" s="363"/>
      <c r="H45" s="363"/>
      <c r="I45" s="363"/>
      <c r="J45" s="364"/>
      <c r="K45" s="68" t="s">
        <v>9</v>
      </c>
      <c r="L45" s="362">
        <v>1000</v>
      </c>
      <c r="M45" s="363"/>
      <c r="N45" s="363"/>
      <c r="O45" s="363"/>
      <c r="P45" s="363"/>
      <c r="Q45" s="363"/>
      <c r="R45" s="364"/>
      <c r="S45" s="69" t="s">
        <v>9</v>
      </c>
    </row>
    <row r="46" spans="1:19" ht="60" customHeight="1">
      <c r="A46" s="165"/>
      <c r="B46" s="166"/>
      <c r="C46" s="193"/>
      <c r="D46" s="277" t="s">
        <v>110</v>
      </c>
      <c r="E46" s="278"/>
      <c r="F46" s="278"/>
      <c r="G46" s="278"/>
      <c r="H46" s="278"/>
      <c r="I46" s="278"/>
      <c r="J46" s="279"/>
      <c r="K46" s="365" t="s">
        <v>131</v>
      </c>
      <c r="L46" s="366"/>
      <c r="M46" s="366"/>
      <c r="N46" s="366"/>
      <c r="O46" s="366"/>
      <c r="P46" s="366"/>
      <c r="Q46" s="366"/>
      <c r="R46" s="366"/>
      <c r="S46" s="367"/>
    </row>
    <row r="47" spans="1:19" ht="40.049999999999997" customHeight="1" thickBot="1">
      <c r="A47" s="189"/>
      <c r="B47" s="157"/>
      <c r="C47" s="194"/>
      <c r="D47" s="323" t="s">
        <v>41</v>
      </c>
      <c r="E47" s="307"/>
      <c r="F47" s="132" t="s">
        <v>85</v>
      </c>
      <c r="G47" s="133"/>
      <c r="H47" s="245"/>
      <c r="I47" s="132" t="s">
        <v>84</v>
      </c>
      <c r="J47" s="245"/>
      <c r="K47" s="373" t="s">
        <v>130</v>
      </c>
      <c r="L47" s="374"/>
      <c r="M47" s="374"/>
      <c r="N47" s="374"/>
      <c r="O47" s="374"/>
      <c r="P47" s="374"/>
      <c r="Q47" s="374"/>
      <c r="R47" s="374"/>
      <c r="S47" s="375"/>
    </row>
    <row r="48" spans="1:19" ht="24.9" customHeight="1">
      <c r="A48" s="162" t="s">
        <v>105</v>
      </c>
      <c r="B48" s="163"/>
      <c r="C48" s="163"/>
      <c r="D48" s="153" t="s">
        <v>107</v>
      </c>
      <c r="E48" s="154" t="s">
        <v>106</v>
      </c>
      <c r="F48" s="154"/>
      <c r="G48" s="154"/>
      <c r="H48" s="320"/>
      <c r="I48" s="256" t="s">
        <v>22</v>
      </c>
      <c r="J48" s="258" t="s">
        <v>14</v>
      </c>
      <c r="K48" s="260" t="s">
        <v>25</v>
      </c>
      <c r="L48" s="261"/>
      <c r="M48" s="153" t="s">
        <v>23</v>
      </c>
      <c r="N48" s="192"/>
      <c r="O48" s="371">
        <v>3</v>
      </c>
      <c r="P48" s="372"/>
      <c r="Q48" s="372"/>
      <c r="R48" s="70" t="s">
        <v>8</v>
      </c>
      <c r="S48" s="71"/>
    </row>
    <row r="49" spans="1:19" ht="24.9" customHeight="1">
      <c r="A49" s="165"/>
      <c r="B49" s="166"/>
      <c r="C49" s="166"/>
      <c r="D49" s="247"/>
      <c r="E49" s="151"/>
      <c r="F49" s="151"/>
      <c r="G49" s="151"/>
      <c r="H49" s="321"/>
      <c r="I49" s="257"/>
      <c r="J49" s="259"/>
      <c r="K49" s="262"/>
      <c r="L49" s="263"/>
      <c r="M49" s="237" t="s">
        <v>24</v>
      </c>
      <c r="N49" s="238"/>
      <c r="O49" s="388">
        <v>3</v>
      </c>
      <c r="P49" s="389"/>
      <c r="Q49" s="389"/>
      <c r="R49" s="86" t="s">
        <v>8</v>
      </c>
      <c r="S49" s="5"/>
    </row>
    <row r="50" spans="1:19" ht="24.9" customHeight="1">
      <c r="A50" s="165"/>
      <c r="B50" s="166"/>
      <c r="C50" s="166"/>
      <c r="D50" s="124" t="s">
        <v>132</v>
      </c>
      <c r="E50" s="356" t="s">
        <v>133</v>
      </c>
      <c r="F50" s="356"/>
      <c r="G50" s="356"/>
      <c r="H50" s="376"/>
      <c r="I50" s="126" t="s">
        <v>139</v>
      </c>
      <c r="J50" s="126" t="s">
        <v>141</v>
      </c>
      <c r="K50" s="264" t="s">
        <v>46</v>
      </c>
      <c r="L50" s="265"/>
      <c r="M50" s="265"/>
      <c r="N50" s="266"/>
      <c r="O50" s="390">
        <v>5</v>
      </c>
      <c r="P50" s="391"/>
      <c r="Q50" s="391"/>
      <c r="R50" s="72" t="s">
        <v>8</v>
      </c>
      <c r="S50" s="73"/>
    </row>
    <row r="51" spans="1:19" ht="24.9" customHeight="1">
      <c r="A51" s="165"/>
      <c r="B51" s="166"/>
      <c r="C51" s="166"/>
      <c r="D51" s="124" t="s">
        <v>132</v>
      </c>
      <c r="E51" s="356" t="s">
        <v>134</v>
      </c>
      <c r="F51" s="356"/>
      <c r="G51" s="356"/>
      <c r="H51" s="376"/>
      <c r="I51" s="126" t="s">
        <v>139</v>
      </c>
      <c r="J51" s="126" t="s">
        <v>141</v>
      </c>
      <c r="K51" s="316" t="s">
        <v>77</v>
      </c>
      <c r="L51" s="317"/>
      <c r="M51" s="317"/>
      <c r="N51" s="317"/>
      <c r="O51" s="317"/>
      <c r="P51" s="317"/>
      <c r="Q51" s="317"/>
      <c r="R51" s="317"/>
      <c r="S51" s="318"/>
    </row>
    <row r="52" spans="1:19" ht="24.9" customHeight="1">
      <c r="A52" s="165"/>
      <c r="B52" s="166"/>
      <c r="C52" s="166"/>
      <c r="D52" s="124"/>
      <c r="E52" s="356" t="s">
        <v>135</v>
      </c>
      <c r="F52" s="356"/>
      <c r="G52" s="356"/>
      <c r="H52" s="376"/>
      <c r="I52" s="126" t="s">
        <v>139</v>
      </c>
      <c r="J52" s="126" t="s">
        <v>141</v>
      </c>
      <c r="K52" s="315" t="s">
        <v>99</v>
      </c>
      <c r="L52" s="131"/>
      <c r="M52" s="131"/>
      <c r="N52" s="131"/>
      <c r="O52" s="131" t="s">
        <v>100</v>
      </c>
      <c r="P52" s="131"/>
      <c r="Q52" s="131"/>
      <c r="R52" s="131"/>
      <c r="S52" s="322"/>
    </row>
    <row r="53" spans="1:19" ht="24.9" customHeight="1">
      <c r="A53" s="165"/>
      <c r="B53" s="166"/>
      <c r="C53" s="166"/>
      <c r="D53" s="124"/>
      <c r="E53" s="356" t="s">
        <v>136</v>
      </c>
      <c r="F53" s="356"/>
      <c r="G53" s="356"/>
      <c r="H53" s="376"/>
      <c r="I53" s="126" t="s">
        <v>140</v>
      </c>
      <c r="J53" s="126"/>
      <c r="K53" s="377" t="s">
        <v>133</v>
      </c>
      <c r="L53" s="356"/>
      <c r="M53" s="356"/>
      <c r="N53" s="356"/>
      <c r="O53" s="360">
        <v>2059000</v>
      </c>
      <c r="P53" s="360"/>
      <c r="Q53" s="360"/>
      <c r="R53" s="360"/>
      <c r="S53" s="74" t="s">
        <v>9</v>
      </c>
    </row>
    <row r="54" spans="1:19" ht="24.9" customHeight="1">
      <c r="A54" s="165"/>
      <c r="B54" s="166"/>
      <c r="C54" s="166"/>
      <c r="D54" s="124"/>
      <c r="E54" s="356" t="s">
        <v>137</v>
      </c>
      <c r="F54" s="356"/>
      <c r="G54" s="356"/>
      <c r="H54" s="376"/>
      <c r="I54" s="126" t="s">
        <v>140</v>
      </c>
      <c r="J54" s="126"/>
      <c r="K54" s="377" t="s">
        <v>134</v>
      </c>
      <c r="L54" s="356"/>
      <c r="M54" s="356"/>
      <c r="N54" s="356"/>
      <c r="O54" s="360">
        <v>2059000</v>
      </c>
      <c r="P54" s="360"/>
      <c r="Q54" s="360"/>
      <c r="R54" s="360"/>
      <c r="S54" s="75" t="s">
        <v>9</v>
      </c>
    </row>
    <row r="55" spans="1:19" ht="24.9" customHeight="1">
      <c r="A55" s="165"/>
      <c r="B55" s="166"/>
      <c r="C55" s="166"/>
      <c r="D55" s="124"/>
      <c r="E55" s="356" t="s">
        <v>138</v>
      </c>
      <c r="F55" s="356"/>
      <c r="G55" s="356"/>
      <c r="H55" s="376"/>
      <c r="I55" s="126" t="s">
        <v>140</v>
      </c>
      <c r="J55" s="126"/>
      <c r="K55" s="315"/>
      <c r="L55" s="131"/>
      <c r="M55" s="131"/>
      <c r="N55" s="131"/>
      <c r="O55" s="161"/>
      <c r="P55" s="161"/>
      <c r="Q55" s="161"/>
      <c r="R55" s="161"/>
      <c r="S55" s="74" t="s">
        <v>9</v>
      </c>
    </row>
    <row r="56" spans="1:19" ht="24.9" customHeight="1">
      <c r="A56" s="165"/>
      <c r="B56" s="166"/>
      <c r="C56" s="166"/>
      <c r="D56" s="83"/>
      <c r="E56" s="131"/>
      <c r="F56" s="131"/>
      <c r="G56" s="131"/>
      <c r="H56" s="314"/>
      <c r="I56" s="84"/>
      <c r="J56" s="84"/>
      <c r="K56" s="315"/>
      <c r="L56" s="131"/>
      <c r="M56" s="131"/>
      <c r="N56" s="131"/>
      <c r="O56" s="161"/>
      <c r="P56" s="161"/>
      <c r="Q56" s="161"/>
      <c r="R56" s="161"/>
      <c r="S56" s="74" t="s">
        <v>9</v>
      </c>
    </row>
    <row r="57" spans="1:19" ht="24.9" customHeight="1">
      <c r="A57" s="165"/>
      <c r="B57" s="166"/>
      <c r="C57" s="166"/>
      <c r="D57" s="83"/>
      <c r="E57" s="131"/>
      <c r="F57" s="131"/>
      <c r="G57" s="131"/>
      <c r="H57" s="314"/>
      <c r="I57" s="84"/>
      <c r="J57" s="84"/>
      <c r="K57" s="315"/>
      <c r="L57" s="131"/>
      <c r="M57" s="131"/>
      <c r="N57" s="131"/>
      <c r="O57" s="161"/>
      <c r="P57" s="161"/>
      <c r="Q57" s="161"/>
      <c r="R57" s="161"/>
      <c r="S57" s="76" t="s">
        <v>9</v>
      </c>
    </row>
    <row r="58" spans="1:19" ht="24.9" customHeight="1">
      <c r="A58" s="165"/>
      <c r="B58" s="166"/>
      <c r="C58" s="166"/>
      <c r="D58" s="83"/>
      <c r="E58" s="131"/>
      <c r="F58" s="131"/>
      <c r="G58" s="131"/>
      <c r="H58" s="314"/>
      <c r="I58" s="84"/>
      <c r="J58" s="84"/>
      <c r="K58" s="267" t="s">
        <v>78</v>
      </c>
      <c r="L58" s="268"/>
      <c r="M58" s="268"/>
      <c r="N58" s="268"/>
      <c r="O58" s="268"/>
      <c r="P58" s="268"/>
      <c r="Q58" s="268"/>
      <c r="R58" s="268"/>
      <c r="S58" s="77"/>
    </row>
    <row r="59" spans="1:19" ht="24.9" customHeight="1" thickBot="1">
      <c r="A59" s="165"/>
      <c r="B59" s="166"/>
      <c r="C59" s="166"/>
      <c r="D59" s="83"/>
      <c r="E59" s="131"/>
      <c r="F59" s="131"/>
      <c r="G59" s="131"/>
      <c r="H59" s="314"/>
      <c r="I59" s="84"/>
      <c r="J59" s="84"/>
      <c r="K59" s="386">
        <v>3</v>
      </c>
      <c r="L59" s="387"/>
      <c r="M59" s="387"/>
      <c r="N59" s="387"/>
      <c r="O59" s="387"/>
      <c r="P59" s="387"/>
      <c r="Q59" s="1" t="s">
        <v>8</v>
      </c>
      <c r="S59" s="75"/>
    </row>
    <row r="60" spans="1:19" ht="19.95" customHeight="1">
      <c r="A60" s="162" t="s">
        <v>108</v>
      </c>
      <c r="B60" s="163"/>
      <c r="C60" s="164"/>
      <c r="D60" s="153" t="s">
        <v>60</v>
      </c>
      <c r="E60" s="154"/>
      <c r="F60" s="78" t="s">
        <v>63</v>
      </c>
      <c r="G60" s="384" t="s">
        <v>146</v>
      </c>
      <c r="H60" s="384"/>
      <c r="I60" s="384"/>
      <c r="J60" s="384"/>
      <c r="K60" s="384"/>
      <c r="L60" s="384"/>
      <c r="M60" s="384"/>
      <c r="N60" s="384"/>
      <c r="O60" s="384"/>
      <c r="P60" s="384"/>
      <c r="Q60" s="384"/>
      <c r="R60" s="78" t="s">
        <v>68</v>
      </c>
      <c r="S60" s="71"/>
    </row>
    <row r="61" spans="1:19" ht="19.95" customHeight="1">
      <c r="A61" s="165"/>
      <c r="B61" s="166"/>
      <c r="C61" s="167"/>
      <c r="D61" s="250" t="s">
        <v>61</v>
      </c>
      <c r="E61" s="251"/>
      <c r="F61" s="1" t="s">
        <v>64</v>
      </c>
      <c r="G61" s="382" t="s">
        <v>147</v>
      </c>
      <c r="H61" s="382"/>
      <c r="I61" s="382"/>
      <c r="J61" s="382"/>
      <c r="K61" s="382"/>
      <c r="L61" s="382"/>
      <c r="M61" s="382"/>
      <c r="N61" s="382"/>
      <c r="O61" s="382"/>
      <c r="P61" s="382"/>
      <c r="Q61" s="382"/>
      <c r="R61" s="1" t="s">
        <v>67</v>
      </c>
      <c r="S61" s="75"/>
    </row>
    <row r="62" spans="1:19" ht="19.95" customHeight="1">
      <c r="A62" s="165"/>
      <c r="B62" s="166"/>
      <c r="C62" s="167"/>
      <c r="D62" s="250" t="s">
        <v>62</v>
      </c>
      <c r="E62" s="251"/>
      <c r="F62" s="1" t="s">
        <v>65</v>
      </c>
      <c r="G62" s="382" t="s">
        <v>149</v>
      </c>
      <c r="H62" s="382"/>
      <c r="I62" s="382"/>
      <c r="J62" s="382"/>
      <c r="K62" s="382"/>
      <c r="L62" s="382"/>
      <c r="M62" s="382"/>
      <c r="N62" s="382"/>
      <c r="O62" s="382"/>
      <c r="P62" s="382"/>
      <c r="Q62" s="382"/>
      <c r="R62" s="1" t="s">
        <v>66</v>
      </c>
      <c r="S62" s="75"/>
    </row>
    <row r="63" spans="1:19" ht="19.95" customHeight="1">
      <c r="A63" s="165"/>
      <c r="B63" s="166"/>
      <c r="C63" s="167"/>
      <c r="D63" s="250" t="s">
        <v>71</v>
      </c>
      <c r="E63" s="251"/>
      <c r="F63" s="1" t="s">
        <v>72</v>
      </c>
      <c r="G63" s="382" t="s">
        <v>148</v>
      </c>
      <c r="H63" s="382"/>
      <c r="I63" s="382"/>
      <c r="J63" s="382"/>
      <c r="K63" s="382"/>
      <c r="L63" s="382"/>
      <c r="M63" s="382"/>
      <c r="N63" s="382"/>
      <c r="O63" s="382"/>
      <c r="P63" s="382"/>
      <c r="Q63" s="382"/>
      <c r="S63" s="75"/>
    </row>
    <row r="64" spans="1:19" ht="19.95" customHeight="1">
      <c r="A64" s="165"/>
      <c r="B64" s="166"/>
      <c r="C64" s="167"/>
      <c r="D64" s="250" t="s">
        <v>74</v>
      </c>
      <c r="E64" s="251"/>
      <c r="F64" s="1" t="s">
        <v>75</v>
      </c>
      <c r="G64" s="382" t="s">
        <v>142</v>
      </c>
      <c r="H64" s="382"/>
      <c r="I64" s="382"/>
      <c r="J64" s="382"/>
      <c r="K64" s="382"/>
      <c r="L64" s="382"/>
      <c r="M64" s="382"/>
      <c r="N64" s="382"/>
      <c r="O64" s="382"/>
      <c r="P64" s="382"/>
      <c r="Q64" s="382"/>
      <c r="S64" s="75"/>
    </row>
    <row r="65" spans="1:19" ht="19.95" customHeight="1">
      <c r="A65" s="165"/>
      <c r="B65" s="166"/>
      <c r="C65" s="167"/>
      <c r="D65" s="247" t="s">
        <v>73</v>
      </c>
      <c r="E65" s="151"/>
      <c r="F65" s="79" t="s">
        <v>76</v>
      </c>
      <c r="G65" s="383" t="s">
        <v>143</v>
      </c>
      <c r="H65" s="383"/>
      <c r="I65" s="383"/>
      <c r="J65" s="383"/>
      <c r="K65" s="383"/>
      <c r="L65" s="383"/>
      <c r="M65" s="383"/>
      <c r="N65" s="383"/>
      <c r="O65" s="383"/>
      <c r="P65" s="383"/>
      <c r="Q65" s="383"/>
      <c r="R65" s="79"/>
      <c r="S65" s="80"/>
    </row>
    <row r="66" spans="1:19" ht="34.799999999999997" customHeight="1" thickBot="1">
      <c r="A66" s="168"/>
      <c r="B66" s="169"/>
      <c r="C66" s="170"/>
      <c r="D66" s="255" t="s">
        <v>80</v>
      </c>
      <c r="E66" s="169"/>
      <c r="F66" s="169"/>
      <c r="G66" s="169"/>
      <c r="H66" s="169"/>
      <c r="I66" s="169"/>
      <c r="J66" s="169"/>
      <c r="K66" s="385">
        <v>2000000</v>
      </c>
      <c r="L66" s="343"/>
      <c r="M66" s="343"/>
      <c r="N66" s="343"/>
      <c r="O66" s="343"/>
      <c r="P66" s="343"/>
      <c r="Q66" s="343"/>
      <c r="R66" s="343"/>
      <c r="S66" s="10" t="s">
        <v>9</v>
      </c>
    </row>
    <row r="67" spans="1:19" ht="18" customHeight="1">
      <c r="A67" s="254" t="s">
        <v>115</v>
      </c>
      <c r="B67" s="154"/>
      <c r="C67" s="154"/>
      <c r="D67" s="154"/>
      <c r="E67" s="154"/>
      <c r="F67" s="154"/>
      <c r="G67" s="154"/>
      <c r="H67" s="154"/>
      <c r="I67" s="192"/>
      <c r="J67" s="153" t="s">
        <v>116</v>
      </c>
      <c r="K67" s="154"/>
      <c r="L67" s="154"/>
      <c r="M67" s="154"/>
      <c r="N67" s="154"/>
      <c r="O67" s="154"/>
      <c r="P67" s="154"/>
      <c r="Q67" s="154"/>
      <c r="R67" s="154"/>
      <c r="S67" s="155"/>
    </row>
    <row r="68" spans="1:19" ht="22.2" customHeight="1" thickBot="1">
      <c r="A68" s="378" t="s">
        <v>144</v>
      </c>
      <c r="B68" s="379"/>
      <c r="C68" s="379"/>
      <c r="D68" s="379"/>
      <c r="E68" s="379"/>
      <c r="F68" s="379"/>
      <c r="G68" s="379"/>
      <c r="H68" s="379"/>
      <c r="I68" s="380"/>
      <c r="J68" s="379" t="s">
        <v>145</v>
      </c>
      <c r="K68" s="379"/>
      <c r="L68" s="379"/>
      <c r="M68" s="379"/>
      <c r="N68" s="379"/>
      <c r="O68" s="379"/>
      <c r="P68" s="379"/>
      <c r="Q68" s="379"/>
      <c r="R68" s="379"/>
      <c r="S68" s="381"/>
    </row>
  </sheetData>
  <mergeCells count="174">
    <mergeCell ref="K11:S11"/>
    <mergeCell ref="D66:J66"/>
    <mergeCell ref="K66:R66"/>
    <mergeCell ref="A67:I67"/>
    <mergeCell ref="J67:S67"/>
    <mergeCell ref="E58:H58"/>
    <mergeCell ref="K58:R58"/>
    <mergeCell ref="E59:H59"/>
    <mergeCell ref="K59:P59"/>
    <mergeCell ref="E56:H56"/>
    <mergeCell ref="K56:N56"/>
    <mergeCell ref="O56:R56"/>
    <mergeCell ref="E57:H57"/>
    <mergeCell ref="K57:N57"/>
    <mergeCell ref="O57:R57"/>
    <mergeCell ref="E54:H54"/>
    <mergeCell ref="K54:N54"/>
    <mergeCell ref="O54:R54"/>
    <mergeCell ref="E55:H55"/>
    <mergeCell ref="K55:N55"/>
    <mergeCell ref="O49:Q49"/>
    <mergeCell ref="E50:H50"/>
    <mergeCell ref="K50:N50"/>
    <mergeCell ref="O50:Q50"/>
    <mergeCell ref="A68:I68"/>
    <mergeCell ref="J68:S68"/>
    <mergeCell ref="G62:Q62"/>
    <mergeCell ref="D63:E63"/>
    <mergeCell ref="G63:Q63"/>
    <mergeCell ref="D64:E64"/>
    <mergeCell ref="G64:Q64"/>
    <mergeCell ref="D65:E65"/>
    <mergeCell ref="G65:Q65"/>
    <mergeCell ref="A60:C66"/>
    <mergeCell ref="D60:E60"/>
    <mergeCell ref="G60:Q60"/>
    <mergeCell ref="D61:E61"/>
    <mergeCell ref="G61:Q61"/>
    <mergeCell ref="D62:E62"/>
    <mergeCell ref="D47:E47"/>
    <mergeCell ref="F47:H47"/>
    <mergeCell ref="I47:J47"/>
    <mergeCell ref="K47:S47"/>
    <mergeCell ref="O55:R55"/>
    <mergeCell ref="E51:H51"/>
    <mergeCell ref="K51:S51"/>
    <mergeCell ref="E52:H52"/>
    <mergeCell ref="K52:N52"/>
    <mergeCell ref="O52:S52"/>
    <mergeCell ref="E53:H53"/>
    <mergeCell ref="K53:N53"/>
    <mergeCell ref="O53:R53"/>
    <mergeCell ref="A48:C59"/>
    <mergeCell ref="D48:D49"/>
    <mergeCell ref="E48:H49"/>
    <mergeCell ref="I48:I49"/>
    <mergeCell ref="J48:J49"/>
    <mergeCell ref="K48:L49"/>
    <mergeCell ref="E44:J44"/>
    <mergeCell ref="L44:R44"/>
    <mergeCell ref="E45:J45"/>
    <mergeCell ref="L45:R45"/>
    <mergeCell ref="D46:J46"/>
    <mergeCell ref="K46:S46"/>
    <mergeCell ref="A33:C47"/>
    <mergeCell ref="E33:J33"/>
    <mergeCell ref="L33:R33"/>
    <mergeCell ref="E34:J34"/>
    <mergeCell ref="L34:R34"/>
    <mergeCell ref="E35:J35"/>
    <mergeCell ref="L35:R35"/>
    <mergeCell ref="E36:J36"/>
    <mergeCell ref="L36:R36"/>
    <mergeCell ref="M48:N48"/>
    <mergeCell ref="O48:Q48"/>
    <mergeCell ref="M49:N49"/>
    <mergeCell ref="E41:J41"/>
    <mergeCell ref="L41:R41"/>
    <mergeCell ref="E42:J42"/>
    <mergeCell ref="L42:R42"/>
    <mergeCell ref="E43:J43"/>
    <mergeCell ref="L43:R43"/>
    <mergeCell ref="L37:R37"/>
    <mergeCell ref="E38:J38"/>
    <mergeCell ref="L38:R38"/>
    <mergeCell ref="E39:J39"/>
    <mergeCell ref="L39:R39"/>
    <mergeCell ref="E40:J40"/>
    <mergeCell ref="L40:R40"/>
    <mergeCell ref="E37:J37"/>
    <mergeCell ref="A30:C31"/>
    <mergeCell ref="D30:F30"/>
    <mergeCell ref="N30:S30"/>
    <mergeCell ref="D31:F31"/>
    <mergeCell ref="N31:Q31"/>
    <mergeCell ref="A32:S32"/>
    <mergeCell ref="D27:F27"/>
    <mergeCell ref="C28:C29"/>
    <mergeCell ref="D28:F28"/>
    <mergeCell ref="N28:Q28"/>
    <mergeCell ref="D29:F29"/>
    <mergeCell ref="N29:Q29"/>
    <mergeCell ref="D22:J22"/>
    <mergeCell ref="D23:E23"/>
    <mergeCell ref="F23:S23"/>
    <mergeCell ref="A24:B29"/>
    <mergeCell ref="D24:F24"/>
    <mergeCell ref="N24:S25"/>
    <mergeCell ref="C25:C27"/>
    <mergeCell ref="D25:F25"/>
    <mergeCell ref="D26:F26"/>
    <mergeCell ref="N26:Q27"/>
    <mergeCell ref="A14:C23"/>
    <mergeCell ref="E14:J14"/>
    <mergeCell ref="K14:L14"/>
    <mergeCell ref="M14:R14"/>
    <mergeCell ref="S14:S22"/>
    <mergeCell ref="D15:D17"/>
    <mergeCell ref="Q15:Q17"/>
    <mergeCell ref="R15:R17"/>
    <mergeCell ref="E16:F16"/>
    <mergeCell ref="H16:J16"/>
    <mergeCell ref="E17:F17"/>
    <mergeCell ref="H17:J17"/>
    <mergeCell ref="E15:F15"/>
    <mergeCell ref="H15:J15"/>
    <mergeCell ref="M15:M17"/>
    <mergeCell ref="N15:N17"/>
    <mergeCell ref="O15:O17"/>
    <mergeCell ref="P15:P17"/>
    <mergeCell ref="D18:D21"/>
    <mergeCell ref="E18:F18"/>
    <mergeCell ref="H18:J18"/>
    <mergeCell ref="E19:F19"/>
    <mergeCell ref="H19:J19"/>
    <mergeCell ref="E20:F20"/>
    <mergeCell ref="H20:J20"/>
    <mergeCell ref="E21:F21"/>
    <mergeCell ref="H21:J21"/>
    <mergeCell ref="A10:C11"/>
    <mergeCell ref="D10:E10"/>
    <mergeCell ref="D11:E11"/>
    <mergeCell ref="A12:C13"/>
    <mergeCell ref="D12:E12"/>
    <mergeCell ref="F12:G12"/>
    <mergeCell ref="I12:J12"/>
    <mergeCell ref="K12:S12"/>
    <mergeCell ref="A6:C9"/>
    <mergeCell ref="D6:E6"/>
    <mergeCell ref="F6:S6"/>
    <mergeCell ref="D7:E7"/>
    <mergeCell ref="F7:S7"/>
    <mergeCell ref="D8:E8"/>
    <mergeCell ref="F8:S8"/>
    <mergeCell ref="D9:E9"/>
    <mergeCell ref="F9:S9"/>
    <mergeCell ref="D13:E13"/>
    <mergeCell ref="F13:G13"/>
    <mergeCell ref="I13:J13"/>
    <mergeCell ref="K13:S13"/>
    <mergeCell ref="F10:J10"/>
    <mergeCell ref="F11:J11"/>
    <mergeCell ref="K10:S10"/>
    <mergeCell ref="A1:S1"/>
    <mergeCell ref="O2:S2"/>
    <mergeCell ref="A3:C5"/>
    <mergeCell ref="D3:E3"/>
    <mergeCell ref="F3:N3"/>
    <mergeCell ref="D4:E4"/>
    <mergeCell ref="F4:L4"/>
    <mergeCell ref="N4:S4"/>
    <mergeCell ref="D5:E5"/>
    <mergeCell ref="F5:S5"/>
    <mergeCell ref="P3:Q3"/>
  </mergeCells>
  <phoneticPr fontId="2"/>
  <dataValidations count="3">
    <dataValidation type="list" allowBlank="1" showInputMessage="1" sqref="D50:D59" xr:uid="{F4F6B462-B000-41FA-A3B7-157D5BA8AEE4}">
      <formula1>"（専）"</formula1>
    </dataValidation>
    <dataValidation type="list" allowBlank="1" showInputMessage="1" sqref="J50:J59" xr:uid="{965DC224-4CBF-4D3C-959E-B33146D278BA}">
      <formula1>"○"</formula1>
    </dataValidation>
    <dataValidation type="list" allowBlank="1" showInputMessage="1" sqref="I50:I59" xr:uid="{A2AE9A12-DC53-47BB-BA47-134F2C232711}">
      <formula1>"常,非"</formula1>
    </dataValidation>
  </dataValidations>
  <printOptions horizontalCentered="1"/>
  <pageMargins left="0.59055118110236227" right="0.59055118110236227" top="0.59055118110236227" bottom="0.59055118110236227" header="0.31496062992125984" footer="0.31496062992125984"/>
  <pageSetup paperSize="9" scale="85" fitToHeight="2" orientation="portrait" r:id="rId1"/>
  <rowBreaks count="1" manualBreakCount="1">
    <brk id="32"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個別調書（R7)</vt:lpstr>
      <vt:lpstr>個別調書（記入例) </vt:lpstr>
      <vt:lpstr>'個別調書（R7)'!Print_Area</vt:lpstr>
      <vt:lpstr>'個別調書（記入例) '!Print_Area</vt:lpstr>
    </vt:vector>
  </TitlesOfParts>
  <Company>鳥取市河原町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鳥取市河原町</dc:creator>
  <cp:lastModifiedBy>野村　歩夢</cp:lastModifiedBy>
  <cp:lastPrinted>2025-02-14T04:20:03Z</cp:lastPrinted>
  <dcterms:created xsi:type="dcterms:W3CDTF">2005-08-04T01:54:35Z</dcterms:created>
  <dcterms:modified xsi:type="dcterms:W3CDTF">2025-02-14T04:20:18Z</dcterms:modified>
</cp:coreProperties>
</file>